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65" yWindow="360" windowWidth="17610" windowHeight="12285"/>
  </bookViews>
  <sheets>
    <sheet name="ADM LOCAL" sheetId="1" r:id="rId1"/>
    <sheet name="CANTEIRO OBRA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xlnm.Print_Area_2" localSheetId="1">#REF!</definedName>
    <definedName name="___xlnm.Print_Area_2">#REF!</definedName>
    <definedName name="___xlnm.Print_Titles_1">('[1]BASICA DADOS'!$B:$AY,'[1]BASICA DADOS'!$1:$5)</definedName>
    <definedName name="___xlnm.Print_Titles_2" localSheetId="1">(#REF!,#REF!)</definedName>
    <definedName name="___xlnm.Print_Titles_2">(#REF!,#REF!)</definedName>
    <definedName name="__xlnm.Print_Area_2" localSheetId="1">#REF!</definedName>
    <definedName name="__xlnm.Print_Area_2">#REF!</definedName>
    <definedName name="__xlnm.Print_Titles_1">('[2]BASICA DADOS'!$B:$AY,'[2]BASICA DADOS'!$1:$5)</definedName>
    <definedName name="__xlnm.Print_Titles_2" localSheetId="1">(#REF!,#REF!)</definedName>
    <definedName name="__xlnm.Print_Titles_2">(#REF!,#REF!)</definedName>
    <definedName name="_tab6" localSheetId="1">#REF!</definedName>
    <definedName name="_tab6">#REF!</definedName>
    <definedName name="_xlnm.Print_Area" localSheetId="1">'CANTEIRO OBRAS'!$A$1:$I$20</definedName>
    <definedName name="_xlnm.Database" localSheetId="1">#REF!</definedName>
    <definedName name="_xlnm.Database">#REF!</definedName>
    <definedName name="BOLETIM" localSheetId="1">[3]BOLETIM!#REF!</definedName>
    <definedName name="BOLETIM">[4]BOLETIM!#REF!</definedName>
    <definedName name="BOSTA" localSheetId="1">#REF!</definedName>
    <definedName name="BOSTA">#REF!</definedName>
    <definedName name="Coletor">OFFSET([5]RedeBasica!$C$14,0,0,COUNTA([5]RedeBasica!$C:$C),1)</definedName>
    <definedName name="COMP_CUF3" localSheetId="1">[3]BOLETIM!#REF!</definedName>
    <definedName name="COMP_CUF3">[4]BOLETIM!#REF!</definedName>
    <definedName name="COMPOS">[6]Plan1!$A$3:$D$4132</definedName>
    <definedName name="CONTRATO" localSheetId="1">#REF!</definedName>
    <definedName name="CONTRATO">#REF!</definedName>
    <definedName name="Cotas">OFFSET([5]RedeBasica!$E$14,0,0,COUNTA([5]RedeBasica!$E:$E),33)</definedName>
    <definedName name="Dados_DistanciaSiaCanteiro">[7]dados!$C$26</definedName>
    <definedName name="Dados_EscavManSolo1Cat">[7]dados!$C$55</definedName>
    <definedName name="Dados_EscavManSolo2Cat">[7]dados!$C$56</definedName>
    <definedName name="Dados_EscavManSoloComAgua">[7]dados!$C$57</definedName>
    <definedName name="Dados_EscavMecSolo1Cat">[7]dados!$C$58</definedName>
    <definedName name="Dados_EscavMecSolo2Cat">[7]dados!$C$59</definedName>
    <definedName name="Dados_EscavMecSoloComAgua">[7]dados!$C$60</definedName>
    <definedName name="Dados_ExtracaoRochaFogo">[7]dados!$C$61</definedName>
    <definedName name="Dados_ExtracaoRochaFrio">[7]dados!$C$62</definedName>
    <definedName name="Dados_LocacaoDeUmVeiculo">[7]dados!$C$28</definedName>
    <definedName name="Dados_MaterialFornecidoPelaCaesb">[7]dados!$C$27</definedName>
    <definedName name="Dados_ReaterroComAreia" localSheetId="1">[7]dados!#REF!</definedName>
    <definedName name="Dados_ReaterroComAreia">[7]dados!#REF!</definedName>
    <definedName name="Dados_TampaoDeConcreto">[7]dados!$C$51</definedName>
    <definedName name="Dados_TampaoDeFoFo">[7]dados!$C$52</definedName>
    <definedName name="Dados_UtilizarPVCemCIdeLigacoesPrediais">[7]dados!$C$43</definedName>
    <definedName name="Dados_UtilizarSistemaTodoPlastico100mm">[7]dados!$C$44</definedName>
    <definedName name="Dados_UtilizarSistemaTodoPlastico150mm">[7]dados!$C$45</definedName>
    <definedName name="Dados_UtilizarSistemaTodoPlastico200mm">[7]dados!$C$46</definedName>
    <definedName name="Dados_UtilizarSistemaTodoPlastico250mm">[7]dados!$C$47</definedName>
    <definedName name="Dados_UtilizarSistemaTodoPlastico300mm">[7]dados!$C$48</definedName>
    <definedName name="EEq_trecho">OFFSET([5]RedeBasica!$P$14,0,0,COUNTA([5]RedeBasica!$P:$P),1)</definedName>
    <definedName name="Equipe">[8]OrpDados!$A$15:$D$44</definedName>
    <definedName name="fornecimento">[8]Auxiliar!$B$2</definedName>
    <definedName name="Orçamentista">[8]OrpDados!$B$6</definedName>
    <definedName name="Print_Area_MI" localSheetId="1">#REF!</definedName>
    <definedName name="Print_Area_MI">#REF!</definedName>
    <definedName name="Serviços" localSheetId="1">[9]Solum!$A$3:$AD$2430</definedName>
    <definedName name="Serviços">[10]Solum!$A$3:$AD$2430</definedName>
    <definedName name="SUBTOTAL">#REF!</definedName>
    <definedName name="TDNIT" localSheetId="1">#REF!</definedName>
    <definedName name="TDNIT">#REF!</definedName>
    <definedName name="testestestestest" localSheetId="1">#REF!</definedName>
    <definedName name="testestestestest">#REF!</definedName>
    <definedName name="TipoDeFornecimento">[8]Auxiliar!$A$2</definedName>
    <definedName name="_xlnm.Print_Titles" localSheetId="0">'ADM LOCAL'!$1:$9</definedName>
    <definedName name="TOTAL" localSheetId="1">#REF!</definedName>
    <definedName name="TOTAL">#REF!</definedName>
    <definedName name="Total_Balao100cm">[7]QuantRede!$G$230:$G$234</definedName>
    <definedName name="Total_Balao120cm">[7]QuantRede!$G$235:$G$238</definedName>
    <definedName name="TOTAL_COMP" localSheetId="1">#REF!</definedName>
    <definedName name="TOTAL_COMP">#REF!</definedName>
    <definedName name="Total_DemolicaoPasseioCimentado">[7]QuantRede!$G$102</definedName>
    <definedName name="TOTAL_OBRA" localSheetId="1">[3]ORÇAMENTO!#REF!</definedName>
    <definedName name="TOTAL_OBRA">[4]ORÇAMENTO!#REF!</definedName>
    <definedName name="Total_PesoDosMateriais_kg">[7]QuantRede!$F$6:$F$79</definedName>
    <definedName name="TOTAL1">#REF!</definedName>
    <definedName name="TOTALGERAL" localSheetId="1">#REF!</definedName>
    <definedName name="TOTALGERAL">#REF!</definedName>
    <definedName name="TOTALSIMPLES" localSheetId="1">[3]ORÇAMENTO!#REF!</definedName>
    <definedName name="TOTALSIMPLES">[4]ORÇAMENTO!#REF!</definedName>
    <definedName name="trecho">OFFSET([5]RedeBasica!$E$14,0,0,COUNTA([5]RedeBasica!$E:$E),1)</definedName>
    <definedName name="TSIN">#REF!</definedName>
    <definedName name="TSINAPI" localSheetId="1">#REF!</definedName>
    <definedName name="TSINAPI">#REF!</definedName>
  </definedNames>
  <calcPr calcId="144525"/>
</workbook>
</file>

<file path=xl/calcChain.xml><?xml version="1.0" encoding="utf-8"?>
<calcChain xmlns="http://schemas.openxmlformats.org/spreadsheetml/2006/main">
  <c r="D13" i="2" l="1"/>
  <c r="J44" i="1" l="1"/>
  <c r="K44" i="1" s="1"/>
  <c r="J42" i="1"/>
  <c r="K42" i="1" s="1"/>
  <c r="J33" i="1"/>
  <c r="K33" i="1" s="1"/>
  <c r="J32" i="1"/>
  <c r="K32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5" i="1"/>
  <c r="K15" i="1" s="1"/>
  <c r="J14" i="1"/>
  <c r="K14" i="1" s="1"/>
  <c r="I15" i="2"/>
  <c r="H16" i="2"/>
  <c r="H15" i="2"/>
  <c r="H14" i="2"/>
  <c r="H13" i="2"/>
  <c r="I16" i="2" l="1"/>
  <c r="D16" i="2"/>
  <c r="I14" i="2"/>
  <c r="I13" i="2"/>
  <c r="N59" i="1"/>
  <c r="H59" i="1" s="1"/>
  <c r="N58" i="1"/>
  <c r="G58" i="1" s="1"/>
  <c r="H58" i="1" s="1"/>
  <c r="N57" i="1"/>
  <c r="G57" i="1" s="1"/>
  <c r="H57" i="1" s="1"/>
  <c r="N56" i="1"/>
  <c r="G56" i="1" s="1"/>
  <c r="H56" i="1" s="1"/>
  <c r="N55" i="1"/>
  <c r="G55" i="1" s="1"/>
  <c r="H55" i="1" s="1"/>
  <c r="N54" i="1"/>
  <c r="G54" i="1" s="1"/>
  <c r="H54" i="1" s="1"/>
  <c r="N53" i="1"/>
  <c r="G53" i="1" s="1"/>
  <c r="H53" i="1" s="1"/>
  <c r="N52" i="1"/>
  <c r="G52" i="1" s="1"/>
  <c r="H52" i="1" s="1"/>
  <c r="H50" i="1"/>
  <c r="H49" i="1"/>
  <c r="H48" i="1"/>
  <c r="H47" i="1"/>
  <c r="H46" i="1"/>
  <c r="H45" i="1"/>
  <c r="N44" i="1"/>
  <c r="H44" i="1"/>
  <c r="N42" i="1"/>
  <c r="H42" i="1"/>
  <c r="N33" i="1"/>
  <c r="G33" i="1" s="1"/>
  <c r="H33" i="1" s="1"/>
  <c r="N32" i="1"/>
  <c r="G32" i="1" s="1"/>
  <c r="H32" i="1" s="1"/>
  <c r="N30" i="1"/>
  <c r="G30" i="1" s="1"/>
  <c r="H30" i="1" s="1"/>
  <c r="N27" i="1"/>
  <c r="H27" i="1"/>
  <c r="N26" i="1"/>
  <c r="H26" i="1"/>
  <c r="N25" i="1"/>
  <c r="H25" i="1"/>
  <c r="N24" i="1"/>
  <c r="H24" i="1"/>
  <c r="N23" i="1"/>
  <c r="H23" i="1"/>
  <c r="N21" i="1"/>
  <c r="H21" i="1"/>
  <c r="N20" i="1"/>
  <c r="H20" i="1"/>
  <c r="N19" i="1"/>
  <c r="H19" i="1"/>
  <c r="N18" i="1"/>
  <c r="H18" i="1"/>
  <c r="N17" i="1"/>
  <c r="H17" i="1"/>
  <c r="N15" i="1"/>
  <c r="G15" i="1" s="1"/>
  <c r="H15" i="1" s="1"/>
  <c r="N14" i="1"/>
  <c r="G14" i="1" s="1"/>
  <c r="H14" i="1" s="1"/>
  <c r="J13" i="1"/>
  <c r="K13" i="1" s="1"/>
  <c r="N13" i="1" s="1"/>
  <c r="G13" i="1" s="1"/>
  <c r="H13" i="1" s="1"/>
  <c r="J12" i="1"/>
  <c r="H28" i="1" l="1"/>
  <c r="I11" i="2"/>
  <c r="I18" i="2" s="1"/>
  <c r="I20" i="2" s="1"/>
  <c r="N12" i="1"/>
  <c r="G12" i="1" s="1"/>
  <c r="H12" i="1" s="1"/>
  <c r="H10" i="1" s="1"/>
  <c r="H60" i="1" l="1"/>
  <c r="H61" i="1" s="1"/>
  <c r="H64" i="1" l="1"/>
  <c r="H73" i="1"/>
</calcChain>
</file>

<file path=xl/sharedStrings.xml><?xml version="1.0" encoding="utf-8"?>
<sst xmlns="http://schemas.openxmlformats.org/spreadsheetml/2006/main" count="230" uniqueCount="159">
  <si>
    <t>COMPOSIÇÃO DA ADMINISTRAÇÃO LOCAL</t>
  </si>
  <si>
    <t>VARZEA GRANDE - MT</t>
  </si>
  <si>
    <t>Código</t>
  </si>
  <si>
    <t>Discriminação  dos Serviços</t>
  </si>
  <si>
    <t>Unidade</t>
  </si>
  <si>
    <t>Pessoal</t>
  </si>
  <si>
    <t>Quantitativos</t>
  </si>
  <si>
    <t>Preço  Unitário</t>
  </si>
  <si>
    <t>TOTAL</t>
  </si>
  <si>
    <t>SECO</t>
  </si>
  <si>
    <t>BDI</t>
  </si>
  <si>
    <t>qtd</t>
  </si>
  <si>
    <t>valor</t>
  </si>
  <si>
    <t>H/mês</t>
  </si>
  <si>
    <t>Unid.</t>
  </si>
  <si>
    <t>(mês)</t>
  </si>
  <si>
    <t>(R$)</t>
  </si>
  <si>
    <t>A</t>
  </si>
  <si>
    <t>EQUIPE TECNICA</t>
  </si>
  <si>
    <t>A.1</t>
  </si>
  <si>
    <t>Pessoal Nivel Superior</t>
  </si>
  <si>
    <t>00002708</t>
  </si>
  <si>
    <t>engenheiro ou arquiteto chefe/senior - de obra</t>
  </si>
  <si>
    <t>Hxm</t>
  </si>
  <si>
    <t>00002707</t>
  </si>
  <si>
    <t>engenheiro ou arquiteto /pleno - de obra</t>
  </si>
  <si>
    <t>00002706</t>
  </si>
  <si>
    <t>A.2</t>
  </si>
  <si>
    <t>Pessoal Auxiliar</t>
  </si>
  <si>
    <t>auxiliar tecnico</t>
  </si>
  <si>
    <t>00007592</t>
  </si>
  <si>
    <t>topografo</t>
  </si>
  <si>
    <t>00000244</t>
  </si>
  <si>
    <t>auxiliar de topografia</t>
  </si>
  <si>
    <t>00007153</t>
  </si>
  <si>
    <t>tecnico de laboratorio</t>
  </si>
  <si>
    <t>00000245</t>
  </si>
  <si>
    <t>auxiliar de laboratorio</t>
  </si>
  <si>
    <t>A.3</t>
  </si>
  <si>
    <t>00002350</t>
  </si>
  <si>
    <t>auxiliar de escritorio</t>
  </si>
  <si>
    <t>00002355</t>
  </si>
  <si>
    <t>desenhista detalhista</t>
  </si>
  <si>
    <t>00000253</t>
  </si>
  <si>
    <t>almoxarife</t>
  </si>
  <si>
    <t>vigia noturno</t>
  </si>
  <si>
    <t>00004095</t>
  </si>
  <si>
    <t>motorista de veiculo leve</t>
  </si>
  <si>
    <t>B</t>
  </si>
  <si>
    <t>DESPESAS GERAIS</t>
  </si>
  <si>
    <t>B.1</t>
  </si>
  <si>
    <t>Veículos</t>
  </si>
  <si>
    <t>00001160</t>
  </si>
  <si>
    <t>veiculo comercial leve - capacidade de carga ate 700 kg com motor a gasolina tipo vw-saveiro ou similar</t>
  </si>
  <si>
    <t>mês</t>
  </si>
  <si>
    <t>B.2</t>
  </si>
  <si>
    <t>Equipamentos</t>
  </si>
  <si>
    <t>instrumental de topografia</t>
  </si>
  <si>
    <t>laboratório de solos</t>
  </si>
  <si>
    <t>B.3</t>
  </si>
  <si>
    <t>Controle tecnológico</t>
  </si>
  <si>
    <t>Sinapi MAI/2013</t>
  </si>
  <si>
    <t>74022/010</t>
  </si>
  <si>
    <t>ensaio de compactacao amostras nao trabalhadas energia normal solos</t>
  </si>
  <si>
    <t>74022/024</t>
  </si>
  <si>
    <t>ensaio de teor de umidade - em laboratorio - solos</t>
  </si>
  <si>
    <t>74022/019</t>
  </si>
  <si>
    <t>ensaio de indice de suporte california - amostras nao trabalhadas - energia normal de solos</t>
  </si>
  <si>
    <t>Dnit - 02/2012</t>
  </si>
  <si>
    <t>laboratório de concreto</t>
  </si>
  <si>
    <t>74022/058</t>
  </si>
  <si>
    <t>ensaio de abatimento do tronco de cone</t>
  </si>
  <si>
    <t>74022/030</t>
  </si>
  <si>
    <t>ensaio de resistencia a compressao simples - concreto</t>
  </si>
  <si>
    <t>B.4</t>
  </si>
  <si>
    <t>Imóveis</t>
  </si>
  <si>
    <t>escritório</t>
  </si>
  <si>
    <t>B.5</t>
  </si>
  <si>
    <t>Mobiliário</t>
  </si>
  <si>
    <t>de escritório</t>
  </si>
  <si>
    <t>fogão</t>
  </si>
  <si>
    <t>geladeira</t>
  </si>
  <si>
    <t>ar condicionado</t>
  </si>
  <si>
    <t>extntor de incêndio</t>
  </si>
  <si>
    <t>computador</t>
  </si>
  <si>
    <t>impressora</t>
  </si>
  <si>
    <t>B.6</t>
  </si>
  <si>
    <t>Materiais e Serviços de Consumo</t>
  </si>
  <si>
    <t>DV01</t>
  </si>
  <si>
    <t>Aquisição de água potável e bruta</t>
  </si>
  <si>
    <t>DV05</t>
  </si>
  <si>
    <t>Aquisição de energia elétrica para força e luz</t>
  </si>
  <si>
    <t>DV10</t>
  </si>
  <si>
    <t>Aquisição de canais de comunicação de voz e dados</t>
  </si>
  <si>
    <t>DV15</t>
  </si>
  <si>
    <t>Aquisição de materiais de escritório</t>
  </si>
  <si>
    <t>DV35</t>
  </si>
  <si>
    <t>Aqusição de materiais para Oficina e Borracharia</t>
  </si>
  <si>
    <t>DV45</t>
  </si>
  <si>
    <t>Aquisição de materiais de limpeza e higiene</t>
  </si>
  <si>
    <t>DV99</t>
  </si>
  <si>
    <t>Outras despesas (limpeza, conserva, etc.)</t>
  </si>
  <si>
    <t>DF10</t>
  </si>
  <si>
    <t>VALOR DA OBRA PAV/DRENAGEM</t>
  </si>
  <si>
    <t>% ADMINISTRAÇÃO LOCAL</t>
  </si>
  <si>
    <t>PLANILHA DE CANTEIRO DE OBRAS</t>
  </si>
  <si>
    <t>LOCAL:</t>
  </si>
  <si>
    <t>CONTR.:</t>
  </si>
  <si>
    <t>Prefeitura Municipal de Varzea Grande</t>
  </si>
  <si>
    <t xml:space="preserve">CONTRATO: </t>
  </si>
  <si>
    <t xml:space="preserve">CONTRATADA: </t>
  </si>
  <si>
    <t>DATA:</t>
  </si>
  <si>
    <t>COMPONENTE : PAVIMENTAÇÃO E DRENAGEM</t>
  </si>
  <si>
    <t>SINAPI - NOVEMBRO/2013 COM DESONERAÇÃO</t>
  </si>
  <si>
    <t>ITEM</t>
  </si>
  <si>
    <t>FONTE</t>
  </si>
  <si>
    <t>CÓDIGO</t>
  </si>
  <si>
    <t>DESCRIÇÃO</t>
  </si>
  <si>
    <t>UNID.</t>
  </si>
  <si>
    <t>VALORES CONTRATUAIS</t>
  </si>
  <si>
    <t>QUANT</t>
  </si>
  <si>
    <t>Custo Unit. s/ BDI</t>
  </si>
  <si>
    <t>Custo Unit. c/ BDI</t>
  </si>
  <si>
    <t>1.0</t>
  </si>
  <si>
    <t>SERVIÇOS PRELIMINARES</t>
  </si>
  <si>
    <t>1.1</t>
  </si>
  <si>
    <t>SINAPI-NOVEMBRO/13</t>
  </si>
  <si>
    <t>m2</t>
  </si>
  <si>
    <t>1.2</t>
  </si>
  <si>
    <t>73803/001</t>
  </si>
  <si>
    <t xml:space="preserve">GALPÃO ABERTO PROVISORIO EM MADEIRA, COBERTO EM TELHA FIBRO CIMENTO 6 mm, INCLUSO PREPARO DO TERRENO </t>
  </si>
  <si>
    <t>1.3</t>
  </si>
  <si>
    <t>PORTAO PARA VEICULOS EM BARRAS DE FERRO RETANGULAR CHATA E TELA DE ARAME GALVANIZADO, FIO 8 BWG, MALHA QUADRADA 5X5CM, INCLUSIVE CADEADO E PINTURA PVA EM PILARES DE APOIO DE CONCRETO</t>
  </si>
  <si>
    <t>und</t>
  </si>
  <si>
    <t>1.4</t>
  </si>
  <si>
    <t>74142/002</t>
  </si>
  <si>
    <t>m</t>
  </si>
  <si>
    <t>TOTAL SERVIÇOS (C/BDI)</t>
  </si>
  <si>
    <t>TOTAL MATERIAIS (BDI=0%)</t>
  </si>
  <si>
    <t>TOTAL GERAL</t>
  </si>
  <si>
    <t>sinapi (90,25)</t>
  </si>
  <si>
    <t>caixa (52,22)</t>
  </si>
  <si>
    <t>00000532</t>
  </si>
  <si>
    <t>00010508</t>
  </si>
  <si>
    <t>SINAPI COM DESONERAÇÃO - JAN/2016</t>
  </si>
  <si>
    <t>Sinapi JAN/2016</t>
  </si>
  <si>
    <t>Dnit - 01/2016</t>
  </si>
  <si>
    <t>Sinfra-set/2012</t>
  </si>
  <si>
    <t>73847/003</t>
  </si>
  <si>
    <t>MÊS</t>
  </si>
  <si>
    <t>BDI = 29,98%</t>
  </si>
  <si>
    <t>PREÇO MENSAL</t>
  </si>
  <si>
    <t>unid</t>
  </si>
  <si>
    <t>DNIT - 01/2016   -  SINFRA/2012</t>
  </si>
  <si>
    <t>Engenheiro ou arquiteto auxiliar/júnior - de obra</t>
  </si>
  <si>
    <t>Auxiliar técnico - técnico de segurança trabalho</t>
  </si>
  <si>
    <t>CREA - ART/ registro contrato/acervo técnico</t>
  </si>
  <si>
    <t>PREÇO TOTAL PARA 3 MESES</t>
  </si>
  <si>
    <t>COMPOSIÇÃO DA ADMINISTRAÇÃO LOCAL             RUA MENA BARRETO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</si>
</sst>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_);\(#,##0.000\)"/>
    <numFmt numFmtId="165" formatCode="#,##0.00_);\(#,##0.00\)"/>
    <numFmt numFmtId="166" formatCode="_-* #,##0.00_-;\-* #,##0.00_-;_-* \-??_-;_-@_-"/>
    <numFmt numFmtId="167" formatCode="#,##0.00_);[Red]\(#,##0.00\)"/>
    <numFmt numFmtId="168" formatCode="0.0000"/>
    <numFmt numFmtId="169" formatCode="#,##0.00000_);\(#,##0.00000\)"/>
    <numFmt numFmtId="170" formatCode="\ #,##0.00\ ;\-#,##0.00\ ;&quot; -&quot;#\ ;\ @\ "/>
    <numFmt numFmtId="171" formatCode="\ #,##0.00\ ;&quot; (&quot;#,##0.00\);&quot; -&quot;#\ ;\ @\ "/>
    <numFmt numFmtId="172" formatCode="&quot; &quot;#,##0.00&quot; &quot;;&quot; (&quot;#,##0.00&quot;)&quot;;&quot; -&quot;#&quot; &quot;;&quot; &quot;@&quot; &quot;"/>
    <numFmt numFmtId="173" formatCode="#,##0.00;[Red]#,##0.00"/>
    <numFmt numFmtId="174" formatCode="[$€]#,##0.00_);[Red]\([$€]#,##0.00\)"/>
    <numFmt numFmtId="175" formatCode="_(&quot;R$&quot;* #,##0.00_);_(&quot;R$&quot;* \(#,##0.00\);_(&quot;R$&quot;* &quot;-&quot;??_);_(@_)"/>
    <numFmt numFmtId="176" formatCode="_(* #,##0.00_);_(* \(#,##0.00\);_(* &quot;-&quot;??_);_(@_)"/>
    <numFmt numFmtId="177" formatCode="_(* #,##0.00_);_(* \(#,##0.00\);_(* \-??_);_(@_)"/>
    <numFmt numFmtId="178" formatCode="_(&quot;$&quot;* #,##0.00_);_(&quot;$&quot;* \(#,##0.00\);_(&quot;$&quot;* &quot;-&quot;??_);_(@_)"/>
    <numFmt numFmtId="179" formatCode="#,##0.0"/>
  </numFmts>
  <fonts count="37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0"/>
      <color indexed="8"/>
      <name val="Arial1"/>
    </font>
    <font>
      <b/>
      <sz val="14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8"/>
      <name val="AA"/>
    </font>
    <font>
      <sz val="11"/>
      <name val="AA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rgb="FF000000"/>
      <name val="Arial1"/>
    </font>
    <font>
      <sz val="14"/>
      <color indexed="8"/>
      <name val="Arial"/>
      <family val="2"/>
    </font>
    <font>
      <b/>
      <sz val="14"/>
      <color indexed="8"/>
      <name val="AA"/>
    </font>
    <font>
      <b/>
      <sz val="11"/>
      <color indexed="8"/>
      <name val="AA"/>
    </font>
    <font>
      <b/>
      <sz val="11"/>
      <color indexed="10"/>
      <name val="AA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0"/>
      <name val="Courier"/>
      <family val="3"/>
    </font>
    <font>
      <u/>
      <sz val="7.5"/>
      <color indexed="12"/>
      <name val="Courier"/>
      <family val="3"/>
    </font>
    <font>
      <sz val="11"/>
      <color indexed="8"/>
      <name val="Calibri"/>
      <family val="2"/>
    </font>
    <font>
      <sz val="7.5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0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164" fontId="0" fillId="0" borderId="0"/>
    <xf numFmtId="166" fontId="3" fillId="0" borderId="0"/>
    <xf numFmtId="0" fontId="4" fillId="0" borderId="0" applyBorder="0" applyProtection="0"/>
    <xf numFmtId="0" fontId="2" fillId="0" borderId="0"/>
    <xf numFmtId="0" fontId="4" fillId="0" borderId="0" applyBorder="0" applyProtection="0"/>
    <xf numFmtId="0" fontId="16" fillId="0" borderId="0" applyBorder="0" applyProtection="0"/>
    <xf numFmtId="174" fontId="24" fillId="0" borderId="0" applyFont="0" applyFill="0" applyBorder="0" applyAlignment="0" applyProtection="0"/>
    <xf numFmtId="0" fontId="16" fillId="0" borderId="0" applyBorder="0" applyProtection="0"/>
    <xf numFmtId="0" fontId="25" fillId="0" borderId="0" applyNumberFormat="0" applyFill="0" applyBorder="0" applyAlignment="0" applyProtection="0">
      <alignment vertical="top"/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 applyBorder="0" applyAlignment="0">
      <alignment horizontal="left"/>
    </xf>
    <xf numFmtId="0" fontId="1" fillId="0" borderId="0"/>
    <xf numFmtId="0" fontId="1" fillId="0" borderId="0"/>
    <xf numFmtId="0" fontId="2" fillId="0" borderId="0"/>
    <xf numFmtId="164" fontId="24" fillId="0" borderId="0"/>
    <xf numFmtId="0" fontId="27" fillId="0" borderId="0" applyBorder="0" applyAlignment="0">
      <alignment horizontal="left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0" fontId="28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" fillId="0" borderId="0" applyFont="0" applyFill="0" applyBorder="0" applyAlignment="0" applyProtection="0"/>
  </cellStyleXfs>
  <cellXfs count="176">
    <xf numFmtId="164" fontId="0" fillId="0" borderId="0" xfId="0"/>
    <xf numFmtId="169" fontId="0" fillId="0" borderId="0" xfId="0" applyNumberFormat="1"/>
    <xf numFmtId="0" fontId="2" fillId="0" borderId="0" xfId="3"/>
    <xf numFmtId="170" fontId="6" fillId="0" borderId="17" xfId="2" applyNumberFormat="1" applyFont="1" applyFill="1" applyBorder="1" applyAlignment="1" applyProtection="1">
      <alignment vertical="top"/>
    </xf>
    <xf numFmtId="170" fontId="6" fillId="0" borderId="0" xfId="2" applyNumberFormat="1" applyFont="1" applyFill="1" applyBorder="1" applyAlignment="1" applyProtection="1">
      <alignment vertical="top"/>
    </xf>
    <xf numFmtId="170" fontId="7" fillId="0" borderId="0" xfId="2" applyNumberFormat="1" applyFont="1" applyFill="1" applyBorder="1" applyAlignment="1" applyProtection="1">
      <alignment vertical="top"/>
    </xf>
    <xf numFmtId="0" fontId="8" fillId="0" borderId="0" xfId="4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Fill="1" applyBorder="1" applyAlignment="1" applyProtection="1">
      <alignment horizontal="left" vertical="center"/>
    </xf>
    <xf numFmtId="0" fontId="9" fillId="0" borderId="18" xfId="4" applyNumberFormat="1" applyFont="1" applyFill="1" applyBorder="1" applyAlignment="1" applyProtection="1">
      <alignment horizontal="right" vertical="center"/>
    </xf>
    <xf numFmtId="0" fontId="7" fillId="0" borderId="0" xfId="2" applyNumberFormat="1" applyFont="1" applyFill="1" applyBorder="1" applyAlignment="1" applyProtection="1">
      <alignment vertical="top"/>
    </xf>
    <xf numFmtId="0" fontId="9" fillId="0" borderId="18" xfId="4" applyNumberFormat="1" applyFont="1" applyFill="1" applyBorder="1" applyAlignment="1" applyProtection="1">
      <alignment horizontal="center" vertical="center"/>
    </xf>
    <xf numFmtId="14" fontId="8" fillId="0" borderId="0" xfId="4" applyNumberFormat="1" applyFont="1" applyFill="1" applyBorder="1" applyAlignment="1" applyProtection="1">
      <alignment horizontal="center" vertical="center"/>
    </xf>
    <xf numFmtId="10" fontId="9" fillId="0" borderId="18" xfId="4" applyNumberFormat="1" applyFont="1" applyFill="1" applyBorder="1" applyAlignment="1" applyProtection="1">
      <alignment horizontal="right" vertical="center"/>
    </xf>
    <xf numFmtId="170" fontId="6" fillId="0" borderId="19" xfId="2" applyNumberFormat="1" applyFont="1" applyFill="1" applyBorder="1" applyAlignment="1" applyProtection="1">
      <alignment vertical="top"/>
    </xf>
    <xf numFmtId="170" fontId="6" fillId="0" borderId="20" xfId="2" applyNumberFormat="1" applyFont="1" applyFill="1" applyBorder="1" applyAlignment="1" applyProtection="1">
      <alignment vertical="top"/>
    </xf>
    <xf numFmtId="170" fontId="7" fillId="0" borderId="20" xfId="2" applyNumberFormat="1" applyFont="1" applyFill="1" applyBorder="1" applyAlignment="1" applyProtection="1">
      <alignment vertical="top"/>
    </xf>
    <xf numFmtId="0" fontId="8" fillId="0" borderId="20" xfId="4" applyNumberFormat="1" applyFont="1" applyFill="1" applyBorder="1" applyAlignment="1" applyProtection="1">
      <alignment horizontal="center" vertical="center"/>
    </xf>
    <xf numFmtId="171" fontId="10" fillId="4" borderId="13" xfId="2" applyNumberFormat="1" applyFont="1" applyFill="1" applyBorder="1" applyAlignment="1" applyProtection="1">
      <alignment horizontal="center" vertical="justify"/>
    </xf>
    <xf numFmtId="171" fontId="11" fillId="4" borderId="13" xfId="2" applyNumberFormat="1" applyFont="1" applyFill="1" applyBorder="1" applyAlignment="1" applyProtection="1">
      <alignment horizontal="center" vertical="center"/>
    </xf>
    <xf numFmtId="0" fontId="12" fillId="0" borderId="23" xfId="4" applyNumberFormat="1" applyFont="1" applyFill="1" applyBorder="1" applyAlignment="1" applyProtection="1">
      <alignment horizontal="center" vertical="center"/>
    </xf>
    <xf numFmtId="0" fontId="12" fillId="0" borderId="23" xfId="4" applyNumberFormat="1" applyFont="1" applyFill="1" applyBorder="1" applyAlignment="1" applyProtection="1">
      <alignment horizontal="center" vertical="center" wrapText="1"/>
    </xf>
    <xf numFmtId="171" fontId="12" fillId="0" borderId="23" xfId="2" applyNumberFormat="1" applyFont="1" applyFill="1" applyBorder="1" applyAlignment="1" applyProtection="1">
      <alignment horizontal="center" vertical="center"/>
    </xf>
    <xf numFmtId="171" fontId="12" fillId="0" borderId="23" xfId="2" applyNumberFormat="1" applyFont="1" applyFill="1" applyBorder="1" applyAlignment="1" applyProtection="1">
      <alignment horizontal="center" vertical="center" shrinkToFit="1"/>
    </xf>
    <xf numFmtId="171" fontId="13" fillId="0" borderId="23" xfId="2" applyNumberFormat="1" applyFont="1" applyFill="1" applyBorder="1" applyAlignment="1" applyProtection="1">
      <alignment horizontal="center" vertical="center"/>
    </xf>
    <xf numFmtId="171" fontId="14" fillId="0" borderId="24" xfId="2" applyNumberFormat="1" applyFont="1" applyFill="1" applyBorder="1" applyAlignment="1" applyProtection="1">
      <alignment horizontal="center" vertical="center"/>
    </xf>
    <xf numFmtId="171" fontId="14" fillId="0" borderId="24" xfId="2" applyNumberFormat="1" applyFont="1" applyFill="1" applyBorder="1" applyAlignment="1" applyProtection="1">
      <alignment horizontal="left" vertical="top" wrapText="1"/>
    </xf>
    <xf numFmtId="171" fontId="14" fillId="0" borderId="24" xfId="2" applyNumberFormat="1" applyFont="1" applyFill="1" applyBorder="1" applyAlignment="1" applyProtection="1">
      <alignment horizontal="right" vertical="center"/>
    </xf>
    <xf numFmtId="171" fontId="11" fillId="0" borderId="24" xfId="2" applyNumberFormat="1" applyFont="1" applyFill="1" applyBorder="1" applyAlignment="1" applyProtection="1">
      <alignment horizontal="center" vertical="center"/>
    </xf>
    <xf numFmtId="171" fontId="11" fillId="0" borderId="24" xfId="2" applyNumberFormat="1" applyFont="1" applyFill="1" applyBorder="1" applyAlignment="1" applyProtection="1">
      <alignment horizontal="left" vertical="top" wrapText="1"/>
    </xf>
    <xf numFmtId="171" fontId="15" fillId="0" borderId="24" xfId="2" applyNumberFormat="1" applyFont="1" applyFill="1" applyBorder="1" applyAlignment="1" applyProtection="1">
      <alignment horizontal="center" vertical="center"/>
    </xf>
    <xf numFmtId="171" fontId="11" fillId="0" borderId="24" xfId="2" applyNumberFormat="1" applyFont="1" applyFill="1" applyBorder="1" applyAlignment="1" applyProtection="1">
      <alignment horizontal="right" vertical="center"/>
    </xf>
    <xf numFmtId="172" fontId="15" fillId="0" borderId="24" xfId="5" applyNumberFormat="1" applyFont="1" applyFill="1" applyBorder="1" applyAlignment="1" applyProtection="1">
      <alignment horizontal="center" vertical="center" wrapText="1"/>
    </xf>
    <xf numFmtId="171" fontId="15" fillId="0" borderId="24" xfId="2" applyNumberFormat="1" applyFont="1" applyFill="1" applyBorder="1" applyAlignment="1" applyProtection="1">
      <alignment horizontal="left" vertical="top" wrapText="1"/>
    </xf>
    <xf numFmtId="171" fontId="15" fillId="0" borderId="24" xfId="2" applyNumberFormat="1" applyFont="1" applyFill="1" applyBorder="1" applyAlignment="1" applyProtection="1">
      <alignment horizontal="right" vertical="center"/>
    </xf>
    <xf numFmtId="1" fontId="15" fillId="0" borderId="24" xfId="2" applyNumberFormat="1" applyFont="1" applyFill="1" applyBorder="1" applyAlignment="1" applyProtection="1">
      <alignment horizontal="center" vertical="center"/>
    </xf>
    <xf numFmtId="171" fontId="17" fillId="0" borderId="24" xfId="2" applyNumberFormat="1" applyFont="1" applyFill="1" applyBorder="1" applyAlignment="1" applyProtection="1">
      <alignment vertical="top"/>
    </xf>
    <xf numFmtId="171" fontId="17" fillId="0" borderId="24" xfId="2" applyNumberFormat="1" applyFont="1" applyFill="1" applyBorder="1" applyAlignment="1" applyProtection="1">
      <alignment vertical="top" wrapText="1"/>
    </xf>
    <xf numFmtId="171" fontId="17" fillId="0" borderId="24" xfId="2" applyNumberFormat="1" applyFont="1" applyFill="1" applyBorder="1" applyAlignment="1" applyProtection="1">
      <alignment horizontal="center" vertical="center"/>
    </xf>
    <xf numFmtId="0" fontId="18" fillId="5" borderId="24" xfId="4" applyNumberFormat="1" applyFont="1" applyFill="1" applyBorder="1" applyAlignment="1" applyProtection="1">
      <alignment vertical="top"/>
    </xf>
    <xf numFmtId="0" fontId="19" fillId="5" borderId="24" xfId="4" applyNumberFormat="1" applyFont="1" applyFill="1" applyBorder="1" applyAlignment="1" applyProtection="1">
      <alignment vertical="top"/>
    </xf>
    <xf numFmtId="0" fontId="19" fillId="5" borderId="24" xfId="4" applyNumberFormat="1" applyFont="1" applyFill="1" applyBorder="1" applyAlignment="1" applyProtection="1">
      <alignment horizontal="center" vertical="center"/>
    </xf>
    <xf numFmtId="4" fontId="20" fillId="5" borderId="24" xfId="4" applyNumberFormat="1" applyFont="1" applyFill="1" applyBorder="1" applyAlignment="1" applyProtection="1">
      <alignment horizontal="center" vertical="center"/>
    </xf>
    <xf numFmtId="173" fontId="11" fillId="5" borderId="24" xfId="2" applyNumberFormat="1" applyFont="1" applyFill="1" applyBorder="1" applyAlignment="1" applyProtection="1">
      <alignment horizontal="right" vertical="center"/>
    </xf>
    <xf numFmtId="171" fontId="21" fillId="5" borderId="24" xfId="2" applyNumberFormat="1" applyFont="1" applyFill="1" applyBorder="1" applyAlignment="1" applyProtection="1">
      <alignment vertical="top"/>
    </xf>
    <xf numFmtId="171" fontId="22" fillId="5" borderId="24" xfId="2" applyNumberFormat="1" applyFont="1" applyFill="1" applyBorder="1" applyAlignment="1" applyProtection="1">
      <alignment horizontal="center" vertical="center"/>
    </xf>
    <xf numFmtId="171" fontId="21" fillId="5" borderId="25" xfId="2" applyNumberFormat="1" applyFont="1" applyFill="1" applyBorder="1" applyAlignment="1" applyProtection="1">
      <alignment vertical="top"/>
    </xf>
    <xf numFmtId="0" fontId="19" fillId="5" borderId="25" xfId="4" applyNumberFormat="1" applyFont="1" applyFill="1" applyBorder="1" applyAlignment="1" applyProtection="1">
      <alignment vertical="top"/>
    </xf>
    <xf numFmtId="171" fontId="22" fillId="5" borderId="25" xfId="2" applyNumberFormat="1" applyFont="1" applyFill="1" applyBorder="1" applyAlignment="1" applyProtection="1">
      <alignment horizontal="center" vertical="center"/>
    </xf>
    <xf numFmtId="171" fontId="23" fillId="5" borderId="25" xfId="2" applyNumberFormat="1" applyFont="1" applyFill="1" applyBorder="1" applyAlignment="1" applyProtection="1">
      <alignment horizontal="center" vertical="center"/>
    </xf>
    <xf numFmtId="173" fontId="11" fillId="5" borderId="25" xfId="2" applyNumberFormat="1" applyFont="1" applyFill="1" applyBorder="1" applyAlignment="1" applyProtection="1">
      <alignment horizontal="right" vertical="center"/>
    </xf>
    <xf numFmtId="2" fontId="29" fillId="0" borderId="0" xfId="0" applyNumberFormat="1" applyFont="1" applyBorder="1"/>
    <xf numFmtId="2" fontId="29" fillId="0" borderId="6" xfId="0" applyNumberFormat="1" applyFont="1" applyBorder="1"/>
    <xf numFmtId="2" fontId="29" fillId="0" borderId="7" xfId="0" applyNumberFormat="1" applyFont="1" applyBorder="1"/>
    <xf numFmtId="2" fontId="29" fillId="0" borderId="6" xfId="0" applyNumberFormat="1" applyFont="1" applyBorder="1" applyAlignment="1">
      <alignment vertical="center"/>
    </xf>
    <xf numFmtId="2" fontId="29" fillId="0" borderId="7" xfId="0" applyNumberFormat="1" applyFont="1" applyBorder="1" applyAlignment="1">
      <alignment vertical="center"/>
    </xf>
    <xf numFmtId="168" fontId="29" fillId="0" borderId="7" xfId="0" applyNumberFormat="1" applyFont="1" applyBorder="1" applyAlignment="1">
      <alignment vertical="center"/>
    </xf>
    <xf numFmtId="167" fontId="29" fillId="0" borderId="7" xfId="1" applyNumberFormat="1" applyFont="1" applyBorder="1" applyAlignment="1" applyProtection="1">
      <alignment vertical="center"/>
    </xf>
    <xf numFmtId="2" fontId="29" fillId="0" borderId="6" xfId="0" applyNumberFormat="1" applyFont="1" applyFill="1" applyBorder="1" applyAlignment="1">
      <alignment vertical="center"/>
    </xf>
    <xf numFmtId="2" fontId="29" fillId="0" borderId="6" xfId="0" applyNumberFormat="1" applyFont="1" applyFill="1" applyBorder="1"/>
    <xf numFmtId="2" fontId="29" fillId="2" borderId="6" xfId="0" applyNumberFormat="1" applyFont="1" applyFill="1" applyBorder="1" applyAlignment="1"/>
    <xf numFmtId="2" fontId="29" fillId="2" borderId="7" xfId="0" applyNumberFormat="1" applyFont="1" applyFill="1" applyBorder="1" applyAlignment="1"/>
    <xf numFmtId="2" fontId="29" fillId="2" borderId="6" xfId="0" applyNumberFormat="1" applyFont="1" applyFill="1" applyBorder="1" applyAlignment="1">
      <alignment vertical="center"/>
    </xf>
    <xf numFmtId="2" fontId="29" fillId="2" borderId="7" xfId="0" applyNumberFormat="1" applyFont="1" applyFill="1" applyBorder="1" applyAlignment="1">
      <alignment vertical="center"/>
    </xf>
    <xf numFmtId="164" fontId="29" fillId="10" borderId="1" xfId="0" applyNumberFormat="1" applyFont="1" applyFill="1" applyBorder="1"/>
    <xf numFmtId="164" fontId="29" fillId="10" borderId="0" xfId="0" applyNumberFormat="1" applyFont="1" applyFill="1" applyBorder="1"/>
    <xf numFmtId="164" fontId="29" fillId="10" borderId="2" xfId="0" applyNumberFormat="1" applyFont="1" applyFill="1" applyBorder="1"/>
    <xf numFmtId="164" fontId="29" fillId="10" borderId="3" xfId="0" applyNumberFormat="1" applyFont="1" applyFill="1" applyBorder="1"/>
    <xf numFmtId="164" fontId="29" fillId="10" borderId="4" xfId="0" applyNumberFormat="1" applyFont="1" applyFill="1" applyBorder="1"/>
    <xf numFmtId="2" fontId="30" fillId="0" borderId="6" xfId="0" applyNumberFormat="1" applyFont="1" applyBorder="1" applyAlignment="1">
      <alignment horizontal="justify" vertical="center" wrapText="1"/>
    </xf>
    <xf numFmtId="2" fontId="30" fillId="0" borderId="7" xfId="0" applyNumberFormat="1" applyFont="1" applyBorder="1" applyAlignment="1">
      <alignment horizontal="center" vertical="center" wrapText="1"/>
    </xf>
    <xf numFmtId="164" fontId="30" fillId="9" borderId="7" xfId="0" applyNumberFormat="1" applyFont="1" applyFill="1" applyBorder="1" applyAlignment="1">
      <alignment horizontal="left" vertical="center"/>
    </xf>
    <xf numFmtId="164" fontId="31" fillId="10" borderId="0" xfId="0" applyNumberFormat="1" applyFont="1" applyFill="1" applyBorder="1"/>
    <xf numFmtId="4" fontId="30" fillId="9" borderId="7" xfId="0" applyNumberFormat="1" applyFont="1" applyFill="1" applyBorder="1" applyAlignment="1"/>
    <xf numFmtId="10" fontId="30" fillId="9" borderId="7" xfId="0" applyNumberFormat="1" applyFont="1" applyFill="1" applyBorder="1" applyAlignment="1"/>
    <xf numFmtId="164" fontId="31" fillId="10" borderId="2" xfId="0" applyNumberFormat="1" applyFont="1" applyFill="1" applyBorder="1"/>
    <xf numFmtId="164" fontId="32" fillId="10" borderId="4" xfId="0" applyNumberFormat="1" applyFont="1" applyFill="1" applyBorder="1"/>
    <xf numFmtId="164" fontId="31" fillId="10" borderId="4" xfId="0" applyNumberFormat="1" applyFont="1" applyFill="1" applyBorder="1"/>
    <xf numFmtId="4" fontId="30" fillId="9" borderId="7" xfId="0" applyNumberFormat="1" applyFont="1" applyFill="1" applyBorder="1" applyAlignment="1">
      <alignment horizontal="center" vertical="center"/>
    </xf>
    <xf numFmtId="2" fontId="30" fillId="0" borderId="7" xfId="0" applyNumberFormat="1" applyFont="1" applyBorder="1"/>
    <xf numFmtId="2" fontId="30" fillId="0" borderId="6" xfId="0" applyNumberFormat="1" applyFont="1" applyFill="1" applyBorder="1" applyAlignment="1">
      <alignment vertical="center"/>
    </xf>
    <xf numFmtId="2" fontId="30" fillId="0" borderId="7" xfId="0" applyNumberFormat="1" applyFont="1" applyBorder="1" applyAlignment="1">
      <alignment vertical="center"/>
    </xf>
    <xf numFmtId="168" fontId="30" fillId="0" borderId="7" xfId="0" applyNumberFormat="1" applyFont="1" applyBorder="1" applyAlignment="1">
      <alignment vertical="center"/>
    </xf>
    <xf numFmtId="167" fontId="30" fillId="0" borderId="7" xfId="1" applyNumberFormat="1" applyFont="1" applyBorder="1" applyAlignment="1" applyProtection="1">
      <alignment vertical="center"/>
    </xf>
    <xf numFmtId="164" fontId="33" fillId="0" borderId="0" xfId="0" applyFont="1"/>
    <xf numFmtId="2" fontId="30" fillId="0" borderId="6" xfId="0" applyNumberFormat="1" applyFont="1" applyFill="1" applyBorder="1"/>
    <xf numFmtId="4" fontId="34" fillId="7" borderId="29" xfId="0" applyNumberFormat="1" applyFont="1" applyFill="1" applyBorder="1" applyAlignment="1"/>
    <xf numFmtId="164" fontId="34" fillId="7" borderId="30" xfId="0" applyNumberFormat="1" applyFont="1" applyFill="1" applyBorder="1" applyAlignment="1">
      <alignment vertical="center"/>
    </xf>
    <xf numFmtId="49" fontId="34" fillId="7" borderId="26" xfId="0" applyNumberFormat="1" applyFont="1" applyFill="1" applyBorder="1" applyAlignment="1">
      <alignment horizontal="center" vertical="center"/>
    </xf>
    <xf numFmtId="164" fontId="34" fillId="7" borderId="26" xfId="0" applyNumberFormat="1" applyFont="1" applyFill="1" applyBorder="1" applyAlignment="1">
      <alignment vertical="center"/>
    </xf>
    <xf numFmtId="164" fontId="34" fillId="7" borderId="26" xfId="0" applyNumberFormat="1" applyFont="1" applyFill="1" applyBorder="1" applyAlignment="1">
      <alignment horizontal="center" vertical="center"/>
    </xf>
    <xf numFmtId="165" fontId="34" fillId="7" borderId="26" xfId="0" applyNumberFormat="1" applyFont="1" applyFill="1" applyBorder="1" applyAlignment="1">
      <alignment horizontal="center" vertical="center"/>
    </xf>
    <xf numFmtId="3" fontId="34" fillId="7" borderId="26" xfId="0" applyNumberFormat="1" applyFont="1" applyFill="1" applyBorder="1" applyAlignment="1">
      <alignment horizontal="center" vertical="center"/>
    </xf>
    <xf numFmtId="167" fontId="34" fillId="7" borderId="26" xfId="1" applyNumberFormat="1" applyFont="1" applyFill="1" applyBorder="1" applyAlignment="1" applyProtection="1">
      <alignment horizontal="center" vertical="center"/>
    </xf>
    <xf numFmtId="4" fontId="34" fillId="7" borderId="31" xfId="0" applyNumberFormat="1" applyFont="1" applyFill="1" applyBorder="1" applyAlignment="1">
      <alignment horizontal="center" vertical="center"/>
    </xf>
    <xf numFmtId="164" fontId="35" fillId="7" borderId="30" xfId="0" applyNumberFormat="1" applyFont="1" applyFill="1" applyBorder="1" applyAlignment="1">
      <alignment vertical="center"/>
    </xf>
    <xf numFmtId="49" fontId="35" fillId="7" borderId="26" xfId="0" applyNumberFormat="1" applyFont="1" applyFill="1" applyBorder="1" applyAlignment="1">
      <alignment horizontal="center" vertical="center"/>
    </xf>
    <xf numFmtId="164" fontId="35" fillId="7" borderId="26" xfId="0" applyNumberFormat="1" applyFont="1" applyFill="1" applyBorder="1" applyAlignment="1">
      <alignment vertical="center"/>
    </xf>
    <xf numFmtId="164" fontId="35" fillId="7" borderId="26" xfId="0" applyNumberFormat="1" applyFont="1" applyFill="1" applyBorder="1" applyAlignment="1">
      <alignment horizontal="center" vertical="center"/>
    </xf>
    <xf numFmtId="165" fontId="35" fillId="7" borderId="26" xfId="0" applyNumberFormat="1" applyFont="1" applyFill="1" applyBorder="1" applyAlignment="1">
      <alignment horizontal="center" vertical="center"/>
    </xf>
    <xf numFmtId="3" fontId="35" fillId="7" borderId="26" xfId="0" applyNumberFormat="1" applyFont="1" applyFill="1" applyBorder="1" applyAlignment="1">
      <alignment horizontal="center" vertical="center"/>
    </xf>
    <xf numFmtId="167" fontId="35" fillId="7" borderId="26" xfId="1" applyNumberFormat="1" applyFont="1" applyFill="1" applyBorder="1" applyAlignment="1" applyProtection="1">
      <alignment horizontal="center" vertical="center"/>
    </xf>
    <xf numFmtId="4" fontId="35" fillId="7" borderId="31" xfId="0" applyNumberFormat="1" applyFont="1" applyFill="1" applyBorder="1" applyAlignment="1">
      <alignment horizontal="center" vertical="center"/>
    </xf>
    <xf numFmtId="164" fontId="35" fillId="7" borderId="26" xfId="0" applyNumberFormat="1" applyFont="1" applyFill="1" applyBorder="1"/>
    <xf numFmtId="167" fontId="35" fillId="7" borderId="26" xfId="1" applyNumberFormat="1" applyFont="1" applyFill="1" applyBorder="1" applyAlignment="1" applyProtection="1">
      <alignment horizontal="center"/>
    </xf>
    <xf numFmtId="164" fontId="35" fillId="7" borderId="10" xfId="0" applyNumberFormat="1" applyFont="1" applyFill="1" applyBorder="1" applyAlignment="1">
      <alignment vertical="center" wrapText="1"/>
    </xf>
    <xf numFmtId="164" fontId="35" fillId="7" borderId="26" xfId="0" applyNumberFormat="1" applyFont="1" applyFill="1" applyBorder="1" applyAlignment="1">
      <alignment horizontal="left" vertical="center" wrapText="1"/>
    </xf>
    <xf numFmtId="4" fontId="35" fillId="7" borderId="26" xfId="0" applyNumberFormat="1" applyFont="1" applyFill="1" applyBorder="1" applyAlignment="1">
      <alignment horizontal="center" vertical="center"/>
    </xf>
    <xf numFmtId="4" fontId="34" fillId="8" borderId="29" xfId="0" applyNumberFormat="1" applyFont="1" applyFill="1" applyBorder="1" applyAlignment="1"/>
    <xf numFmtId="164" fontId="35" fillId="7" borderId="26" xfId="0" applyNumberFormat="1" applyFont="1" applyFill="1" applyBorder="1" applyAlignment="1">
      <alignment vertical="center" wrapText="1"/>
    </xf>
    <xf numFmtId="167" fontId="35" fillId="7" borderId="26" xfId="1" applyNumberFormat="1" applyFont="1" applyFill="1" applyBorder="1" applyAlignment="1" applyProtection="1">
      <alignment horizontal="right" vertical="center"/>
    </xf>
    <xf numFmtId="164" fontId="35" fillId="7" borderId="26" xfId="0" applyNumberFormat="1" applyFont="1" applyFill="1" applyBorder="1" applyAlignment="1"/>
    <xf numFmtId="164" fontId="35" fillId="7" borderId="26" xfId="0" applyNumberFormat="1" applyFont="1" applyFill="1" applyBorder="1" applyAlignment="1">
      <alignment horizontal="center"/>
    </xf>
    <xf numFmtId="165" fontId="35" fillId="7" borderId="26" xfId="0" applyNumberFormat="1" applyFont="1" applyFill="1" applyBorder="1" applyAlignment="1">
      <alignment horizontal="center"/>
    </xf>
    <xf numFmtId="167" fontId="35" fillId="7" borderId="26" xfId="1" applyNumberFormat="1" applyFont="1" applyFill="1" applyBorder="1" applyAlignment="1" applyProtection="1">
      <alignment horizontal="right"/>
    </xf>
    <xf numFmtId="164" fontId="34" fillId="7" borderId="26" xfId="0" applyNumberFormat="1" applyFont="1" applyFill="1" applyBorder="1" applyAlignment="1">
      <alignment horizontal="left" vertical="center" wrapText="1"/>
    </xf>
    <xf numFmtId="4" fontId="34" fillId="7" borderId="26" xfId="0" applyNumberFormat="1" applyFont="1" applyFill="1" applyBorder="1" applyAlignment="1">
      <alignment horizontal="center" vertical="center"/>
    </xf>
    <xf numFmtId="164" fontId="35" fillId="7" borderId="11" xfId="0" applyNumberFormat="1" applyFont="1" applyFill="1" applyBorder="1"/>
    <xf numFmtId="164" fontId="35" fillId="7" borderId="11" xfId="0" applyNumberFormat="1" applyFont="1" applyFill="1" applyBorder="1" applyAlignment="1">
      <alignment horizontal="center" vertical="center"/>
    </xf>
    <xf numFmtId="165" fontId="35" fillId="7" borderId="11" xfId="0" applyNumberFormat="1" applyFont="1" applyFill="1" applyBorder="1" applyAlignment="1">
      <alignment horizontal="center" vertical="center"/>
    </xf>
    <xf numFmtId="167" fontId="35" fillId="7" borderId="11" xfId="1" applyNumberFormat="1" applyFont="1" applyFill="1" applyBorder="1" applyAlignment="1" applyProtection="1">
      <alignment horizontal="center"/>
    </xf>
    <xf numFmtId="49" fontId="35" fillId="7" borderId="32" xfId="0" applyNumberFormat="1" applyFont="1" applyFill="1" applyBorder="1" applyAlignment="1">
      <alignment horizontal="center" vertical="center"/>
    </xf>
    <xf numFmtId="49" fontId="35" fillId="7" borderId="11" xfId="0" applyNumberFormat="1" applyFont="1" applyFill="1" applyBorder="1" applyAlignment="1">
      <alignment horizontal="center" vertical="center"/>
    </xf>
    <xf numFmtId="4" fontId="35" fillId="7" borderId="29" xfId="0" applyNumberFormat="1" applyFont="1" applyFill="1" applyBorder="1" applyAlignment="1">
      <alignment horizontal="center" vertical="center"/>
    </xf>
    <xf numFmtId="4" fontId="34" fillId="9" borderId="28" xfId="0" applyNumberFormat="1" applyFont="1" applyFill="1" applyBorder="1" applyAlignment="1">
      <alignment horizontal="center" vertical="center"/>
    </xf>
    <xf numFmtId="164" fontId="34" fillId="10" borderId="42" xfId="0" applyNumberFormat="1" applyFont="1" applyFill="1" applyBorder="1" applyAlignment="1">
      <alignment horizontal="center" vertical="center" wrapText="1"/>
    </xf>
    <xf numFmtId="164" fontId="34" fillId="10" borderId="43" xfId="0" applyNumberFormat="1" applyFont="1" applyFill="1" applyBorder="1" applyAlignment="1">
      <alignment horizontal="center" vertical="center" shrinkToFit="1"/>
    </xf>
    <xf numFmtId="49" fontId="35" fillId="7" borderId="10" xfId="0" applyNumberFormat="1" applyFont="1" applyFill="1" applyBorder="1" applyAlignment="1">
      <alignment horizontal="center" vertical="center"/>
    </xf>
    <xf numFmtId="164" fontId="35" fillId="7" borderId="6" xfId="0" applyNumberFormat="1" applyFont="1" applyFill="1" applyBorder="1" applyAlignment="1">
      <alignment horizontal="center" vertical="center"/>
    </xf>
    <xf numFmtId="164" fontId="35" fillId="7" borderId="11" xfId="0" applyNumberFormat="1" applyFont="1" applyFill="1" applyBorder="1" applyAlignment="1">
      <alignment vertical="center"/>
    </xf>
    <xf numFmtId="164" fontId="34" fillId="7" borderId="44" xfId="0" applyNumberFormat="1" applyFont="1" applyFill="1" applyBorder="1" applyAlignment="1">
      <alignment vertical="center"/>
    </xf>
    <xf numFmtId="164" fontId="35" fillId="11" borderId="26" xfId="0" applyFont="1" applyFill="1" applyBorder="1" applyAlignment="1">
      <alignment vertical="center"/>
    </xf>
    <xf numFmtId="164" fontId="35" fillId="0" borderId="0" xfId="0" applyFont="1"/>
    <xf numFmtId="179" fontId="35" fillId="7" borderId="26" xfId="0" applyNumberFormat="1" applyFont="1" applyFill="1" applyBorder="1" applyAlignment="1">
      <alignment horizontal="center" vertical="center"/>
    </xf>
    <xf numFmtId="179" fontId="34" fillId="7" borderId="26" xfId="0" applyNumberFormat="1" applyFont="1" applyFill="1" applyBorder="1" applyAlignment="1">
      <alignment horizontal="center" vertical="center"/>
    </xf>
    <xf numFmtId="179" fontId="35" fillId="7" borderId="26" xfId="0" applyNumberFormat="1" applyFont="1" applyFill="1" applyBorder="1" applyAlignment="1">
      <alignment horizontal="center"/>
    </xf>
    <xf numFmtId="179" fontId="35" fillId="7" borderId="12" xfId="0" applyNumberFormat="1" applyFont="1" applyFill="1" applyBorder="1" applyAlignment="1">
      <alignment horizontal="center" vertical="center"/>
    </xf>
    <xf numFmtId="164" fontId="34" fillId="7" borderId="5" xfId="0" applyNumberFormat="1" applyFont="1" applyFill="1" applyBorder="1" applyAlignment="1">
      <alignment horizontal="center" vertical="center"/>
    </xf>
    <xf numFmtId="164" fontId="34" fillId="7" borderId="33" xfId="0" applyNumberFormat="1" applyFont="1" applyFill="1" applyBorder="1" applyAlignment="1">
      <alignment horizontal="center" vertical="center"/>
    </xf>
    <xf numFmtId="49" fontId="34" fillId="7" borderId="9" xfId="0" applyNumberFormat="1" applyFont="1" applyFill="1" applyBorder="1" applyAlignment="1">
      <alignment horizontal="center" vertical="center"/>
    </xf>
    <xf numFmtId="164" fontId="34" fillId="7" borderId="8" xfId="0" applyNumberFormat="1" applyFont="1" applyFill="1" applyBorder="1" applyAlignment="1">
      <alignment horizontal="left"/>
    </xf>
    <xf numFmtId="164" fontId="36" fillId="6" borderId="37" xfId="0" applyNumberFormat="1" applyFont="1" applyFill="1" applyBorder="1" applyAlignment="1">
      <alignment horizontal="center" vertical="center"/>
    </xf>
    <xf numFmtId="164" fontId="36" fillId="6" borderId="38" xfId="0" applyNumberFormat="1" applyFont="1" applyFill="1" applyBorder="1" applyAlignment="1">
      <alignment horizontal="center" vertical="center"/>
    </xf>
    <xf numFmtId="164" fontId="36" fillId="6" borderId="40" xfId="0" applyNumberFormat="1" applyFont="1" applyFill="1" applyBorder="1" applyAlignment="1">
      <alignment horizontal="center" vertical="center"/>
    </xf>
    <xf numFmtId="164" fontId="36" fillId="6" borderId="0" xfId="0" applyNumberFormat="1" applyFont="1" applyFill="1" applyBorder="1" applyAlignment="1">
      <alignment horizontal="center" vertical="center"/>
    </xf>
    <xf numFmtId="164" fontId="36" fillId="6" borderId="34" xfId="0" applyNumberFormat="1" applyFont="1" applyFill="1" applyBorder="1" applyAlignment="1">
      <alignment horizontal="center" vertical="center"/>
    </xf>
    <xf numFmtId="164" fontId="36" fillId="6" borderId="35" xfId="0" applyNumberFormat="1" applyFont="1" applyFill="1" applyBorder="1" applyAlignment="1">
      <alignment horizontal="center" vertical="center"/>
    </xf>
    <xf numFmtId="164" fontId="29" fillId="6" borderId="37" xfId="0" applyNumberFormat="1" applyFont="1" applyFill="1" applyBorder="1" applyAlignment="1">
      <alignment horizontal="left" wrapText="1"/>
    </xf>
    <xf numFmtId="164" fontId="29" fillId="6" borderId="38" xfId="0" applyNumberFormat="1" applyFont="1" applyFill="1" applyBorder="1" applyAlignment="1">
      <alignment horizontal="left" wrapText="1"/>
    </xf>
    <xf numFmtId="164" fontId="29" fillId="6" borderId="39" xfId="0" applyNumberFormat="1" applyFont="1" applyFill="1" applyBorder="1" applyAlignment="1">
      <alignment horizontal="left" wrapText="1"/>
    </xf>
    <xf numFmtId="164" fontId="29" fillId="6" borderId="40" xfId="0" applyNumberFormat="1" applyFont="1" applyFill="1" applyBorder="1" applyAlignment="1">
      <alignment horizontal="left"/>
    </xf>
    <xf numFmtId="164" fontId="29" fillId="6" borderId="0" xfId="0" applyNumberFormat="1" applyFont="1" applyFill="1" applyBorder="1" applyAlignment="1">
      <alignment horizontal="left"/>
    </xf>
    <xf numFmtId="164" fontId="29" fillId="6" borderId="41" xfId="0" applyNumberFormat="1" applyFont="1" applyFill="1" applyBorder="1" applyAlignment="1">
      <alignment horizontal="left"/>
    </xf>
    <xf numFmtId="164" fontId="29" fillId="6" borderId="34" xfId="0" applyNumberFormat="1" applyFont="1" applyFill="1" applyBorder="1" applyAlignment="1">
      <alignment horizontal="left"/>
    </xf>
    <xf numFmtId="164" fontId="29" fillId="6" borderId="35" xfId="0" applyNumberFormat="1" applyFont="1" applyFill="1" applyBorder="1" applyAlignment="1">
      <alignment horizontal="left"/>
    </xf>
    <xf numFmtId="164" fontId="29" fillId="6" borderId="36" xfId="0" applyNumberFormat="1" applyFont="1" applyFill="1" applyBorder="1" applyAlignment="1">
      <alignment horizontal="left"/>
    </xf>
    <xf numFmtId="164" fontId="34" fillId="7" borderId="5" xfId="0" applyNumberFormat="1" applyFont="1" applyFill="1" applyBorder="1" applyAlignment="1">
      <alignment horizontal="center" vertical="center" wrapText="1"/>
    </xf>
    <xf numFmtId="164" fontId="34" fillId="7" borderId="42" xfId="0" applyNumberFormat="1" applyFont="1" applyFill="1" applyBorder="1" applyAlignment="1">
      <alignment horizontal="center" vertical="center" wrapText="1"/>
    </xf>
    <xf numFmtId="49" fontId="35" fillId="7" borderId="30" xfId="0" applyNumberFormat="1" applyFont="1" applyFill="1" applyBorder="1" applyAlignment="1">
      <alignment horizontal="center"/>
    </xf>
    <xf numFmtId="49" fontId="35" fillId="7" borderId="30" xfId="0" applyNumberFormat="1" applyFont="1" applyFill="1" applyBorder="1" applyAlignment="1">
      <alignment horizontal="center" vertical="center"/>
    </xf>
    <xf numFmtId="49" fontId="34" fillId="8" borderId="30" xfId="0" applyNumberFormat="1" applyFont="1" applyFill="1" applyBorder="1" applyAlignment="1">
      <alignment horizontal="center" vertical="center"/>
    </xf>
    <xf numFmtId="164" fontId="34" fillId="8" borderId="26" xfId="0" applyNumberFormat="1" applyFont="1" applyFill="1" applyBorder="1" applyAlignment="1">
      <alignment horizontal="left" vertical="center"/>
    </xf>
    <xf numFmtId="164" fontId="34" fillId="10" borderId="33" xfId="0" applyNumberFormat="1" applyFont="1" applyFill="1" applyBorder="1" applyAlignment="1">
      <alignment horizontal="right"/>
    </xf>
    <xf numFmtId="164" fontId="34" fillId="10" borderId="27" xfId="0" applyNumberFormat="1" applyFont="1" applyFill="1" applyBorder="1" applyAlignment="1">
      <alignment horizontal="right"/>
    </xf>
    <xf numFmtId="164" fontId="34" fillId="10" borderId="28" xfId="0" applyNumberFormat="1" applyFont="1" applyFill="1" applyBorder="1" applyAlignment="1">
      <alignment horizontal="right"/>
    </xf>
    <xf numFmtId="164" fontId="34" fillId="9" borderId="33" xfId="0" applyNumberFormat="1" applyFont="1" applyFill="1" applyBorder="1" applyAlignment="1">
      <alignment horizontal="right" vertical="center"/>
    </xf>
    <xf numFmtId="164" fontId="34" fillId="9" borderId="27" xfId="0" applyNumberFormat="1" applyFont="1" applyFill="1" applyBorder="1" applyAlignment="1">
      <alignment horizontal="right" vertical="center"/>
    </xf>
    <xf numFmtId="164" fontId="34" fillId="9" borderId="28" xfId="0" applyNumberFormat="1" applyFont="1" applyFill="1" applyBorder="1" applyAlignment="1">
      <alignment horizontal="right" vertical="center"/>
    </xf>
    <xf numFmtId="170" fontId="5" fillId="0" borderId="13" xfId="2" applyNumberFormat="1" applyFont="1" applyFill="1" applyBorder="1" applyAlignment="1" applyProtection="1">
      <alignment horizontal="center" vertical="center" shrinkToFit="1"/>
    </xf>
    <xf numFmtId="170" fontId="6" fillId="0" borderId="14" xfId="2" applyNumberFormat="1" applyFont="1" applyFill="1" applyBorder="1" applyAlignment="1" applyProtection="1">
      <alignment horizontal="center" vertical="center" shrinkToFit="1"/>
    </xf>
    <xf numFmtId="170" fontId="6" fillId="0" borderId="15" xfId="2" applyNumberFormat="1" applyFont="1" applyFill="1" applyBorder="1" applyAlignment="1" applyProtection="1">
      <alignment horizontal="center" vertical="center" shrinkToFit="1"/>
    </xf>
    <xf numFmtId="170" fontId="6" fillId="0" borderId="16" xfId="2" applyNumberFormat="1" applyFont="1" applyFill="1" applyBorder="1" applyAlignment="1" applyProtection="1">
      <alignment horizontal="center" vertical="center" shrinkToFit="1"/>
    </xf>
    <xf numFmtId="0" fontId="8" fillId="0" borderId="20" xfId="4" applyNumberFormat="1" applyFont="1" applyFill="1" applyBorder="1" applyAlignment="1" applyProtection="1">
      <alignment horizontal="center" vertical="center"/>
    </xf>
    <xf numFmtId="0" fontId="8" fillId="0" borderId="21" xfId="4" applyNumberFormat="1" applyFont="1" applyFill="1" applyBorder="1" applyAlignment="1" applyProtection="1">
      <alignment horizontal="center" vertical="center"/>
    </xf>
    <xf numFmtId="0" fontId="10" fillId="3" borderId="22" xfId="4" applyNumberFormat="1" applyFont="1" applyFill="1" applyBorder="1" applyAlignment="1" applyProtection="1">
      <alignment horizontal="center" vertical="center"/>
    </xf>
    <xf numFmtId="0" fontId="10" fillId="3" borderId="22" xfId="4" applyNumberFormat="1" applyFont="1" applyFill="1" applyBorder="1" applyAlignment="1" applyProtection="1">
      <alignment horizontal="center" vertical="center" wrapText="1"/>
    </xf>
    <xf numFmtId="171" fontId="10" fillId="4" borderId="22" xfId="2" applyNumberFormat="1" applyFont="1" applyFill="1" applyBorder="1" applyAlignment="1" applyProtection="1">
      <alignment horizontal="center" vertical="center"/>
    </xf>
  </cellXfs>
  <cellStyles count="62">
    <cellStyle name="Euro" xfId="6"/>
    <cellStyle name="Excel Built-in Comma" xfId="5"/>
    <cellStyle name="Excel Built-in Comma 1" xfId="2"/>
    <cellStyle name="Excel Built-in Normal" xfId="7"/>
    <cellStyle name="Excel Built-in Normal 1" xfId="4"/>
    <cellStyle name="Hyperlink 2" xfId="8"/>
    <cellStyle name="Moeda 2" xfId="9"/>
    <cellStyle name="Moeda 2 2" xfId="10"/>
    <cellStyle name="Moeda 3" xfId="11"/>
    <cellStyle name="Moeda 3 2" xfId="12"/>
    <cellStyle name="Moeda 3 3" xfId="13"/>
    <cellStyle name="Moeda 4" xfId="14"/>
    <cellStyle name="Normal" xfId="0" builtinId="0"/>
    <cellStyle name="Normal 10" xfId="15"/>
    <cellStyle name="Normal 10 2" xfId="16"/>
    <cellStyle name="Normal 11" xfId="17"/>
    <cellStyle name="Normal 12" xfId="18"/>
    <cellStyle name="Normal 13" xfId="19"/>
    <cellStyle name="Normal 13 2" xfId="3"/>
    <cellStyle name="Normal 2" xfId="20"/>
    <cellStyle name="Normal 2 2" xfId="21"/>
    <cellStyle name="Normal 2 3" xfId="22"/>
    <cellStyle name="Normal 3" xfId="23"/>
    <cellStyle name="Normal 3 2" xfId="24"/>
    <cellStyle name="Normal 3_ORÇAMENTO - VÁRZEA GRANDE - MT (FINAL)" xfId="25"/>
    <cellStyle name="Normal 4" xfId="26"/>
    <cellStyle name="Normal 4 2" xfId="27"/>
    <cellStyle name="Normal 4 3" xfId="28"/>
    <cellStyle name="Normal 4_MEM GALERIA" xfId="29"/>
    <cellStyle name="Normal 5" xfId="30"/>
    <cellStyle name="Normal 5 2" xfId="31"/>
    <cellStyle name="Normal 6" xfId="32"/>
    <cellStyle name="Normal 6 2" xfId="33"/>
    <cellStyle name="Normal 7" xfId="34"/>
    <cellStyle name="Normal 7 2" xfId="35"/>
    <cellStyle name="Normal 8" xfId="36"/>
    <cellStyle name="Normal 8 2" xfId="37"/>
    <cellStyle name="Normal 9" xfId="38"/>
    <cellStyle name="Normal 9 2" xfId="39"/>
    <cellStyle name="Porcentagem 2" xfId="40"/>
    <cellStyle name="Porcentagem 2 2" xfId="41"/>
    <cellStyle name="Porcentagem 3" xfId="42"/>
    <cellStyle name="Porcentagem 3 2" xfId="43"/>
    <cellStyle name="Porcentagem 3 3" xfId="44"/>
    <cellStyle name="Porcentagem 4" xfId="45"/>
    <cellStyle name="Porcentagem 5" xfId="46"/>
    <cellStyle name="Porcentagem 5 2" xfId="47"/>
    <cellStyle name="Porcentagem 6" xfId="48"/>
    <cellStyle name="Separador de milhares 2" xfId="49"/>
    <cellStyle name="Separador de milhares 2 2" xfId="50"/>
    <cellStyle name="Separador de milhares 2 3" xfId="51"/>
    <cellStyle name="Separador de milhares 3" xfId="52"/>
    <cellStyle name="Separador de milhares 3 2" xfId="53"/>
    <cellStyle name="Separador de milhares 4" xfId="54"/>
    <cellStyle name="TableStyleLight1" xfId="1"/>
    <cellStyle name="Vírgula 2" xfId="55"/>
    <cellStyle name="Vírgula 2 2" xfId="56"/>
    <cellStyle name="Vírgula 2 3" xfId="57"/>
    <cellStyle name="Vírgula 2 4" xfId="58"/>
    <cellStyle name="Vírgula 3" xfId="59"/>
    <cellStyle name="Vírgula 4" xfId="60"/>
    <cellStyle name="Währung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942976</xdr:colOff>
      <xdr:row>0</xdr:row>
      <xdr:rowOff>57150</xdr:rowOff>
    </xdr:from>
    <xdr:ext cx="828569" cy="809625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6" y="57150"/>
          <a:ext cx="82856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G_PPI\RESUMO%20GERAL_PPI\PPI_IPANEMA_SAO%20JO&#195;O\REVIS&#195;O_PPI_ESGOTO_29042014\CD_CEF_IKARAI_FRUTAL_SES_290414\PLANILHAS\REDES_Ikarai_e_Frutal_22041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ONARDO\01_SEDUC\01_Boletins\Boletim_JUN2005_R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G_PPI\RESUMO%20GERAL_PPI\PPI_IPANEMA_SAO%20JO&#195;O\IKARAI_FRUTAL\Ikarai_e_Frutal_PLAN_APROV_26.03.2014_2204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G_PPI\RESUMO%20GERAL_PPI\PPI_IPANEMA_SAO%20JO&#195;O\PLAN_CRONOGRAMA_IPANEMA_0205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CAF%20CONSULTORIA\EMPRESAS\AGRIENGE%20-%20Edgar%20e%20Antonio\LICITA&#199;&#194;O\CP%2006-15\Ipanema%20S&#227;o%20Jo&#227;o\PPI_IPANEMA_SAO%20JO&#195;O\PLAN_CRONOGRAMA_IPANEMA_0509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G_PPI\RESUMO%20GERAL_PPI\PPI_IPANEMA_SAO%20JO&#195;O\REVIS&#195;O_PPI_ESGOTO_29042014\REDES_IPANEMA\PLANILHAS\PLAN_OR&#199;_LIGA&#199;&#213;ES%20DOMICILIARES_%20IPANEMA_0505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ex%20esgoto%20VG%20red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G_PPI\RESUMO%20GERAL_PPI\PPI_IPANEMA_SAO%20JO&#195;O\REVIS&#195;O_PPI_ESGOTO_29042014\REDES_IPANEMA\PLANILHAS\Redecalc_1.0_2009%20IPANEMA%2001-12-13%20RAMAL_0505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ep02\PLANILHAS\Tempor&#225;rio\Redecalc\SIORP-3a_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Projetos\LEONARDO\01_SEDUC\01_Boletins\Boletim_JUN2005_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ICA DADOS"/>
      <sheetName val="BASICA ORCAMENTO"/>
      <sheetName val="COMPOSIÇÃO"/>
      <sheetName val="COND DADOS"/>
      <sheetName val="COND ORÇAMTO"/>
      <sheetName val="RESUMO 1"/>
      <sheetName val="RESUMO 2"/>
      <sheetName val="CRONO DADOS"/>
      <sheetName val="CRONOGRAMA"/>
    </sheetNames>
    <sheetDataSet>
      <sheetData sheetId="0"/>
      <sheetData sheetId="1">
        <row r="1">
          <cell r="B1" t="str">
            <v>MEMORIA DE CÁLCULO DE CONDUTORES DE ESGOTO</v>
          </cell>
          <cell r="BA1" t="str">
            <v>Valor de 30 cm para subst. do mat. de jazida</v>
          </cell>
        </row>
        <row r="2">
          <cell r="B2" t="str">
            <v>REDE</v>
          </cell>
          <cell r="T2" t="str">
            <v>ESCAVAÇÃO</v>
          </cell>
          <cell r="Z2" t="str">
            <v>REATERRO</v>
          </cell>
          <cell r="AH2" t="str">
            <v>RAMAL PREDIAL</v>
          </cell>
          <cell r="AM2" t="str">
            <v>ESCORAMENTO</v>
          </cell>
          <cell r="AP2" t="str">
            <v>PAVIMENTAÇÃO</v>
          </cell>
          <cell r="AW2" t="str">
            <v>BOTA-FORA</v>
          </cell>
          <cell r="AX2" t="str">
            <v>TOTALIZAÇÃO</v>
          </cell>
        </row>
        <row r="3">
          <cell r="B3" t="str">
            <v>DADOS DO TRECHO</v>
          </cell>
          <cell r="N3" t="str">
            <v>Altura média - hm</v>
          </cell>
          <cell r="T3" t="str">
            <v>Volume</v>
          </cell>
          <cell r="AD3" t="str">
            <v>Empréstimo</v>
          </cell>
          <cell r="AH3" t="str">
            <v>Volume</v>
          </cell>
          <cell r="AK3" t="str">
            <v>Reaterro</v>
          </cell>
          <cell r="AR3" t="str">
            <v>ASF</v>
          </cell>
          <cell r="AX3" t="str">
            <v>Esc. Manual</v>
          </cell>
          <cell r="AY3" t="str">
            <v>Reaterro</v>
          </cell>
        </row>
        <row r="4">
          <cell r="B4" t="str">
            <v>COL</v>
          </cell>
          <cell r="C4" t="str">
            <v>TRECHO</v>
          </cell>
          <cell r="E4" t="str">
            <v>Prof. (m)</v>
          </cell>
          <cell r="G4" t="str">
            <v>Ø</v>
          </cell>
          <cell r="H4" t="str">
            <v>lig</v>
          </cell>
          <cell r="I4" t="str">
            <v>L</v>
          </cell>
          <cell r="J4" t="str">
            <v>b</v>
          </cell>
          <cell r="K4" t="str">
            <v>BASE</v>
          </cell>
          <cell r="L4" t="str">
            <v>calçada</v>
          </cell>
          <cell r="M4" t="str">
            <v>ASF?</v>
          </cell>
          <cell r="N4" t="str">
            <v>&lt;1,5</v>
          </cell>
          <cell r="O4" t="str">
            <v>1,5-3,0</v>
          </cell>
          <cell r="P4" t="str">
            <v>3,0-4,0</v>
          </cell>
          <cell r="Q4" t="str">
            <v>&gt;4,0</v>
          </cell>
          <cell r="R4" t="str">
            <v>hm</v>
          </cell>
          <cell r="S4" t="str">
            <v>A</v>
          </cell>
          <cell r="T4" t="str">
            <v>MANUAL</v>
          </cell>
          <cell r="U4" t="str">
            <v>&lt;1,5</v>
          </cell>
          <cell r="V4" t="str">
            <v>1,5-3,0</v>
          </cell>
          <cell r="W4" t="str">
            <v>3,0-4,0</v>
          </cell>
          <cell r="X4" t="str">
            <v>&gt;4,0</v>
          </cell>
          <cell r="Y4" t="str">
            <v>TOTAL</v>
          </cell>
          <cell r="Z4" t="str">
            <v>TUBO</v>
          </cell>
          <cell r="AA4" t="str">
            <v>Man</v>
          </cell>
          <cell r="AB4" t="str">
            <v>Mec</v>
          </cell>
          <cell r="AC4" t="str">
            <v>Total</v>
          </cell>
          <cell r="AD4" t="str">
            <v>BASE</v>
          </cell>
          <cell r="AE4" t="str">
            <v>JAZ</v>
          </cell>
          <cell r="AF4" t="str">
            <v>TotEMP</v>
          </cell>
          <cell r="AG4" t="str">
            <v>Totpróprio</v>
          </cell>
          <cell r="AH4" t="str">
            <v>L</v>
          </cell>
          <cell r="AI4" t="str">
            <v>A</v>
          </cell>
          <cell r="AJ4" t="str">
            <v>Vesc</v>
          </cell>
          <cell r="AK4" t="str">
            <v>Vtubo</v>
          </cell>
          <cell r="AL4" t="str">
            <v>total</v>
          </cell>
          <cell r="AM4" t="str">
            <v>PONT</v>
          </cell>
          <cell r="AN4" t="str">
            <v>DESC.</v>
          </cell>
          <cell r="AO4" t="str">
            <v>MISTO</v>
          </cell>
          <cell r="AP4" t="str">
            <v>CALÇADA</v>
          </cell>
          <cell r="AQ4" t="str">
            <v>área pav.</v>
          </cell>
          <cell r="AR4" t="str">
            <v>VOL</v>
          </cell>
          <cell r="AS4" t="str">
            <v>IMPR</v>
          </cell>
          <cell r="AT4" t="str">
            <v>REV.BET</v>
          </cell>
          <cell r="AU4" t="str">
            <v>TRANS</v>
          </cell>
          <cell r="AV4" t="str">
            <v>CAPA</v>
          </cell>
          <cell r="AX4" t="str">
            <v>Vol &lt; 1,5</v>
          </cell>
          <cell r="AY4" t="str">
            <v>Man</v>
          </cell>
        </row>
        <row r="5">
          <cell r="A5" t="str">
            <v>BACIA</v>
          </cell>
          <cell r="B5" t="str">
            <v>BACIA</v>
          </cell>
          <cell r="C5" t="str">
            <v>MON</v>
          </cell>
          <cell r="D5" t="str">
            <v>JUS</v>
          </cell>
          <cell r="E5" t="str">
            <v>MON</v>
          </cell>
          <cell r="F5" t="str">
            <v>JUS</v>
          </cell>
          <cell r="G5" t="str">
            <v>mm</v>
          </cell>
          <cell r="H5" t="str">
            <v>n</v>
          </cell>
          <cell r="I5" t="str">
            <v>m</v>
          </cell>
          <cell r="J5" t="str">
            <v>m</v>
          </cell>
          <cell r="K5" t="str">
            <v>m</v>
          </cell>
          <cell r="N5" t="str">
            <v>m</v>
          </cell>
          <cell r="O5" t="str">
            <v>m</v>
          </cell>
          <cell r="P5" t="str">
            <v>m</v>
          </cell>
          <cell r="Q5" t="str">
            <v>m</v>
          </cell>
          <cell r="R5" t="str">
            <v>m</v>
          </cell>
          <cell r="S5" t="str">
            <v>m²</v>
          </cell>
          <cell r="U5" t="str">
            <v>m³</v>
          </cell>
          <cell r="V5" t="str">
            <v>m³</v>
          </cell>
          <cell r="W5" t="str">
            <v>m³</v>
          </cell>
          <cell r="X5" t="str">
            <v>m³</v>
          </cell>
          <cell r="Y5" t="str">
            <v>m³</v>
          </cell>
          <cell r="Z5" t="str">
            <v>m³</v>
          </cell>
          <cell r="AA5" t="str">
            <v>m³</v>
          </cell>
          <cell r="AB5" t="str">
            <v>m³</v>
          </cell>
          <cell r="AC5" t="str">
            <v>m³</v>
          </cell>
          <cell r="AD5" t="str">
            <v>m³</v>
          </cell>
          <cell r="AE5" t="str">
            <v>m³</v>
          </cell>
          <cell r="AF5" t="str">
            <v>m³</v>
          </cell>
          <cell r="AG5" t="str">
            <v>m³</v>
          </cell>
          <cell r="AH5" t="str">
            <v>m</v>
          </cell>
          <cell r="AI5" t="str">
            <v>m²</v>
          </cell>
          <cell r="AJ5" t="str">
            <v>m³</v>
          </cell>
          <cell r="AK5" t="str">
            <v>m³</v>
          </cell>
          <cell r="AL5" t="str">
            <v>m³</v>
          </cell>
          <cell r="AM5" t="str">
            <v>m²</v>
          </cell>
          <cell r="AN5" t="str">
            <v>m²</v>
          </cell>
          <cell r="AO5" t="str">
            <v>m²</v>
          </cell>
          <cell r="AP5" t="str">
            <v>m2</v>
          </cell>
          <cell r="AQ5" t="str">
            <v>m2</v>
          </cell>
          <cell r="AR5" t="str">
            <v>m³</v>
          </cell>
          <cell r="AS5" t="str">
            <v>m²</v>
          </cell>
          <cell r="AT5" t="str">
            <v>m³</v>
          </cell>
          <cell r="AU5" t="str">
            <v>m³*Km</v>
          </cell>
          <cell r="AV5" t="str">
            <v>m²</v>
          </cell>
          <cell r="AW5" t="str">
            <v>m³</v>
          </cell>
          <cell r="AX5" t="str">
            <v>m³</v>
          </cell>
          <cell r="AY5" t="str">
            <v>m³</v>
          </cell>
        </row>
        <row r="6">
          <cell r="B6" t="str">
            <v>MS7-22</v>
          </cell>
          <cell r="C6" t="str">
            <v>PV01</v>
          </cell>
          <cell r="D6" t="str">
            <v>PV02</v>
          </cell>
          <cell r="E6">
            <v>1.2</v>
          </cell>
          <cell r="F6">
            <v>1.26</v>
          </cell>
          <cell r="G6">
            <v>150</v>
          </cell>
          <cell r="H6">
            <v>0</v>
          </cell>
          <cell r="I6">
            <v>11.24</v>
          </cell>
          <cell r="J6">
            <v>0.65</v>
          </cell>
          <cell r="K6">
            <v>0.1</v>
          </cell>
          <cell r="L6">
            <v>0</v>
          </cell>
          <cell r="M6" t="str">
            <v>N</v>
          </cell>
          <cell r="N6">
            <v>1.23</v>
          </cell>
          <cell r="O6">
            <v>0</v>
          </cell>
          <cell r="P6">
            <v>0</v>
          </cell>
          <cell r="Q6">
            <v>0</v>
          </cell>
          <cell r="R6">
            <v>1.23</v>
          </cell>
          <cell r="S6">
            <v>7.306</v>
          </cell>
          <cell r="T6">
            <v>8.9863800000000005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8.9863800000000005</v>
          </cell>
          <cell r="Z6">
            <v>0.19862766000000001</v>
          </cell>
          <cell r="AA6">
            <v>3.0890723400000004</v>
          </cell>
          <cell r="AB6">
            <v>5.6986800000000004</v>
          </cell>
          <cell r="AC6">
            <v>8.7877523400000008</v>
          </cell>
          <cell r="AD6">
            <v>0.73060000000000003</v>
          </cell>
          <cell r="AE6">
            <v>0</v>
          </cell>
          <cell r="AF6">
            <v>0.73060000000000003</v>
          </cell>
          <cell r="AG6">
            <v>8.05715234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7.306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1.0964886387999999</v>
          </cell>
          <cell r="AX6">
            <v>8.9863800000000005</v>
          </cell>
          <cell r="AY6">
            <v>3.0890723400000004</v>
          </cell>
        </row>
        <row r="7">
          <cell r="B7" t="str">
            <v>MS7-22</v>
          </cell>
          <cell r="C7" t="str">
            <v>PV02</v>
          </cell>
          <cell r="D7" t="str">
            <v>PV03</v>
          </cell>
          <cell r="E7">
            <v>1.26</v>
          </cell>
          <cell r="F7">
            <v>1.2</v>
          </cell>
          <cell r="G7">
            <v>150</v>
          </cell>
          <cell r="H7">
            <v>2</v>
          </cell>
          <cell r="I7">
            <v>74.08</v>
          </cell>
          <cell r="J7">
            <v>0.65</v>
          </cell>
          <cell r="K7">
            <v>0</v>
          </cell>
          <cell r="L7">
            <v>0</v>
          </cell>
          <cell r="M7" t="str">
            <v>N</v>
          </cell>
          <cell r="N7">
            <v>1.23</v>
          </cell>
          <cell r="O7">
            <v>0</v>
          </cell>
          <cell r="P7">
            <v>0</v>
          </cell>
          <cell r="Q7">
            <v>0</v>
          </cell>
          <cell r="R7">
            <v>1.23</v>
          </cell>
          <cell r="S7">
            <v>48.152000000000001</v>
          </cell>
          <cell r="T7">
            <v>59.226959999999998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59.226959999999998</v>
          </cell>
          <cell r="Z7">
            <v>1.3091047199999999</v>
          </cell>
          <cell r="AA7">
            <v>20.359295280000001</v>
          </cell>
          <cell r="AB7">
            <v>37.55856</v>
          </cell>
          <cell r="AC7">
            <v>57.917855279999998</v>
          </cell>
          <cell r="AD7">
            <v>0</v>
          </cell>
          <cell r="AE7">
            <v>0</v>
          </cell>
          <cell r="AF7">
            <v>0</v>
          </cell>
          <cell r="AG7">
            <v>57.917855279999998</v>
          </cell>
          <cell r="AH7">
            <v>4</v>
          </cell>
          <cell r="AI7">
            <v>2.6</v>
          </cell>
          <cell r="AJ7">
            <v>3.198</v>
          </cell>
          <cell r="AK7">
            <v>3.1416000000000006E-2</v>
          </cell>
          <cell r="AL7">
            <v>3.1665839999999998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48.152000000000001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1.5818144495999999</v>
          </cell>
          <cell r="AX7">
            <v>62.424959999999999</v>
          </cell>
          <cell r="AY7">
            <v>23.525879280000002</v>
          </cell>
        </row>
        <row r="8">
          <cell r="B8" t="str">
            <v>MS7-22</v>
          </cell>
          <cell r="C8" t="str">
            <v>PV03</v>
          </cell>
          <cell r="D8" t="str">
            <v>PV04</v>
          </cell>
          <cell r="E8">
            <v>1.2</v>
          </cell>
          <cell r="F8">
            <v>1.26</v>
          </cell>
          <cell r="G8">
            <v>150</v>
          </cell>
          <cell r="H8">
            <v>0</v>
          </cell>
          <cell r="I8">
            <v>11.6</v>
          </cell>
          <cell r="J8">
            <v>0.65</v>
          </cell>
          <cell r="K8">
            <v>0.1</v>
          </cell>
          <cell r="L8">
            <v>0</v>
          </cell>
          <cell r="M8" t="str">
            <v>N</v>
          </cell>
          <cell r="N8">
            <v>1.23</v>
          </cell>
          <cell r="O8">
            <v>0</v>
          </cell>
          <cell r="P8">
            <v>0</v>
          </cell>
          <cell r="Q8">
            <v>0</v>
          </cell>
          <cell r="R8">
            <v>1.23</v>
          </cell>
          <cell r="S8">
            <v>7.54</v>
          </cell>
          <cell r="T8">
            <v>9.2742000000000004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9.2742000000000004</v>
          </cell>
          <cell r="Z8">
            <v>0.20498939999999999</v>
          </cell>
          <cell r="AA8">
            <v>3.1880106000000001</v>
          </cell>
          <cell r="AB8">
            <v>5.8811999999999998</v>
          </cell>
          <cell r="AC8">
            <v>9.0692105999999999</v>
          </cell>
          <cell r="AD8">
            <v>0.754</v>
          </cell>
          <cell r="AE8">
            <v>0</v>
          </cell>
          <cell r="AF8">
            <v>0.754</v>
          </cell>
          <cell r="AG8">
            <v>8.3152106000000003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7.54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1.1316074919999999</v>
          </cell>
          <cell r="AX8">
            <v>9.2742000000000004</v>
          </cell>
          <cell r="AY8">
            <v>3.1880106000000001</v>
          </cell>
        </row>
        <row r="9">
          <cell r="B9" t="str">
            <v>MS7-22</v>
          </cell>
          <cell r="C9" t="str">
            <v>PV04</v>
          </cell>
          <cell r="D9" t="str">
            <v>PV05</v>
          </cell>
          <cell r="E9">
            <v>1.26</v>
          </cell>
          <cell r="F9">
            <v>1.25</v>
          </cell>
          <cell r="G9">
            <v>150</v>
          </cell>
          <cell r="H9">
            <v>2</v>
          </cell>
          <cell r="I9">
            <v>74.89</v>
          </cell>
          <cell r="J9">
            <v>0.65</v>
          </cell>
          <cell r="K9">
            <v>0</v>
          </cell>
          <cell r="L9">
            <v>1</v>
          </cell>
          <cell r="M9" t="str">
            <v>N</v>
          </cell>
          <cell r="N9">
            <v>1.2549999999999999</v>
          </cell>
          <cell r="O9">
            <v>0</v>
          </cell>
          <cell r="P9">
            <v>0</v>
          </cell>
          <cell r="Q9">
            <v>0</v>
          </cell>
          <cell r="R9">
            <v>1.2549999999999999</v>
          </cell>
          <cell r="S9">
            <v>48.6785</v>
          </cell>
          <cell r="T9">
            <v>61.091517499999995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61.091517499999995</v>
          </cell>
          <cell r="Z9">
            <v>1.3234186349999999</v>
          </cell>
          <cell r="AA9">
            <v>20.581906365000002</v>
          </cell>
          <cell r="AB9">
            <v>39.18619249999999</v>
          </cell>
          <cell r="AC9">
            <v>59.768098864999992</v>
          </cell>
          <cell r="AD9">
            <v>0</v>
          </cell>
          <cell r="AE9">
            <v>0</v>
          </cell>
          <cell r="AF9">
            <v>0</v>
          </cell>
          <cell r="AG9">
            <v>59.768098864999992</v>
          </cell>
          <cell r="AH9">
            <v>4</v>
          </cell>
          <cell r="AI9">
            <v>2.6</v>
          </cell>
          <cell r="AJ9">
            <v>3.2629999999999999</v>
          </cell>
          <cell r="AK9">
            <v>3.1416000000000006E-2</v>
          </cell>
          <cell r="AL9">
            <v>3.2315839999999998</v>
          </cell>
          <cell r="AM9">
            <v>0</v>
          </cell>
          <cell r="AN9">
            <v>0</v>
          </cell>
          <cell r="AO9">
            <v>0</v>
          </cell>
          <cell r="AP9">
            <v>0.50050000000000006</v>
          </cell>
          <cell r="AQ9">
            <v>48.6785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2.0992048692999998</v>
          </cell>
          <cell r="AX9">
            <v>64.3545175</v>
          </cell>
          <cell r="AY9">
            <v>23.813490365</v>
          </cell>
        </row>
        <row r="10">
          <cell r="B10" t="str">
            <v>MS7-22</v>
          </cell>
          <cell r="C10" t="str">
            <v>PV05</v>
          </cell>
          <cell r="D10" t="str">
            <v>PV06</v>
          </cell>
          <cell r="E10">
            <v>1.25</v>
          </cell>
          <cell r="F10">
            <v>1.2</v>
          </cell>
          <cell r="G10">
            <v>150</v>
          </cell>
          <cell r="H10">
            <v>0</v>
          </cell>
          <cell r="I10">
            <v>12.3</v>
          </cell>
          <cell r="J10">
            <v>0.65</v>
          </cell>
          <cell r="K10">
            <v>0.1</v>
          </cell>
          <cell r="L10">
            <v>0</v>
          </cell>
          <cell r="M10" t="str">
            <v>N</v>
          </cell>
          <cell r="N10">
            <v>1.2250000000000001</v>
          </cell>
          <cell r="O10">
            <v>0</v>
          </cell>
          <cell r="P10">
            <v>0</v>
          </cell>
          <cell r="Q10">
            <v>0</v>
          </cell>
          <cell r="R10">
            <v>1.2250000000000001</v>
          </cell>
          <cell r="S10">
            <v>7.995000000000001</v>
          </cell>
          <cell r="T10">
            <v>9.7938750000000017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9.7938750000000017</v>
          </cell>
          <cell r="Z10">
            <v>0.21735945000000001</v>
          </cell>
          <cell r="AA10">
            <v>3.3803905500000009</v>
          </cell>
          <cell r="AB10">
            <v>6.1961250000000003</v>
          </cell>
          <cell r="AC10">
            <v>9.5765155500000017</v>
          </cell>
          <cell r="AD10">
            <v>0.7995000000000001</v>
          </cell>
          <cell r="AE10">
            <v>0</v>
          </cell>
          <cell r="AF10">
            <v>0.7995000000000001</v>
          </cell>
          <cell r="AG10">
            <v>8.7770155500000016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7.995000000000001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1.1998941510000001</v>
          </cell>
          <cell r="AX10">
            <v>9.7938750000000017</v>
          </cell>
          <cell r="AY10">
            <v>3.3803905500000009</v>
          </cell>
        </row>
        <row r="11">
          <cell r="B11" t="str">
            <v>MS7-21</v>
          </cell>
          <cell r="C11" t="str">
            <v>PV01</v>
          </cell>
          <cell r="D11" t="str">
            <v>PV02</v>
          </cell>
          <cell r="E11">
            <v>1.2</v>
          </cell>
          <cell r="F11">
            <v>1.26</v>
          </cell>
          <cell r="G11">
            <v>150</v>
          </cell>
          <cell r="H11">
            <v>0</v>
          </cell>
          <cell r="I11">
            <v>12</v>
          </cell>
          <cell r="J11">
            <v>0.65</v>
          </cell>
          <cell r="K11">
            <v>0.1</v>
          </cell>
          <cell r="L11">
            <v>0</v>
          </cell>
          <cell r="M11" t="str">
            <v>N</v>
          </cell>
          <cell r="N11">
            <v>1.23</v>
          </cell>
          <cell r="O11">
            <v>0</v>
          </cell>
          <cell r="P11">
            <v>0</v>
          </cell>
          <cell r="Q11">
            <v>0</v>
          </cell>
          <cell r="R11">
            <v>1.23</v>
          </cell>
          <cell r="S11">
            <v>7.8000000000000007</v>
          </cell>
          <cell r="T11">
            <v>9.5940000000000012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9.5940000000000012</v>
          </cell>
          <cell r="Z11">
            <v>0.212058</v>
          </cell>
          <cell r="AA11">
            <v>3.2979420000000008</v>
          </cell>
          <cell r="AB11">
            <v>6.0839999999999996</v>
          </cell>
          <cell r="AC11">
            <v>9.3819420000000004</v>
          </cell>
          <cell r="AD11">
            <v>0.78</v>
          </cell>
          <cell r="AE11">
            <v>0</v>
          </cell>
          <cell r="AF11">
            <v>0.78</v>
          </cell>
          <cell r="AG11">
            <v>8.6019420000000011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7.8000000000000007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1.17062844</v>
          </cell>
          <cell r="AX11">
            <v>9.5940000000000012</v>
          </cell>
          <cell r="AY11">
            <v>3.2979420000000008</v>
          </cell>
        </row>
        <row r="12">
          <cell r="B12" t="str">
            <v>MS7-21</v>
          </cell>
          <cell r="C12" t="str">
            <v>PV02</v>
          </cell>
          <cell r="D12" t="str">
            <v>PV03</v>
          </cell>
          <cell r="E12">
            <v>1.26</v>
          </cell>
          <cell r="F12">
            <v>1.57</v>
          </cell>
          <cell r="G12">
            <v>150</v>
          </cell>
          <cell r="H12">
            <v>12</v>
          </cell>
          <cell r="I12">
            <v>62.33</v>
          </cell>
          <cell r="J12">
            <v>0.65</v>
          </cell>
          <cell r="K12">
            <v>0</v>
          </cell>
          <cell r="L12">
            <v>8</v>
          </cell>
          <cell r="M12" t="str">
            <v>N</v>
          </cell>
          <cell r="N12">
            <v>1.415</v>
          </cell>
          <cell r="O12">
            <v>0</v>
          </cell>
          <cell r="P12">
            <v>0</v>
          </cell>
          <cell r="Q12">
            <v>0</v>
          </cell>
          <cell r="R12">
            <v>1.415</v>
          </cell>
          <cell r="S12">
            <v>40.514499999999998</v>
          </cell>
          <cell r="T12">
            <v>57.328017500000001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57.328017500000001</v>
          </cell>
          <cell r="Z12">
            <v>1.1014645949999999</v>
          </cell>
          <cell r="AA12">
            <v>17.130060405000002</v>
          </cell>
          <cell r="AB12">
            <v>39.096492499999997</v>
          </cell>
          <cell r="AC12">
            <v>56.226552904999998</v>
          </cell>
          <cell r="AD12">
            <v>0</v>
          </cell>
          <cell r="AE12">
            <v>0</v>
          </cell>
          <cell r="AF12">
            <v>0</v>
          </cell>
          <cell r="AG12">
            <v>56.226552904999998</v>
          </cell>
          <cell r="AH12">
            <v>24</v>
          </cell>
          <cell r="AI12">
            <v>15.600000000000001</v>
          </cell>
          <cell r="AJ12">
            <v>22.074000000000002</v>
          </cell>
          <cell r="AK12">
            <v>0.18849600000000005</v>
          </cell>
          <cell r="AL12">
            <v>21.885504000000001</v>
          </cell>
          <cell r="AM12">
            <v>0</v>
          </cell>
          <cell r="AN12">
            <v>0</v>
          </cell>
          <cell r="AO12">
            <v>0</v>
          </cell>
          <cell r="AP12">
            <v>4.0040000000000004</v>
          </cell>
          <cell r="AQ12">
            <v>40.514499999999998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5.5261535021000006</v>
          </cell>
          <cell r="AX12">
            <v>79.402017499999999</v>
          </cell>
          <cell r="AY12">
            <v>39.015564405000006</v>
          </cell>
        </row>
        <row r="13">
          <cell r="B13" t="str">
            <v>MS7-21</v>
          </cell>
          <cell r="C13" t="str">
            <v>PV03</v>
          </cell>
          <cell r="D13" t="str">
            <v>PV04</v>
          </cell>
          <cell r="E13">
            <v>1.57</v>
          </cell>
          <cell r="F13">
            <v>1.59</v>
          </cell>
          <cell r="G13">
            <v>150</v>
          </cell>
          <cell r="H13">
            <v>0</v>
          </cell>
          <cell r="I13">
            <v>62.73</v>
          </cell>
          <cell r="J13">
            <v>0.65</v>
          </cell>
          <cell r="K13">
            <v>0</v>
          </cell>
          <cell r="L13">
            <v>0</v>
          </cell>
          <cell r="M13" t="str">
            <v>N</v>
          </cell>
          <cell r="N13">
            <v>1.5</v>
          </cell>
          <cell r="O13">
            <v>8.0000000000000071E-2</v>
          </cell>
          <cell r="P13">
            <v>0</v>
          </cell>
          <cell r="Q13">
            <v>0</v>
          </cell>
          <cell r="R13">
            <v>1.58</v>
          </cell>
          <cell r="S13">
            <v>40.774499999999996</v>
          </cell>
          <cell r="T13">
            <v>0</v>
          </cell>
          <cell r="U13">
            <v>61.161749999999998</v>
          </cell>
          <cell r="V13">
            <v>3.2619600000000024</v>
          </cell>
          <cell r="W13">
            <v>0</v>
          </cell>
          <cell r="X13">
            <v>0</v>
          </cell>
          <cell r="Y13">
            <v>64.42371</v>
          </cell>
          <cell r="Z13">
            <v>1.1085331949999999</v>
          </cell>
          <cell r="AA13">
            <v>17.239991805000003</v>
          </cell>
          <cell r="AB13">
            <v>46.075184999999991</v>
          </cell>
          <cell r="AC13">
            <v>63.315176804999993</v>
          </cell>
          <cell r="AD13">
            <v>0</v>
          </cell>
          <cell r="AE13">
            <v>0</v>
          </cell>
          <cell r="AF13">
            <v>0</v>
          </cell>
          <cell r="AG13">
            <v>63.315176804999993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198.2268</v>
          </cell>
          <cell r="AN13">
            <v>0</v>
          </cell>
          <cell r="AO13">
            <v>0</v>
          </cell>
          <cell r="AP13">
            <v>0</v>
          </cell>
          <cell r="AQ13">
            <v>40.774499999999996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1.3080691700999998</v>
          </cell>
          <cell r="AX13">
            <v>0</v>
          </cell>
          <cell r="AY13">
            <v>17.239991805000003</v>
          </cell>
        </row>
        <row r="14">
          <cell r="B14" t="str">
            <v>MS7-21</v>
          </cell>
          <cell r="C14" t="str">
            <v>PV04</v>
          </cell>
          <cell r="D14" t="str">
            <v>PV05</v>
          </cell>
          <cell r="E14">
            <v>1.59</v>
          </cell>
          <cell r="F14">
            <v>1.45</v>
          </cell>
          <cell r="G14">
            <v>150</v>
          </cell>
          <cell r="H14">
            <v>9</v>
          </cell>
          <cell r="I14">
            <v>12.18</v>
          </cell>
          <cell r="J14">
            <v>0.65</v>
          </cell>
          <cell r="K14">
            <v>0.1</v>
          </cell>
          <cell r="L14">
            <v>3</v>
          </cell>
          <cell r="M14" t="str">
            <v>N</v>
          </cell>
          <cell r="N14">
            <v>1.5</v>
          </cell>
          <cell r="O14">
            <v>2.0000000000000018E-2</v>
          </cell>
          <cell r="P14">
            <v>0</v>
          </cell>
          <cell r="Q14">
            <v>0</v>
          </cell>
          <cell r="R14">
            <v>1.52</v>
          </cell>
          <cell r="S14">
            <v>7.9169999999999998</v>
          </cell>
          <cell r="T14">
            <v>0</v>
          </cell>
          <cell r="U14">
            <v>11.875499999999999</v>
          </cell>
          <cell r="V14">
            <v>0.15834000000000015</v>
          </cell>
          <cell r="W14">
            <v>0</v>
          </cell>
          <cell r="X14">
            <v>0</v>
          </cell>
          <cell r="Y14">
            <v>12.03384</v>
          </cell>
          <cell r="Z14">
            <v>0.21523887</v>
          </cell>
          <cell r="AA14">
            <v>3.3474111300000007</v>
          </cell>
          <cell r="AB14">
            <v>8.4711899999999982</v>
          </cell>
          <cell r="AC14">
            <v>11.818601129999999</v>
          </cell>
          <cell r="AD14">
            <v>0.79169999999999996</v>
          </cell>
          <cell r="AE14">
            <v>0</v>
          </cell>
          <cell r="AF14">
            <v>0.79169999999999996</v>
          </cell>
          <cell r="AG14">
            <v>11.026901129999999</v>
          </cell>
          <cell r="AH14">
            <v>18</v>
          </cell>
          <cell r="AI14">
            <v>11.700000000000001</v>
          </cell>
          <cell r="AJ14">
            <v>17.784000000000002</v>
          </cell>
          <cell r="AK14">
            <v>0.14137200000000003</v>
          </cell>
          <cell r="AL14">
            <v>17.642628000000002</v>
          </cell>
          <cell r="AM14">
            <v>37.027200000000001</v>
          </cell>
          <cell r="AN14">
            <v>0</v>
          </cell>
          <cell r="AO14">
            <v>0</v>
          </cell>
          <cell r="AP14">
            <v>1.5015000000000001</v>
          </cell>
          <cell r="AQ14">
            <v>7.9169999999999998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2.8565068266</v>
          </cell>
          <cell r="AX14">
            <v>17.784000000000002</v>
          </cell>
          <cell r="AY14">
            <v>20.990039130000003</v>
          </cell>
        </row>
        <row r="15">
          <cell r="B15" t="str">
            <v>MS7-21</v>
          </cell>
          <cell r="C15" t="str">
            <v>PV05</v>
          </cell>
          <cell r="D15" t="str">
            <v>PV06</v>
          </cell>
          <cell r="E15">
            <v>1.45</v>
          </cell>
          <cell r="F15">
            <v>1.43</v>
          </cell>
          <cell r="G15">
            <v>150</v>
          </cell>
          <cell r="H15">
            <v>0</v>
          </cell>
          <cell r="I15">
            <v>56.12</v>
          </cell>
          <cell r="J15">
            <v>0.65</v>
          </cell>
          <cell r="K15">
            <v>0</v>
          </cell>
          <cell r="L15">
            <v>0</v>
          </cell>
          <cell r="M15" t="str">
            <v>N</v>
          </cell>
          <cell r="N15">
            <v>1.44</v>
          </cell>
          <cell r="O15">
            <v>0</v>
          </cell>
          <cell r="P15">
            <v>0</v>
          </cell>
          <cell r="Q15">
            <v>0</v>
          </cell>
          <cell r="R15">
            <v>1.44</v>
          </cell>
          <cell r="S15">
            <v>36.478000000000002</v>
          </cell>
          <cell r="T15">
            <v>52.528320000000001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52.528320000000001</v>
          </cell>
          <cell r="Z15">
            <v>0.99172457999999997</v>
          </cell>
          <cell r="AA15">
            <v>15.423375420000003</v>
          </cell>
          <cell r="AB15">
            <v>36.113219999999998</v>
          </cell>
          <cell r="AC15">
            <v>51.536595419999998</v>
          </cell>
          <cell r="AD15">
            <v>0</v>
          </cell>
          <cell r="AE15">
            <v>0</v>
          </cell>
          <cell r="AF15">
            <v>0</v>
          </cell>
          <cell r="AG15">
            <v>51.536595419999998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36.478000000000002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1.1702350043999998</v>
          </cell>
          <cell r="AX15">
            <v>52.528320000000001</v>
          </cell>
          <cell r="AY15">
            <v>15.423375420000003</v>
          </cell>
        </row>
        <row r="16">
          <cell r="B16" t="str">
            <v>MS7-21</v>
          </cell>
          <cell r="C16" t="str">
            <v>PV06</v>
          </cell>
          <cell r="D16" t="str">
            <v>PV07</v>
          </cell>
          <cell r="E16">
            <v>1.43</v>
          </cell>
          <cell r="F16">
            <v>1.2</v>
          </cell>
          <cell r="G16">
            <v>150</v>
          </cell>
          <cell r="H16">
            <v>7</v>
          </cell>
          <cell r="I16">
            <v>51.99</v>
          </cell>
          <cell r="J16">
            <v>0.65</v>
          </cell>
          <cell r="K16">
            <v>0</v>
          </cell>
          <cell r="L16">
            <v>7</v>
          </cell>
          <cell r="M16" t="str">
            <v>N</v>
          </cell>
          <cell r="N16">
            <v>1.3149999999999999</v>
          </cell>
          <cell r="O16">
            <v>0</v>
          </cell>
          <cell r="P16">
            <v>0</v>
          </cell>
          <cell r="Q16">
            <v>0</v>
          </cell>
          <cell r="R16">
            <v>1.3149999999999999</v>
          </cell>
          <cell r="S16">
            <v>33.793500000000002</v>
          </cell>
          <cell r="T16">
            <v>44.438452500000004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44.438452500000004</v>
          </cell>
          <cell r="Z16">
            <v>0.91874128500000007</v>
          </cell>
          <cell r="AA16">
            <v>14.288333715000004</v>
          </cell>
          <cell r="AB16">
            <v>29.231377499999997</v>
          </cell>
          <cell r="AC16">
            <v>43.519711215000001</v>
          </cell>
          <cell r="AD16">
            <v>0</v>
          </cell>
          <cell r="AE16">
            <v>0</v>
          </cell>
          <cell r="AF16">
            <v>0</v>
          </cell>
          <cell r="AG16">
            <v>43.519711215000001</v>
          </cell>
          <cell r="AH16">
            <v>14</v>
          </cell>
          <cell r="AI16">
            <v>9.1</v>
          </cell>
          <cell r="AJ16">
            <v>11.9665</v>
          </cell>
          <cell r="AK16">
            <v>0.10995600000000003</v>
          </cell>
          <cell r="AL16">
            <v>11.856544</v>
          </cell>
          <cell r="AM16">
            <v>0</v>
          </cell>
          <cell r="AN16">
            <v>0</v>
          </cell>
          <cell r="AO16">
            <v>0</v>
          </cell>
          <cell r="AP16">
            <v>3.5035000000000007</v>
          </cell>
          <cell r="AQ16">
            <v>33.793500000000002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4.7173627963000007</v>
          </cell>
          <cell r="AX16">
            <v>56.404952500000007</v>
          </cell>
          <cell r="AY16">
            <v>26.144877715000003</v>
          </cell>
        </row>
        <row r="17">
          <cell r="B17" t="str">
            <v>MS7-21</v>
          </cell>
          <cell r="C17" t="str">
            <v>PV07</v>
          </cell>
          <cell r="D17" t="str">
            <v>PV08</v>
          </cell>
          <cell r="E17">
            <v>1.2</v>
          </cell>
          <cell r="F17">
            <v>1.2</v>
          </cell>
          <cell r="G17">
            <v>150</v>
          </cell>
          <cell r="H17">
            <v>0</v>
          </cell>
          <cell r="I17">
            <v>13.5</v>
          </cell>
          <cell r="J17">
            <v>0.65</v>
          </cell>
          <cell r="K17">
            <v>0.1</v>
          </cell>
          <cell r="L17">
            <v>0</v>
          </cell>
          <cell r="M17" t="str">
            <v>N</v>
          </cell>
          <cell r="N17">
            <v>1.2</v>
          </cell>
          <cell r="O17">
            <v>0</v>
          </cell>
          <cell r="P17">
            <v>0</v>
          </cell>
          <cell r="Q17">
            <v>0</v>
          </cell>
          <cell r="R17">
            <v>1.2</v>
          </cell>
          <cell r="S17">
            <v>8.7750000000000004</v>
          </cell>
          <cell r="T17">
            <v>10.53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10.53</v>
          </cell>
          <cell r="Z17">
            <v>0.23856525000000001</v>
          </cell>
          <cell r="AA17">
            <v>3.7101847500000003</v>
          </cell>
          <cell r="AB17">
            <v>6.5812499999999989</v>
          </cell>
          <cell r="AC17">
            <v>10.291434749999999</v>
          </cell>
          <cell r="AD17">
            <v>0.87750000000000006</v>
          </cell>
          <cell r="AE17">
            <v>0</v>
          </cell>
          <cell r="AF17">
            <v>0.87750000000000006</v>
          </cell>
          <cell r="AG17">
            <v>9.4139347499999992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8.7750000000000004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1.316956995</v>
          </cell>
          <cell r="AX17">
            <v>10.53</v>
          </cell>
          <cell r="AY17">
            <v>3.7101847500000003</v>
          </cell>
        </row>
        <row r="18">
          <cell r="B18" t="str">
            <v>MS7-21</v>
          </cell>
          <cell r="C18" t="str">
            <v>PV08</v>
          </cell>
          <cell r="D18" t="str">
            <v>PV09</v>
          </cell>
          <cell r="E18">
            <v>1.2</v>
          </cell>
          <cell r="F18">
            <v>1.2</v>
          </cell>
          <cell r="G18">
            <v>150</v>
          </cell>
          <cell r="H18">
            <v>4</v>
          </cell>
          <cell r="I18">
            <v>36.35</v>
          </cell>
          <cell r="J18">
            <v>0.65</v>
          </cell>
          <cell r="K18">
            <v>0</v>
          </cell>
          <cell r="L18">
            <v>2</v>
          </cell>
          <cell r="M18" t="str">
            <v>N</v>
          </cell>
          <cell r="N18">
            <v>1.2</v>
          </cell>
          <cell r="O18">
            <v>0</v>
          </cell>
          <cell r="P18">
            <v>0</v>
          </cell>
          <cell r="Q18">
            <v>0</v>
          </cell>
          <cell r="R18">
            <v>1.2</v>
          </cell>
          <cell r="S18">
            <v>23.627500000000001</v>
          </cell>
          <cell r="T18">
            <v>28.353000000000002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28.353000000000002</v>
          </cell>
          <cell r="Z18">
            <v>0.64235902499999997</v>
          </cell>
          <cell r="AA18">
            <v>9.9900159750000022</v>
          </cell>
          <cell r="AB18">
            <v>17.720624999999998</v>
          </cell>
          <cell r="AC18">
            <v>27.710640975</v>
          </cell>
          <cell r="AD18">
            <v>0</v>
          </cell>
          <cell r="AE18">
            <v>0</v>
          </cell>
          <cell r="AF18">
            <v>0</v>
          </cell>
          <cell r="AG18">
            <v>27.710640975</v>
          </cell>
          <cell r="AH18">
            <v>8</v>
          </cell>
          <cell r="AI18">
            <v>5.2</v>
          </cell>
          <cell r="AJ18">
            <v>6.24</v>
          </cell>
          <cell r="AK18">
            <v>6.2832000000000013E-2</v>
          </cell>
          <cell r="AL18">
            <v>6.177168</v>
          </cell>
          <cell r="AM18">
            <v>0</v>
          </cell>
          <cell r="AN18">
            <v>0</v>
          </cell>
          <cell r="AO18">
            <v>0</v>
          </cell>
          <cell r="AP18">
            <v>1.0010000000000001</v>
          </cell>
          <cell r="AQ18">
            <v>23.627500000000001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1.8331254095</v>
          </cell>
          <cell r="AX18">
            <v>34.593000000000004</v>
          </cell>
          <cell r="AY18">
            <v>16.167183975</v>
          </cell>
        </row>
        <row r="19">
          <cell r="B19" t="str">
            <v>MS7-21</v>
          </cell>
          <cell r="C19" t="str">
            <v>PV09</v>
          </cell>
          <cell r="D19" t="str">
            <v>PV10</v>
          </cell>
          <cell r="E19">
            <v>1.2</v>
          </cell>
          <cell r="F19">
            <v>1.2</v>
          </cell>
          <cell r="G19">
            <v>150</v>
          </cell>
          <cell r="H19">
            <v>4</v>
          </cell>
          <cell r="I19">
            <v>37.44</v>
          </cell>
          <cell r="J19">
            <v>0.65</v>
          </cell>
          <cell r="K19">
            <v>0</v>
          </cell>
          <cell r="L19">
            <v>2</v>
          </cell>
          <cell r="M19" t="str">
            <v>N</v>
          </cell>
          <cell r="N19">
            <v>1.2</v>
          </cell>
          <cell r="O19">
            <v>0</v>
          </cell>
          <cell r="P19">
            <v>0</v>
          </cell>
          <cell r="Q19">
            <v>0</v>
          </cell>
          <cell r="R19">
            <v>1.2</v>
          </cell>
          <cell r="S19">
            <v>24.335999999999999</v>
          </cell>
          <cell r="T19">
            <v>29.203199999999995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29.203199999999995</v>
          </cell>
          <cell r="Z19">
            <v>0.66162095999999992</v>
          </cell>
          <cell r="AA19">
            <v>10.28957904</v>
          </cell>
          <cell r="AB19">
            <v>18.251999999999995</v>
          </cell>
          <cell r="AC19">
            <v>28.541579039999995</v>
          </cell>
          <cell r="AD19">
            <v>0</v>
          </cell>
          <cell r="AE19">
            <v>0</v>
          </cell>
          <cell r="AF19">
            <v>0</v>
          </cell>
          <cell r="AG19">
            <v>28.541579039999995</v>
          </cell>
          <cell r="AH19">
            <v>8</v>
          </cell>
          <cell r="AI19">
            <v>5.2</v>
          </cell>
          <cell r="AJ19">
            <v>6.24</v>
          </cell>
          <cell r="AK19">
            <v>6.2832000000000013E-2</v>
          </cell>
          <cell r="AL19">
            <v>6.177168</v>
          </cell>
          <cell r="AM19">
            <v>0</v>
          </cell>
          <cell r="AN19">
            <v>0</v>
          </cell>
          <cell r="AO19">
            <v>0</v>
          </cell>
          <cell r="AP19">
            <v>1.0010000000000001</v>
          </cell>
          <cell r="AQ19">
            <v>24.335999999999999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1.8558544927999998</v>
          </cell>
          <cell r="AX19">
            <v>35.443199999999997</v>
          </cell>
          <cell r="AY19">
            <v>16.466747040000001</v>
          </cell>
        </row>
        <row r="20">
          <cell r="B20" t="str">
            <v>MS7-21</v>
          </cell>
          <cell r="C20" t="str">
            <v>PV10</v>
          </cell>
          <cell r="D20" t="str">
            <v>PV11</v>
          </cell>
          <cell r="E20">
            <v>1.2</v>
          </cell>
          <cell r="F20">
            <v>1.26</v>
          </cell>
          <cell r="G20">
            <v>150</v>
          </cell>
          <cell r="H20">
            <v>0</v>
          </cell>
          <cell r="I20">
            <v>12.5</v>
          </cell>
          <cell r="J20">
            <v>0.65</v>
          </cell>
          <cell r="K20">
            <v>0.1</v>
          </cell>
          <cell r="L20">
            <v>0</v>
          </cell>
          <cell r="M20" t="str">
            <v>N</v>
          </cell>
          <cell r="N20">
            <v>1.23</v>
          </cell>
          <cell r="O20">
            <v>0</v>
          </cell>
          <cell r="P20">
            <v>0</v>
          </cell>
          <cell r="Q20">
            <v>0</v>
          </cell>
          <cell r="R20">
            <v>1.23</v>
          </cell>
          <cell r="S20">
            <v>8.125</v>
          </cell>
          <cell r="T20">
            <v>9.9937500000000004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9.9937500000000004</v>
          </cell>
          <cell r="Z20">
            <v>0.22089375</v>
          </cell>
          <cell r="AA20">
            <v>3.4353562500000003</v>
          </cell>
          <cell r="AB20">
            <v>6.3375000000000004</v>
          </cell>
          <cell r="AC20">
            <v>9.7728562500000002</v>
          </cell>
          <cell r="AD20">
            <v>0.8125</v>
          </cell>
          <cell r="AE20">
            <v>0</v>
          </cell>
          <cell r="AF20">
            <v>0.8125</v>
          </cell>
          <cell r="AG20">
            <v>8.9603562500000002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8.125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1.2194046250000001</v>
          </cell>
          <cell r="AX20">
            <v>9.9937500000000004</v>
          </cell>
          <cell r="AY20">
            <v>3.4353562500000003</v>
          </cell>
        </row>
        <row r="21">
          <cell r="B21" t="str">
            <v>MS7-21</v>
          </cell>
          <cell r="C21" t="str">
            <v>PV11</v>
          </cell>
          <cell r="D21" t="str">
            <v>PV12</v>
          </cell>
          <cell r="E21">
            <v>1.26</v>
          </cell>
          <cell r="F21">
            <v>1.46</v>
          </cell>
          <cell r="G21">
            <v>150</v>
          </cell>
          <cell r="H21">
            <v>3</v>
          </cell>
          <cell r="I21">
            <v>40</v>
          </cell>
          <cell r="J21">
            <v>0.65</v>
          </cell>
          <cell r="K21">
            <v>0</v>
          </cell>
          <cell r="L21">
            <v>1</v>
          </cell>
          <cell r="M21" t="str">
            <v>N</v>
          </cell>
          <cell r="N21">
            <v>1.3599999999999999</v>
          </cell>
          <cell r="O21">
            <v>0</v>
          </cell>
          <cell r="P21">
            <v>0</v>
          </cell>
          <cell r="Q21">
            <v>0</v>
          </cell>
          <cell r="R21">
            <v>1.3599999999999999</v>
          </cell>
          <cell r="S21">
            <v>26</v>
          </cell>
          <cell r="T21">
            <v>35.36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35.36</v>
          </cell>
          <cell r="Z21">
            <v>0.70686000000000004</v>
          </cell>
          <cell r="AA21">
            <v>10.99314</v>
          </cell>
          <cell r="AB21">
            <v>23.659999999999997</v>
          </cell>
          <cell r="AC21">
            <v>34.653139999999993</v>
          </cell>
          <cell r="AD21">
            <v>0</v>
          </cell>
          <cell r="AE21">
            <v>0</v>
          </cell>
          <cell r="AF21">
            <v>0</v>
          </cell>
          <cell r="AG21">
            <v>34.653139999999993</v>
          </cell>
          <cell r="AH21">
            <v>6</v>
          </cell>
          <cell r="AI21">
            <v>3.9000000000000004</v>
          </cell>
          <cell r="AJ21">
            <v>5.3040000000000003</v>
          </cell>
          <cell r="AK21">
            <v>4.7124000000000013E-2</v>
          </cell>
          <cell r="AL21">
            <v>5.2568760000000001</v>
          </cell>
          <cell r="AM21">
            <v>0</v>
          </cell>
          <cell r="AN21">
            <v>0</v>
          </cell>
          <cell r="AO21">
            <v>0</v>
          </cell>
          <cell r="AP21">
            <v>0.50050000000000006</v>
          </cell>
          <cell r="AQ21">
            <v>26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1.3902011200000002</v>
          </cell>
          <cell r="AX21">
            <v>40.664000000000001</v>
          </cell>
          <cell r="AY21">
            <v>16.250016000000002</v>
          </cell>
        </row>
        <row r="22">
          <cell r="B22" t="str">
            <v>MS7-21</v>
          </cell>
          <cell r="C22" t="str">
            <v>PV12</v>
          </cell>
          <cell r="D22" t="str">
            <v>PV13</v>
          </cell>
          <cell r="E22">
            <v>1.46</v>
          </cell>
          <cell r="F22">
            <v>1.63</v>
          </cell>
          <cell r="G22">
            <v>150</v>
          </cell>
          <cell r="H22">
            <v>0</v>
          </cell>
          <cell r="I22">
            <v>34</v>
          </cell>
          <cell r="J22">
            <v>0.65</v>
          </cell>
          <cell r="K22">
            <v>0</v>
          </cell>
          <cell r="L22">
            <v>0</v>
          </cell>
          <cell r="M22" t="str">
            <v>N</v>
          </cell>
          <cell r="N22">
            <v>1.5</v>
          </cell>
          <cell r="O22">
            <v>4.4999999999999929E-2</v>
          </cell>
          <cell r="P22">
            <v>0</v>
          </cell>
          <cell r="Q22">
            <v>0</v>
          </cell>
          <cell r="R22">
            <v>1.5449999999999999</v>
          </cell>
          <cell r="S22">
            <v>22.1</v>
          </cell>
          <cell r="T22">
            <v>0</v>
          </cell>
          <cell r="U22">
            <v>33.150000000000006</v>
          </cell>
          <cell r="V22">
            <v>0.9944999999999985</v>
          </cell>
          <cell r="W22">
            <v>0</v>
          </cell>
          <cell r="X22">
            <v>0</v>
          </cell>
          <cell r="Y22">
            <v>34.144500000000001</v>
          </cell>
          <cell r="Z22">
            <v>0.600831</v>
          </cell>
          <cell r="AA22">
            <v>9.3441690000000026</v>
          </cell>
          <cell r="AB22">
            <v>24.199499999999997</v>
          </cell>
          <cell r="AC22">
            <v>33.543669000000001</v>
          </cell>
          <cell r="AD22">
            <v>0</v>
          </cell>
          <cell r="AE22">
            <v>0</v>
          </cell>
          <cell r="AF22">
            <v>0</v>
          </cell>
          <cell r="AG22">
            <v>33.543669000000001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105.06</v>
          </cell>
          <cell r="AN22">
            <v>0</v>
          </cell>
          <cell r="AO22">
            <v>0</v>
          </cell>
          <cell r="AP22">
            <v>0</v>
          </cell>
          <cell r="AQ22">
            <v>22.1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0.70898057999999997</v>
          </cell>
          <cell r="AX22">
            <v>0</v>
          </cell>
          <cell r="AY22">
            <v>9.3441690000000026</v>
          </cell>
        </row>
        <row r="23">
          <cell r="B23" t="str">
            <v>MS7-21</v>
          </cell>
          <cell r="C23" t="str">
            <v>PV13</v>
          </cell>
          <cell r="D23" t="str">
            <v>PV14</v>
          </cell>
          <cell r="E23">
            <v>1.63</v>
          </cell>
          <cell r="F23">
            <v>1.2</v>
          </cell>
          <cell r="G23">
            <v>150</v>
          </cell>
          <cell r="H23">
            <v>4</v>
          </cell>
          <cell r="I23">
            <v>12</v>
          </cell>
          <cell r="J23">
            <v>0.65</v>
          </cell>
          <cell r="K23">
            <v>0.1</v>
          </cell>
          <cell r="L23">
            <v>2</v>
          </cell>
          <cell r="M23" t="str">
            <v>N</v>
          </cell>
          <cell r="N23">
            <v>1.415</v>
          </cell>
          <cell r="O23">
            <v>0</v>
          </cell>
          <cell r="P23">
            <v>0</v>
          </cell>
          <cell r="Q23">
            <v>0</v>
          </cell>
          <cell r="R23">
            <v>1.415</v>
          </cell>
          <cell r="S23">
            <v>7.8000000000000007</v>
          </cell>
          <cell r="T23">
            <v>11.037000000000001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11.037000000000001</v>
          </cell>
          <cell r="Z23">
            <v>0.212058</v>
          </cell>
          <cell r="AA23">
            <v>3.2979420000000008</v>
          </cell>
          <cell r="AB23">
            <v>7.5269999999999992</v>
          </cell>
          <cell r="AC23">
            <v>10.824942</v>
          </cell>
          <cell r="AD23">
            <v>0.78</v>
          </cell>
          <cell r="AE23">
            <v>0</v>
          </cell>
          <cell r="AF23">
            <v>0.78</v>
          </cell>
          <cell r="AG23">
            <v>10.044942000000001</v>
          </cell>
          <cell r="AH23">
            <v>8</v>
          </cell>
          <cell r="AI23">
            <v>5.2</v>
          </cell>
          <cell r="AJ23">
            <v>7.3580000000000005</v>
          </cell>
          <cell r="AK23">
            <v>6.2832000000000013E-2</v>
          </cell>
          <cell r="AL23">
            <v>7.2951680000000003</v>
          </cell>
          <cell r="AM23">
            <v>0</v>
          </cell>
          <cell r="AN23">
            <v>0</v>
          </cell>
          <cell r="AO23">
            <v>0</v>
          </cell>
          <cell r="AP23">
            <v>1.0010000000000001</v>
          </cell>
          <cell r="AQ23">
            <v>7.8000000000000007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2.2457701999999999</v>
          </cell>
          <cell r="AX23">
            <v>18.395000000000003</v>
          </cell>
          <cell r="AY23">
            <v>10.593110000000001</v>
          </cell>
        </row>
        <row r="24">
          <cell r="B24" t="str">
            <v>MS7-25</v>
          </cell>
          <cell r="C24" t="str">
            <v>PV35</v>
          </cell>
          <cell r="D24" t="str">
            <v>PV36</v>
          </cell>
          <cell r="E24">
            <v>1.2</v>
          </cell>
          <cell r="F24">
            <v>1.27</v>
          </cell>
          <cell r="G24">
            <v>200</v>
          </cell>
          <cell r="H24">
            <v>0</v>
          </cell>
          <cell r="I24">
            <v>14.1</v>
          </cell>
          <cell r="J24">
            <v>0.7</v>
          </cell>
          <cell r="K24">
            <v>0.1</v>
          </cell>
          <cell r="L24">
            <v>0</v>
          </cell>
          <cell r="M24" t="str">
            <v>N</v>
          </cell>
          <cell r="N24">
            <v>1.2349999999999999</v>
          </cell>
          <cell r="O24">
            <v>0</v>
          </cell>
          <cell r="P24">
            <v>0</v>
          </cell>
          <cell r="Q24">
            <v>0</v>
          </cell>
          <cell r="R24">
            <v>1.2349999999999999</v>
          </cell>
          <cell r="S24">
            <v>9.8699999999999992</v>
          </cell>
          <cell r="T24">
            <v>12.189449999999997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12.189449999999997</v>
          </cell>
          <cell r="Z24">
            <v>0.44296560000000007</v>
          </cell>
          <cell r="AA24">
            <v>4.4920343999999996</v>
          </cell>
          <cell r="AB24">
            <v>7.2544499999999976</v>
          </cell>
          <cell r="AC24">
            <v>11.746484399999996</v>
          </cell>
          <cell r="AD24">
            <v>0.98699999999999988</v>
          </cell>
          <cell r="AE24">
            <v>0</v>
          </cell>
          <cell r="AF24">
            <v>0.98699999999999988</v>
          </cell>
          <cell r="AG24">
            <v>10.759484399999996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9.8699999999999992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1.6873594080000001</v>
          </cell>
          <cell r="AX24">
            <v>12.189449999999997</v>
          </cell>
          <cell r="AY24">
            <v>4.4920343999999996</v>
          </cell>
        </row>
        <row r="25">
          <cell r="B25" t="str">
            <v>MS7-25</v>
          </cell>
          <cell r="C25" t="str">
            <v>PV36</v>
          </cell>
          <cell r="D25" t="str">
            <v>PV37</v>
          </cell>
          <cell r="E25">
            <v>1.27</v>
          </cell>
          <cell r="F25">
            <v>1.5</v>
          </cell>
          <cell r="G25">
            <v>200</v>
          </cell>
          <cell r="H25">
            <v>3</v>
          </cell>
          <cell r="I25">
            <v>45.85</v>
          </cell>
          <cell r="J25">
            <v>0.7</v>
          </cell>
          <cell r="K25">
            <v>0</v>
          </cell>
          <cell r="L25">
            <v>2</v>
          </cell>
          <cell r="M25" t="str">
            <v>N</v>
          </cell>
          <cell r="N25">
            <v>1.385</v>
          </cell>
          <cell r="O25">
            <v>0</v>
          </cell>
          <cell r="P25">
            <v>0</v>
          </cell>
          <cell r="Q25">
            <v>0</v>
          </cell>
          <cell r="R25">
            <v>1.385</v>
          </cell>
          <cell r="S25">
            <v>32.094999999999999</v>
          </cell>
          <cell r="T25">
            <v>44.451574999999998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44.451574999999998</v>
          </cell>
          <cell r="Z25">
            <v>1.4404236000000004</v>
          </cell>
          <cell r="AA25">
            <v>14.607076399999999</v>
          </cell>
          <cell r="AB25">
            <v>28.404074999999999</v>
          </cell>
          <cell r="AC25">
            <v>43.011151399999996</v>
          </cell>
          <cell r="AD25">
            <v>0</v>
          </cell>
          <cell r="AE25">
            <v>0</v>
          </cell>
          <cell r="AF25">
            <v>0</v>
          </cell>
          <cell r="AG25">
            <v>43.011151399999996</v>
          </cell>
          <cell r="AH25">
            <v>6</v>
          </cell>
          <cell r="AI25">
            <v>3.9000000000000004</v>
          </cell>
          <cell r="AJ25">
            <v>5.4015000000000004</v>
          </cell>
          <cell r="AK25">
            <v>4.7124000000000013E-2</v>
          </cell>
          <cell r="AL25">
            <v>5.3543760000000002</v>
          </cell>
          <cell r="AM25">
            <v>0</v>
          </cell>
          <cell r="AN25">
            <v>0</v>
          </cell>
          <cell r="AO25">
            <v>0</v>
          </cell>
          <cell r="AP25">
            <v>1.0780000000000001</v>
          </cell>
          <cell r="AQ25">
            <v>32.094999999999999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2.833306168</v>
          </cell>
          <cell r="AX25">
            <v>49.853074999999997</v>
          </cell>
          <cell r="AY25">
            <v>19.961452399999999</v>
          </cell>
        </row>
        <row r="26">
          <cell r="B26" t="str">
            <v>MS7-25</v>
          </cell>
          <cell r="C26" t="str">
            <v>PV37</v>
          </cell>
          <cell r="D26" t="str">
            <v>PV38</v>
          </cell>
          <cell r="E26">
            <v>1.5</v>
          </cell>
          <cell r="F26">
            <v>1.2</v>
          </cell>
          <cell r="G26">
            <v>200</v>
          </cell>
          <cell r="H26">
            <v>2</v>
          </cell>
          <cell r="I26">
            <v>33.82</v>
          </cell>
          <cell r="J26">
            <v>0.7</v>
          </cell>
          <cell r="K26">
            <v>0</v>
          </cell>
          <cell r="L26">
            <v>0</v>
          </cell>
          <cell r="M26" t="str">
            <v>N</v>
          </cell>
          <cell r="N26">
            <v>1.35</v>
          </cell>
          <cell r="O26">
            <v>0</v>
          </cell>
          <cell r="P26">
            <v>0</v>
          </cell>
          <cell r="Q26">
            <v>0</v>
          </cell>
          <cell r="R26">
            <v>1.35</v>
          </cell>
          <cell r="S26">
            <v>23.673999999999999</v>
          </cell>
          <cell r="T26">
            <v>31.959900000000001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31.959900000000001</v>
          </cell>
          <cell r="Z26">
            <v>1.0624891200000002</v>
          </cell>
          <cell r="AA26">
            <v>10.774510879999999</v>
          </cell>
          <cell r="AB26">
            <v>20.122899999999998</v>
          </cell>
          <cell r="AC26">
            <v>30.897410879999995</v>
          </cell>
          <cell r="AD26">
            <v>0</v>
          </cell>
          <cell r="AE26">
            <v>0</v>
          </cell>
          <cell r="AF26">
            <v>0</v>
          </cell>
          <cell r="AG26">
            <v>30.897410879999995</v>
          </cell>
          <cell r="AH26">
            <v>4</v>
          </cell>
          <cell r="AI26">
            <v>2.6</v>
          </cell>
          <cell r="AJ26">
            <v>3.5100000000000002</v>
          </cell>
          <cell r="AK26">
            <v>3.1416000000000006E-2</v>
          </cell>
          <cell r="AL26">
            <v>3.4785840000000001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23.673999999999999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1.2908080416000003</v>
          </cell>
          <cell r="AX26">
            <v>35.469900000000003</v>
          </cell>
          <cell r="AY26">
            <v>14.253094879999999</v>
          </cell>
        </row>
        <row r="27">
          <cell r="B27" t="str">
            <v>MS7-25</v>
          </cell>
          <cell r="C27" t="str">
            <v>PV38</v>
          </cell>
          <cell r="D27" t="str">
            <v>PV39</v>
          </cell>
          <cell r="E27">
            <v>1.2</v>
          </cell>
          <cell r="F27">
            <v>1.26</v>
          </cell>
          <cell r="G27">
            <v>200</v>
          </cell>
          <cell r="H27">
            <v>3</v>
          </cell>
          <cell r="I27">
            <v>12.73</v>
          </cell>
          <cell r="J27">
            <v>0.7</v>
          </cell>
          <cell r="K27">
            <v>0</v>
          </cell>
          <cell r="L27">
            <v>0</v>
          </cell>
          <cell r="M27" t="str">
            <v>N</v>
          </cell>
          <cell r="N27">
            <v>1.23</v>
          </cell>
          <cell r="O27">
            <v>0</v>
          </cell>
          <cell r="P27">
            <v>0</v>
          </cell>
          <cell r="Q27">
            <v>0</v>
          </cell>
          <cell r="R27">
            <v>1.23</v>
          </cell>
          <cell r="S27">
            <v>8.9109999999999996</v>
          </cell>
          <cell r="T27">
            <v>10.960529999999999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10.960529999999999</v>
          </cell>
          <cell r="Z27">
            <v>0.39992568000000012</v>
          </cell>
          <cell r="AA27">
            <v>4.0555743199999998</v>
          </cell>
          <cell r="AB27">
            <v>6.5050300000000005</v>
          </cell>
          <cell r="AC27">
            <v>10.560604319999999</v>
          </cell>
          <cell r="AD27">
            <v>0</v>
          </cell>
          <cell r="AE27">
            <v>0</v>
          </cell>
          <cell r="AF27">
            <v>0</v>
          </cell>
          <cell r="AG27">
            <v>10.560604319999999</v>
          </cell>
          <cell r="AH27">
            <v>6</v>
          </cell>
          <cell r="AI27">
            <v>3.9000000000000004</v>
          </cell>
          <cell r="AJ27">
            <v>4.7970000000000006</v>
          </cell>
          <cell r="AK27">
            <v>4.7124000000000013E-2</v>
          </cell>
          <cell r="AL27">
            <v>4.7498760000000004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8.9109999999999996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0.52751862240000014</v>
          </cell>
          <cell r="AX27">
            <v>15.757529999999999</v>
          </cell>
          <cell r="AY27">
            <v>8.8054503200000003</v>
          </cell>
        </row>
        <row r="28">
          <cell r="B28" t="str">
            <v>MS7-25</v>
          </cell>
          <cell r="C28" t="str">
            <v>PV39</v>
          </cell>
          <cell r="D28" t="str">
            <v>PV40</v>
          </cell>
          <cell r="E28">
            <v>1.26</v>
          </cell>
          <cell r="F28">
            <v>1.94</v>
          </cell>
          <cell r="G28">
            <v>200</v>
          </cell>
          <cell r="H28">
            <v>2</v>
          </cell>
          <cell r="I28">
            <v>34.1</v>
          </cell>
          <cell r="J28">
            <v>0.7</v>
          </cell>
          <cell r="K28">
            <v>0</v>
          </cell>
          <cell r="L28">
            <v>2</v>
          </cell>
          <cell r="M28" t="str">
            <v>N</v>
          </cell>
          <cell r="N28">
            <v>1.5</v>
          </cell>
          <cell r="O28">
            <v>0.10000000000000009</v>
          </cell>
          <cell r="P28">
            <v>0</v>
          </cell>
          <cell r="Q28">
            <v>0</v>
          </cell>
          <cell r="R28">
            <v>1.6</v>
          </cell>
          <cell r="S28">
            <v>23.87</v>
          </cell>
          <cell r="T28">
            <v>0</v>
          </cell>
          <cell r="U28">
            <v>35.805</v>
          </cell>
          <cell r="V28">
            <v>2.3870000000000022</v>
          </cell>
          <cell r="W28">
            <v>0</v>
          </cell>
          <cell r="X28">
            <v>0</v>
          </cell>
          <cell r="Y28">
            <v>38.192</v>
          </cell>
          <cell r="Z28">
            <v>1.0712856000000002</v>
          </cell>
          <cell r="AA28">
            <v>10.863714400000001</v>
          </cell>
          <cell r="AB28">
            <v>26.257000000000001</v>
          </cell>
          <cell r="AC28">
            <v>37.120714400000004</v>
          </cell>
          <cell r="AD28">
            <v>0</v>
          </cell>
          <cell r="AE28">
            <v>0</v>
          </cell>
          <cell r="AF28">
            <v>0</v>
          </cell>
          <cell r="AG28">
            <v>37.120714400000004</v>
          </cell>
          <cell r="AH28">
            <v>4</v>
          </cell>
          <cell r="AI28">
            <v>2.6</v>
          </cell>
          <cell r="AJ28">
            <v>4.16</v>
          </cell>
          <cell r="AK28">
            <v>3.1416000000000006E-2</v>
          </cell>
          <cell r="AL28">
            <v>4.128584</v>
          </cell>
          <cell r="AM28">
            <v>109.12</v>
          </cell>
          <cell r="AN28">
            <v>0</v>
          </cell>
          <cell r="AO28">
            <v>0</v>
          </cell>
          <cell r="AP28">
            <v>1.0780000000000001</v>
          </cell>
          <cell r="AQ28">
            <v>23.87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2.3791878880000006</v>
          </cell>
          <cell r="AX28">
            <v>4.16</v>
          </cell>
          <cell r="AY28">
            <v>14.992298400000001</v>
          </cell>
        </row>
        <row r="29">
          <cell r="B29" t="str">
            <v>MS7-26</v>
          </cell>
          <cell r="C29">
            <v>0</v>
          </cell>
          <cell r="D29" t="str">
            <v>PV36</v>
          </cell>
          <cell r="E29">
            <v>0</v>
          </cell>
          <cell r="F29">
            <v>1.2</v>
          </cell>
          <cell r="G29">
            <v>200</v>
          </cell>
          <cell r="H29">
            <v>0</v>
          </cell>
          <cell r="I29">
            <v>11.73</v>
          </cell>
          <cell r="J29">
            <v>0.7</v>
          </cell>
          <cell r="K29">
            <v>0.1</v>
          </cell>
          <cell r="L29">
            <v>0</v>
          </cell>
          <cell r="M29" t="str">
            <v>S</v>
          </cell>
          <cell r="N29">
            <v>0.6</v>
          </cell>
          <cell r="O29">
            <v>0</v>
          </cell>
          <cell r="P29">
            <v>0</v>
          </cell>
          <cell r="Q29">
            <v>0</v>
          </cell>
          <cell r="R29">
            <v>0.6</v>
          </cell>
          <cell r="S29">
            <v>8.2110000000000003</v>
          </cell>
          <cell r="T29">
            <v>0</v>
          </cell>
          <cell r="U29">
            <v>4.9265999999999996</v>
          </cell>
          <cell r="V29">
            <v>0</v>
          </cell>
          <cell r="W29">
            <v>0</v>
          </cell>
          <cell r="X29">
            <v>0</v>
          </cell>
          <cell r="Y29">
            <v>4.9265999999999996</v>
          </cell>
          <cell r="Z29">
            <v>0.36850968000000006</v>
          </cell>
          <cell r="AA29">
            <v>3.7369903200000003</v>
          </cell>
          <cell r="AB29">
            <v>0.82109999999999983</v>
          </cell>
          <cell r="AC29">
            <v>4.5580903199999998</v>
          </cell>
          <cell r="AD29">
            <v>0.82109999999999994</v>
          </cell>
          <cell r="AE29">
            <v>0</v>
          </cell>
          <cell r="AF29">
            <v>0.82109999999999994</v>
          </cell>
          <cell r="AG29">
            <v>3.7369903199999999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8.2110000000000003</v>
          </cell>
          <cell r="AR29">
            <v>0.32844000000000001</v>
          </cell>
          <cell r="AS29">
            <v>10.556999999999999</v>
          </cell>
          <cell r="AT29">
            <v>0.32844000000000001</v>
          </cell>
          <cell r="AU29">
            <v>4.0069679999999996</v>
          </cell>
          <cell r="AV29">
            <v>10.556999999999999</v>
          </cell>
          <cell r="AW29">
            <v>1.4037394223999999</v>
          </cell>
          <cell r="AX29">
            <v>0</v>
          </cell>
          <cell r="AY29">
            <v>3.7369903200000003</v>
          </cell>
        </row>
        <row r="30">
          <cell r="B30" t="str">
            <v>MS7-26</v>
          </cell>
          <cell r="C30" t="str">
            <v>PV36</v>
          </cell>
          <cell r="D30" t="str">
            <v>PV37</v>
          </cell>
          <cell r="E30">
            <v>1.2</v>
          </cell>
          <cell r="F30">
            <v>1.2</v>
          </cell>
          <cell r="G30">
            <v>200</v>
          </cell>
          <cell r="H30">
            <v>4</v>
          </cell>
          <cell r="I30">
            <v>64.27</v>
          </cell>
          <cell r="J30">
            <v>0.7</v>
          </cell>
          <cell r="K30">
            <v>0.1</v>
          </cell>
          <cell r="L30">
            <v>2</v>
          </cell>
          <cell r="M30" t="str">
            <v>N</v>
          </cell>
          <cell r="N30">
            <v>1.2</v>
          </cell>
          <cell r="O30">
            <v>0</v>
          </cell>
          <cell r="P30">
            <v>0</v>
          </cell>
          <cell r="Q30">
            <v>0</v>
          </cell>
          <cell r="R30">
            <v>1.2</v>
          </cell>
          <cell r="S30">
            <v>44.988999999999997</v>
          </cell>
          <cell r="T30">
            <v>53.986799999999995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53.986799999999995</v>
          </cell>
          <cell r="Z30">
            <v>2.0191063200000001</v>
          </cell>
          <cell r="AA30">
            <v>20.47539368</v>
          </cell>
          <cell r="AB30">
            <v>31.492299999999993</v>
          </cell>
          <cell r="AC30">
            <v>51.967693679999996</v>
          </cell>
          <cell r="AD30">
            <v>4.498899999999999</v>
          </cell>
          <cell r="AE30">
            <v>0</v>
          </cell>
          <cell r="AF30">
            <v>4.498899999999999</v>
          </cell>
          <cell r="AG30">
            <v>47.468793679999997</v>
          </cell>
          <cell r="AH30">
            <v>8</v>
          </cell>
          <cell r="AI30">
            <v>5.2</v>
          </cell>
          <cell r="AJ30">
            <v>6.24</v>
          </cell>
          <cell r="AK30">
            <v>6.2832000000000013E-2</v>
          </cell>
          <cell r="AL30">
            <v>6.177168</v>
          </cell>
          <cell r="AM30">
            <v>0</v>
          </cell>
          <cell r="AN30">
            <v>0</v>
          </cell>
          <cell r="AO30">
            <v>0</v>
          </cell>
          <cell r="AP30">
            <v>1.0780000000000001</v>
          </cell>
          <cell r="AQ30">
            <v>44.988999999999997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8.8433892175999986</v>
          </cell>
          <cell r="AX30">
            <v>60.226799999999997</v>
          </cell>
          <cell r="AY30">
            <v>26.652561679999998</v>
          </cell>
        </row>
        <row r="31">
          <cell r="B31" t="str">
            <v>MS7-26</v>
          </cell>
          <cell r="C31" t="str">
            <v>PV37</v>
          </cell>
          <cell r="D31" t="str">
            <v>PV38</v>
          </cell>
          <cell r="E31">
            <v>1.2</v>
          </cell>
          <cell r="F31">
            <v>1.2</v>
          </cell>
          <cell r="G31">
            <v>200</v>
          </cell>
          <cell r="H31">
            <v>0</v>
          </cell>
          <cell r="I31">
            <v>11.5</v>
          </cell>
          <cell r="J31">
            <v>0.7</v>
          </cell>
          <cell r="K31">
            <v>0.1</v>
          </cell>
          <cell r="L31">
            <v>0</v>
          </cell>
          <cell r="M31" t="str">
            <v>N</v>
          </cell>
          <cell r="N31">
            <v>1.2</v>
          </cell>
          <cell r="O31">
            <v>0</v>
          </cell>
          <cell r="P31">
            <v>0</v>
          </cell>
          <cell r="Q31">
            <v>0</v>
          </cell>
          <cell r="R31">
            <v>1.2</v>
          </cell>
          <cell r="S31">
            <v>8.0499999999999989</v>
          </cell>
          <cell r="T31">
            <v>9.6599999999999984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9.6599999999999984</v>
          </cell>
          <cell r="Z31">
            <v>0.36128400000000005</v>
          </cell>
          <cell r="AA31">
            <v>3.6637159999999995</v>
          </cell>
          <cell r="AB31">
            <v>5.6349999999999989</v>
          </cell>
          <cell r="AC31">
            <v>9.2987159999999989</v>
          </cell>
          <cell r="AD31">
            <v>0.80499999999999994</v>
          </cell>
          <cell r="AE31">
            <v>0</v>
          </cell>
          <cell r="AF31">
            <v>0.80499999999999994</v>
          </cell>
          <cell r="AG31">
            <v>8.4937159999999992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8.0499999999999989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1.3762151200000001</v>
          </cell>
          <cell r="AX31">
            <v>9.6599999999999984</v>
          </cell>
          <cell r="AY31">
            <v>3.6637159999999995</v>
          </cell>
        </row>
        <row r="32">
          <cell r="B32" t="str">
            <v>MS7-26</v>
          </cell>
          <cell r="C32" t="str">
            <v>PV38</v>
          </cell>
          <cell r="D32" t="str">
            <v>PV39</v>
          </cell>
          <cell r="E32">
            <v>1.2</v>
          </cell>
          <cell r="F32">
            <v>1.94</v>
          </cell>
          <cell r="G32">
            <v>200</v>
          </cell>
          <cell r="H32">
            <v>4</v>
          </cell>
          <cell r="I32">
            <v>57.66</v>
          </cell>
          <cell r="J32">
            <v>0.7</v>
          </cell>
          <cell r="K32">
            <v>0.1</v>
          </cell>
          <cell r="L32">
            <v>2</v>
          </cell>
          <cell r="M32" t="str">
            <v>N</v>
          </cell>
          <cell r="N32">
            <v>1.5</v>
          </cell>
          <cell r="O32">
            <v>6.999999999999984E-2</v>
          </cell>
          <cell r="P32">
            <v>0</v>
          </cell>
          <cell r="Q32">
            <v>0</v>
          </cell>
          <cell r="R32">
            <v>1.5699999999999998</v>
          </cell>
          <cell r="S32">
            <v>40.361999999999995</v>
          </cell>
          <cell r="T32">
            <v>0</v>
          </cell>
          <cell r="U32">
            <v>60.542999999999992</v>
          </cell>
          <cell r="V32">
            <v>2.8253399999999931</v>
          </cell>
          <cell r="W32">
            <v>0</v>
          </cell>
          <cell r="X32">
            <v>0</v>
          </cell>
          <cell r="Y32">
            <v>63.368339999999982</v>
          </cell>
          <cell r="Z32">
            <v>1.8114465600000003</v>
          </cell>
          <cell r="AA32">
            <v>18.369553439999997</v>
          </cell>
          <cell r="AB32">
            <v>43.187339999999992</v>
          </cell>
          <cell r="AC32">
            <v>61.556893439999989</v>
          </cell>
          <cell r="AD32">
            <v>4.0361999999999991</v>
          </cell>
          <cell r="AE32">
            <v>0</v>
          </cell>
          <cell r="AF32">
            <v>4.0361999999999991</v>
          </cell>
          <cell r="AG32">
            <v>57.520693439999988</v>
          </cell>
          <cell r="AH32">
            <v>8</v>
          </cell>
          <cell r="AI32">
            <v>5.2</v>
          </cell>
          <cell r="AJ32">
            <v>8.1639999999999997</v>
          </cell>
          <cell r="AK32">
            <v>6.2832000000000013E-2</v>
          </cell>
          <cell r="AL32">
            <v>8.1011679999999995</v>
          </cell>
          <cell r="AM32">
            <v>181.05239999999998</v>
          </cell>
          <cell r="AN32">
            <v>0</v>
          </cell>
          <cell r="AO32">
            <v>0</v>
          </cell>
          <cell r="AP32">
            <v>1.0780000000000001</v>
          </cell>
          <cell r="AQ32">
            <v>40.361999999999995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8.0523647007999983</v>
          </cell>
          <cell r="AX32">
            <v>8.1639999999999997</v>
          </cell>
          <cell r="AY32">
            <v>26.470721439999998</v>
          </cell>
        </row>
        <row r="33">
          <cell r="B33" t="str">
            <v>MS7-26</v>
          </cell>
          <cell r="C33" t="str">
            <v>PV39</v>
          </cell>
          <cell r="D33" t="str">
            <v>PV40</v>
          </cell>
          <cell r="E33">
            <v>1.94</v>
          </cell>
          <cell r="F33">
            <v>1.71</v>
          </cell>
          <cell r="G33">
            <v>300</v>
          </cell>
          <cell r="H33">
            <v>1</v>
          </cell>
          <cell r="I33">
            <v>53.14</v>
          </cell>
          <cell r="J33">
            <v>0.8</v>
          </cell>
          <cell r="K33">
            <v>0.1</v>
          </cell>
          <cell r="L33">
            <v>1</v>
          </cell>
          <cell r="M33" t="str">
            <v>N</v>
          </cell>
          <cell r="N33">
            <v>1.5</v>
          </cell>
          <cell r="O33">
            <v>0.32499999999999996</v>
          </cell>
          <cell r="P33">
            <v>0</v>
          </cell>
          <cell r="Q33">
            <v>0</v>
          </cell>
          <cell r="R33">
            <v>1.825</v>
          </cell>
          <cell r="S33">
            <v>42.512</v>
          </cell>
          <cell r="T33">
            <v>0</v>
          </cell>
          <cell r="U33">
            <v>63.768000000000001</v>
          </cell>
          <cell r="V33">
            <v>13.816399999999998</v>
          </cell>
          <cell r="W33">
            <v>0</v>
          </cell>
          <cell r="X33">
            <v>0</v>
          </cell>
          <cell r="Y33">
            <v>77.584400000000002</v>
          </cell>
          <cell r="Z33">
            <v>3.75625404</v>
          </cell>
          <cell r="AA33">
            <v>21.750945960000003</v>
          </cell>
          <cell r="AB33">
            <v>52.077199999999998</v>
          </cell>
          <cell r="AC33">
            <v>73.828145960000001</v>
          </cell>
          <cell r="AD33">
            <v>4.2512000000000008</v>
          </cell>
          <cell r="AE33">
            <v>0</v>
          </cell>
          <cell r="AF33">
            <v>4.2512000000000008</v>
          </cell>
          <cell r="AG33">
            <v>69.576945960000003</v>
          </cell>
          <cell r="AH33">
            <v>2</v>
          </cell>
          <cell r="AI33">
            <v>1.3</v>
          </cell>
          <cell r="AJ33">
            <v>2.3725000000000001</v>
          </cell>
          <cell r="AK33">
            <v>1.5708000000000003E-2</v>
          </cell>
          <cell r="AL33">
            <v>2.356792</v>
          </cell>
          <cell r="AM33">
            <v>193.96099999999998</v>
          </cell>
          <cell r="AN33">
            <v>0</v>
          </cell>
          <cell r="AO33">
            <v>0</v>
          </cell>
          <cell r="AP33">
            <v>0.6160000000000001</v>
          </cell>
          <cell r="AQ33">
            <v>42.512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10.083331207200001</v>
          </cell>
          <cell r="AX33">
            <v>2.3725000000000001</v>
          </cell>
          <cell r="AY33">
            <v>24.107737960000001</v>
          </cell>
        </row>
        <row r="34">
          <cell r="B34" t="str">
            <v>MS7-26</v>
          </cell>
          <cell r="C34" t="str">
            <v>PV40</v>
          </cell>
          <cell r="D34" t="str">
            <v>PV41</v>
          </cell>
          <cell r="E34">
            <v>1.71</v>
          </cell>
          <cell r="F34">
            <v>1.78</v>
          </cell>
          <cell r="G34">
            <v>300</v>
          </cell>
          <cell r="H34">
            <v>0</v>
          </cell>
          <cell r="I34">
            <v>13.77</v>
          </cell>
          <cell r="J34">
            <v>0.8</v>
          </cell>
          <cell r="K34">
            <v>0.1</v>
          </cell>
          <cell r="L34">
            <v>0</v>
          </cell>
          <cell r="M34" t="str">
            <v>N</v>
          </cell>
          <cell r="N34">
            <v>1.5</v>
          </cell>
          <cell r="O34">
            <v>0.24500000000000011</v>
          </cell>
          <cell r="P34">
            <v>0</v>
          </cell>
          <cell r="Q34">
            <v>0</v>
          </cell>
          <cell r="R34">
            <v>1.7450000000000001</v>
          </cell>
          <cell r="S34">
            <v>11.016</v>
          </cell>
          <cell r="T34">
            <v>0</v>
          </cell>
          <cell r="U34">
            <v>16.524000000000001</v>
          </cell>
          <cell r="V34">
            <v>2.6989200000000011</v>
          </cell>
          <cell r="W34">
            <v>0</v>
          </cell>
          <cell r="X34">
            <v>0</v>
          </cell>
          <cell r="Y34">
            <v>19.222920000000002</v>
          </cell>
          <cell r="Z34">
            <v>0.97334621999999993</v>
          </cell>
          <cell r="AA34">
            <v>5.6362537800000014</v>
          </cell>
          <cell r="AB34">
            <v>12.61332</v>
          </cell>
          <cell r="AC34">
            <v>18.249573780000002</v>
          </cell>
          <cell r="AD34">
            <v>1.1016000000000001</v>
          </cell>
          <cell r="AE34">
            <v>0</v>
          </cell>
          <cell r="AF34">
            <v>1.1016000000000001</v>
          </cell>
          <cell r="AG34">
            <v>17.147973780000001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48.057299999999998</v>
          </cell>
          <cell r="AN34">
            <v>0</v>
          </cell>
          <cell r="AO34">
            <v>0</v>
          </cell>
          <cell r="AP34">
            <v>0</v>
          </cell>
          <cell r="AQ34">
            <v>11.016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2.4484365396000003</v>
          </cell>
          <cell r="AX34">
            <v>0</v>
          </cell>
          <cell r="AY34">
            <v>5.6362537800000014</v>
          </cell>
        </row>
        <row r="35">
          <cell r="B35" t="str">
            <v>MS7-26</v>
          </cell>
          <cell r="C35" t="str">
            <v>PV41</v>
          </cell>
          <cell r="D35" t="str">
            <v>PV42</v>
          </cell>
          <cell r="E35">
            <v>1.78</v>
          </cell>
          <cell r="F35">
            <v>4.9000000000000004</v>
          </cell>
          <cell r="G35">
            <v>300</v>
          </cell>
          <cell r="H35">
            <v>0</v>
          </cell>
          <cell r="I35">
            <v>7.52</v>
          </cell>
          <cell r="J35">
            <v>1</v>
          </cell>
          <cell r="K35">
            <v>0.1</v>
          </cell>
          <cell r="L35">
            <v>0</v>
          </cell>
          <cell r="M35" t="str">
            <v>N</v>
          </cell>
          <cell r="N35">
            <v>1.5</v>
          </cell>
          <cell r="O35">
            <v>1.5</v>
          </cell>
          <cell r="P35">
            <v>0.3400000000000003</v>
          </cell>
          <cell r="Q35">
            <v>0</v>
          </cell>
          <cell r="R35">
            <v>3.3400000000000003</v>
          </cell>
          <cell r="S35">
            <v>7.52</v>
          </cell>
          <cell r="T35">
            <v>0</v>
          </cell>
          <cell r="U35">
            <v>11.28</v>
          </cell>
          <cell r="V35">
            <v>11.28</v>
          </cell>
          <cell r="W35">
            <v>2.5568000000000022</v>
          </cell>
          <cell r="X35">
            <v>0</v>
          </cell>
          <cell r="Y35">
            <v>25.116800000000001</v>
          </cell>
          <cell r="Z35">
            <v>0.53155871999999993</v>
          </cell>
          <cell r="AA35">
            <v>3.9804412800000004</v>
          </cell>
          <cell r="AB35">
            <v>20.604800000000001</v>
          </cell>
          <cell r="AC35">
            <v>24.585241280000002</v>
          </cell>
          <cell r="AD35">
            <v>0.752</v>
          </cell>
          <cell r="AE35">
            <v>2.5568000000000022</v>
          </cell>
          <cell r="AF35">
            <v>3.008</v>
          </cell>
          <cell r="AG35">
            <v>21.577241280000003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50.233600000000003</v>
          </cell>
          <cell r="AP35">
            <v>0</v>
          </cell>
          <cell r="AQ35">
            <v>7.52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4.1766792896</v>
          </cell>
          <cell r="AX35">
            <v>0</v>
          </cell>
          <cell r="AY35">
            <v>3.9804412800000004</v>
          </cell>
        </row>
        <row r="36">
          <cell r="B36" t="str">
            <v>MS7-26</v>
          </cell>
          <cell r="C36" t="str">
            <v>PV42</v>
          </cell>
          <cell r="D36" t="str">
            <v>PV43</v>
          </cell>
          <cell r="E36">
            <v>4.9000000000000004</v>
          </cell>
          <cell r="F36">
            <v>2.9</v>
          </cell>
          <cell r="G36">
            <v>300</v>
          </cell>
          <cell r="H36">
            <v>0</v>
          </cell>
          <cell r="I36">
            <v>50.37</v>
          </cell>
          <cell r="J36">
            <v>1</v>
          </cell>
          <cell r="K36">
            <v>0.1</v>
          </cell>
          <cell r="L36">
            <v>0</v>
          </cell>
          <cell r="M36" t="str">
            <v>N</v>
          </cell>
          <cell r="N36">
            <v>1.5</v>
          </cell>
          <cell r="O36">
            <v>1.5</v>
          </cell>
          <cell r="P36">
            <v>0.90000000000000036</v>
          </cell>
          <cell r="Q36">
            <v>0</v>
          </cell>
          <cell r="R36">
            <v>3.9000000000000004</v>
          </cell>
          <cell r="S36">
            <v>50.37</v>
          </cell>
          <cell r="T36">
            <v>0</v>
          </cell>
          <cell r="U36">
            <v>75.554999999999993</v>
          </cell>
          <cell r="V36">
            <v>75.554999999999993</v>
          </cell>
          <cell r="W36">
            <v>45.333000000000013</v>
          </cell>
          <cell r="X36">
            <v>0</v>
          </cell>
          <cell r="Y36">
            <v>196.44299999999998</v>
          </cell>
          <cell r="Z36">
            <v>3.5604538199999998</v>
          </cell>
          <cell r="AA36">
            <v>26.661546180000002</v>
          </cell>
          <cell r="AB36">
            <v>166.221</v>
          </cell>
          <cell r="AC36">
            <v>192.88254618000002</v>
          </cell>
          <cell r="AD36">
            <v>5.0369999999999999</v>
          </cell>
          <cell r="AE36">
            <v>45.333000000000013</v>
          </cell>
          <cell r="AF36">
            <v>20.148</v>
          </cell>
          <cell r="AG36">
            <v>172.73454618000002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392.88600000000002</v>
          </cell>
          <cell r="AP36">
            <v>0</v>
          </cell>
          <cell r="AQ36">
            <v>50.37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27.975975507599998</v>
          </cell>
          <cell r="AX36">
            <v>0</v>
          </cell>
          <cell r="AY36">
            <v>26.661546180000002</v>
          </cell>
        </row>
        <row r="37">
          <cell r="B37" t="str">
            <v>MS7-23</v>
          </cell>
          <cell r="C37" t="str">
            <v>PV01</v>
          </cell>
          <cell r="D37" t="str">
            <v>PV02</v>
          </cell>
          <cell r="E37">
            <v>1.2</v>
          </cell>
          <cell r="F37">
            <v>1.2</v>
          </cell>
          <cell r="G37">
            <v>150</v>
          </cell>
          <cell r="H37">
            <v>0</v>
          </cell>
          <cell r="I37">
            <v>9.76</v>
          </cell>
          <cell r="J37">
            <v>0.65</v>
          </cell>
          <cell r="K37">
            <v>0.1</v>
          </cell>
          <cell r="L37">
            <v>0</v>
          </cell>
          <cell r="M37" t="str">
            <v>N</v>
          </cell>
          <cell r="N37">
            <v>1.2</v>
          </cell>
          <cell r="O37">
            <v>0</v>
          </cell>
          <cell r="P37">
            <v>0</v>
          </cell>
          <cell r="Q37">
            <v>0</v>
          </cell>
          <cell r="R37">
            <v>1.2</v>
          </cell>
          <cell r="S37">
            <v>6.3440000000000003</v>
          </cell>
          <cell r="T37">
            <v>7.6128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7.6128</v>
          </cell>
          <cell r="Z37">
            <v>0.17247383999999999</v>
          </cell>
          <cell r="AA37">
            <v>2.6823261600000006</v>
          </cell>
          <cell r="AB37">
            <v>4.7579999999999991</v>
          </cell>
          <cell r="AC37">
            <v>7.4403261599999997</v>
          </cell>
          <cell r="AD37">
            <v>0.63439999999999996</v>
          </cell>
          <cell r="AE37">
            <v>0</v>
          </cell>
          <cell r="AF37">
            <v>0.63439999999999996</v>
          </cell>
          <cell r="AG37">
            <v>6.8059261599999994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6.3440000000000003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0.9521111311999999</v>
          </cell>
          <cell r="AX37">
            <v>7.6128</v>
          </cell>
          <cell r="AY37">
            <v>2.6823261600000006</v>
          </cell>
        </row>
        <row r="38">
          <cell r="B38" t="str">
            <v>MS7-23</v>
          </cell>
          <cell r="C38" t="str">
            <v>PV02</v>
          </cell>
          <cell r="D38" t="str">
            <v>PV03</v>
          </cell>
          <cell r="E38">
            <v>1.2</v>
          </cell>
          <cell r="F38">
            <v>1.2</v>
          </cell>
          <cell r="G38">
            <v>150</v>
          </cell>
          <cell r="H38">
            <v>4</v>
          </cell>
          <cell r="I38">
            <v>28.9</v>
          </cell>
          <cell r="J38">
            <v>0.65</v>
          </cell>
          <cell r="K38">
            <v>0</v>
          </cell>
          <cell r="L38">
            <v>1</v>
          </cell>
          <cell r="M38" t="str">
            <v>N</v>
          </cell>
          <cell r="N38">
            <v>1.2</v>
          </cell>
          <cell r="O38">
            <v>0</v>
          </cell>
          <cell r="P38">
            <v>0</v>
          </cell>
          <cell r="Q38">
            <v>0</v>
          </cell>
          <cell r="R38">
            <v>1.2</v>
          </cell>
          <cell r="S38">
            <v>18.785</v>
          </cell>
          <cell r="T38">
            <v>22.541999999999998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22.541999999999998</v>
          </cell>
          <cell r="Z38">
            <v>0.51070634999999998</v>
          </cell>
          <cell r="AA38">
            <v>7.9425436500000011</v>
          </cell>
          <cell r="AB38">
            <v>14.088749999999997</v>
          </cell>
          <cell r="AC38">
            <v>22.031293649999999</v>
          </cell>
          <cell r="AD38">
            <v>0</v>
          </cell>
          <cell r="AE38">
            <v>0</v>
          </cell>
          <cell r="AF38">
            <v>0</v>
          </cell>
          <cell r="AG38">
            <v>22.031293649999999</v>
          </cell>
          <cell r="AH38">
            <v>8</v>
          </cell>
          <cell r="AI38">
            <v>5.2</v>
          </cell>
          <cell r="AJ38">
            <v>6.24</v>
          </cell>
          <cell r="AK38">
            <v>6.2832000000000013E-2</v>
          </cell>
          <cell r="AL38">
            <v>6.177168</v>
          </cell>
          <cell r="AM38">
            <v>0</v>
          </cell>
          <cell r="AN38">
            <v>0</v>
          </cell>
          <cell r="AO38">
            <v>0</v>
          </cell>
          <cell r="AP38">
            <v>0.50050000000000006</v>
          </cell>
          <cell r="AQ38">
            <v>18.785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1.1772752529999999</v>
          </cell>
          <cell r="AX38">
            <v>28.781999999999996</v>
          </cell>
          <cell r="AY38">
            <v>14.119711650000001</v>
          </cell>
        </row>
        <row r="39">
          <cell r="B39" t="str">
            <v>MS7-23</v>
          </cell>
          <cell r="C39" t="str">
            <v>PV03</v>
          </cell>
          <cell r="D39" t="str">
            <v>PV04</v>
          </cell>
          <cell r="E39">
            <v>1.2</v>
          </cell>
          <cell r="F39">
            <v>1.2</v>
          </cell>
          <cell r="G39">
            <v>150</v>
          </cell>
          <cell r="H39">
            <v>0</v>
          </cell>
          <cell r="I39">
            <v>13.75</v>
          </cell>
          <cell r="J39">
            <v>0.65</v>
          </cell>
          <cell r="K39">
            <v>0.1</v>
          </cell>
          <cell r="L39">
            <v>0</v>
          </cell>
          <cell r="M39" t="str">
            <v>N</v>
          </cell>
          <cell r="N39">
            <v>1.2</v>
          </cell>
          <cell r="O39">
            <v>0</v>
          </cell>
          <cell r="P39">
            <v>0</v>
          </cell>
          <cell r="Q39">
            <v>0</v>
          </cell>
          <cell r="R39">
            <v>1.2</v>
          </cell>
          <cell r="S39">
            <v>8.9375</v>
          </cell>
          <cell r="T39">
            <v>10.725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10.725</v>
          </cell>
          <cell r="Z39">
            <v>0.24298312499999999</v>
          </cell>
          <cell r="AA39">
            <v>3.7788918750000007</v>
          </cell>
          <cell r="AB39">
            <v>6.7031249999999991</v>
          </cell>
          <cell r="AC39">
            <v>10.482016874999999</v>
          </cell>
          <cell r="AD39">
            <v>0.89375000000000004</v>
          </cell>
          <cell r="AE39">
            <v>0</v>
          </cell>
          <cell r="AF39">
            <v>0.89375000000000004</v>
          </cell>
          <cell r="AG39">
            <v>9.5882668749999986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8.9375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1.3413450875000001</v>
          </cell>
          <cell r="AX39">
            <v>10.725</v>
          </cell>
          <cell r="AY39">
            <v>3.7788918750000007</v>
          </cell>
        </row>
        <row r="40">
          <cell r="B40" t="str">
            <v>MS7-23</v>
          </cell>
          <cell r="C40" t="str">
            <v>PV04</v>
          </cell>
          <cell r="D40" t="str">
            <v>PV05</v>
          </cell>
          <cell r="E40">
            <v>1.2</v>
          </cell>
          <cell r="F40">
            <v>1.2</v>
          </cell>
          <cell r="G40">
            <v>150</v>
          </cell>
          <cell r="H40">
            <v>4</v>
          </cell>
          <cell r="I40">
            <v>79.900000000000006</v>
          </cell>
          <cell r="J40">
            <v>0.65</v>
          </cell>
          <cell r="K40">
            <v>0</v>
          </cell>
          <cell r="L40">
            <v>1</v>
          </cell>
          <cell r="M40" t="str">
            <v>N</v>
          </cell>
          <cell r="N40">
            <v>1.2</v>
          </cell>
          <cell r="O40">
            <v>0</v>
          </cell>
          <cell r="P40">
            <v>0</v>
          </cell>
          <cell r="Q40">
            <v>0</v>
          </cell>
          <cell r="R40">
            <v>1.2</v>
          </cell>
          <cell r="S40">
            <v>51.935000000000002</v>
          </cell>
          <cell r="T40">
            <v>62.322000000000003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62.322000000000003</v>
          </cell>
          <cell r="Z40">
            <v>1.41195285</v>
          </cell>
          <cell r="AA40">
            <v>21.958797150000006</v>
          </cell>
          <cell r="AB40">
            <v>38.951249999999995</v>
          </cell>
          <cell r="AC40">
            <v>60.910047149999997</v>
          </cell>
          <cell r="AD40">
            <v>0</v>
          </cell>
          <cell r="AE40">
            <v>0</v>
          </cell>
          <cell r="AF40">
            <v>0</v>
          </cell>
          <cell r="AG40">
            <v>60.910047149999997</v>
          </cell>
          <cell r="AH40">
            <v>8</v>
          </cell>
          <cell r="AI40">
            <v>5.2</v>
          </cell>
          <cell r="AJ40">
            <v>6.24</v>
          </cell>
          <cell r="AK40">
            <v>6.2832000000000013E-2</v>
          </cell>
          <cell r="AL40">
            <v>6.177168</v>
          </cell>
          <cell r="AM40">
            <v>0</v>
          </cell>
          <cell r="AN40">
            <v>0</v>
          </cell>
          <cell r="AO40">
            <v>0</v>
          </cell>
          <cell r="AP40">
            <v>0.50050000000000006</v>
          </cell>
          <cell r="AQ40">
            <v>51.935000000000002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2.2407461230000001</v>
          </cell>
          <cell r="AX40">
            <v>68.561999999999998</v>
          </cell>
          <cell r="AY40">
            <v>28.135965150000004</v>
          </cell>
        </row>
        <row r="41">
          <cell r="B41" t="str">
            <v>MS7-23</v>
          </cell>
          <cell r="C41" t="str">
            <v>PV05</v>
          </cell>
          <cell r="D41" t="str">
            <v>Col 22 PV05</v>
          </cell>
          <cell r="E41">
            <v>1.2</v>
          </cell>
          <cell r="F41">
            <v>1.25</v>
          </cell>
          <cell r="G41">
            <v>150</v>
          </cell>
          <cell r="H41">
            <v>0</v>
          </cell>
          <cell r="I41">
            <v>9.9</v>
          </cell>
          <cell r="J41">
            <v>0.65</v>
          </cell>
          <cell r="K41">
            <v>0.13</v>
          </cell>
          <cell r="L41">
            <v>0</v>
          </cell>
          <cell r="M41" t="str">
            <v>N</v>
          </cell>
          <cell r="N41">
            <v>1.2250000000000001</v>
          </cell>
          <cell r="O41">
            <v>0</v>
          </cell>
          <cell r="P41">
            <v>0</v>
          </cell>
          <cell r="Q41">
            <v>0</v>
          </cell>
          <cell r="R41">
            <v>1.2250000000000001</v>
          </cell>
          <cell r="S41">
            <v>6.4350000000000005</v>
          </cell>
          <cell r="T41">
            <v>7.8828750000000012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7.8828750000000012</v>
          </cell>
          <cell r="Z41">
            <v>0.17494785000000002</v>
          </cell>
          <cell r="AA41">
            <v>2.7208021500000004</v>
          </cell>
          <cell r="AB41">
            <v>4.9871250000000007</v>
          </cell>
          <cell r="AC41">
            <v>7.7079271500000015</v>
          </cell>
          <cell r="AD41">
            <v>0.83655000000000013</v>
          </cell>
          <cell r="AE41">
            <v>0</v>
          </cell>
          <cell r="AF41">
            <v>0.83655000000000013</v>
          </cell>
          <cell r="AG41">
            <v>6.8713771500000016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6.4350000000000005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1.1935674629999999</v>
          </cell>
          <cell r="AX41">
            <v>7.8828750000000012</v>
          </cell>
          <cell r="AY41">
            <v>2.7208021500000004</v>
          </cell>
        </row>
        <row r="42">
          <cell r="B42" t="str">
            <v>MS4-63</v>
          </cell>
          <cell r="C42" t="str">
            <v>PV01</v>
          </cell>
          <cell r="D42" t="str">
            <v>PV74 Col 01</v>
          </cell>
          <cell r="E42">
            <v>1.2</v>
          </cell>
          <cell r="F42">
            <v>1.2</v>
          </cell>
          <cell r="G42">
            <v>150</v>
          </cell>
          <cell r="H42">
            <v>3</v>
          </cell>
          <cell r="I42">
            <v>42.4</v>
          </cell>
          <cell r="J42">
            <v>0.65</v>
          </cell>
          <cell r="K42">
            <v>0</v>
          </cell>
          <cell r="L42">
            <v>1</v>
          </cell>
          <cell r="M42" t="str">
            <v>N</v>
          </cell>
          <cell r="N42">
            <v>1.2</v>
          </cell>
          <cell r="O42">
            <v>0</v>
          </cell>
          <cell r="P42">
            <v>0</v>
          </cell>
          <cell r="Q42">
            <v>0</v>
          </cell>
          <cell r="R42">
            <v>1.2</v>
          </cell>
          <cell r="S42">
            <v>27.56</v>
          </cell>
          <cell r="T42">
            <v>33.071999999999996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33.071999999999996</v>
          </cell>
          <cell r="Z42">
            <v>0.74927159999999993</v>
          </cell>
          <cell r="AA42">
            <v>11.652728400000001</v>
          </cell>
          <cell r="AB42">
            <v>20.669999999999998</v>
          </cell>
          <cell r="AC42">
            <v>32.322728400000003</v>
          </cell>
          <cell r="AD42">
            <v>0</v>
          </cell>
          <cell r="AE42">
            <v>0</v>
          </cell>
          <cell r="AF42">
            <v>0</v>
          </cell>
          <cell r="AG42">
            <v>32.322728400000003</v>
          </cell>
          <cell r="AH42">
            <v>6</v>
          </cell>
          <cell r="AI42">
            <v>3.9000000000000004</v>
          </cell>
          <cell r="AJ42">
            <v>4.6800000000000006</v>
          </cell>
          <cell r="AK42">
            <v>4.7124000000000013E-2</v>
          </cell>
          <cell r="AL42">
            <v>4.6328760000000004</v>
          </cell>
          <cell r="AM42">
            <v>0</v>
          </cell>
          <cell r="AN42">
            <v>0</v>
          </cell>
          <cell r="AO42">
            <v>0</v>
          </cell>
          <cell r="AP42">
            <v>0.50050000000000006</v>
          </cell>
          <cell r="AQ42">
            <v>27.56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1.4402468079999999</v>
          </cell>
          <cell r="AX42">
            <v>37.751999999999995</v>
          </cell>
          <cell r="AY42">
            <v>16.2856044</v>
          </cell>
        </row>
        <row r="43">
          <cell r="B43" t="str">
            <v>MS4-62</v>
          </cell>
          <cell r="C43" t="str">
            <v>PV04</v>
          </cell>
          <cell r="D43" t="str">
            <v>PV05</v>
          </cell>
          <cell r="E43">
            <v>1.2</v>
          </cell>
          <cell r="F43">
            <v>1.2</v>
          </cell>
          <cell r="G43">
            <v>150</v>
          </cell>
          <cell r="H43">
            <v>2</v>
          </cell>
          <cell r="I43">
            <v>93.57</v>
          </cell>
          <cell r="J43">
            <v>0.65</v>
          </cell>
          <cell r="K43">
            <v>0</v>
          </cell>
          <cell r="L43">
            <v>1</v>
          </cell>
          <cell r="M43" t="str">
            <v>N</v>
          </cell>
          <cell r="N43">
            <v>1.2</v>
          </cell>
          <cell r="O43">
            <v>0</v>
          </cell>
          <cell r="P43">
            <v>0</v>
          </cell>
          <cell r="Q43">
            <v>0</v>
          </cell>
          <cell r="R43">
            <v>1.2</v>
          </cell>
          <cell r="S43">
            <v>60.820499999999996</v>
          </cell>
          <cell r="T43">
            <v>72.984599999999986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72.984599999999986</v>
          </cell>
          <cell r="Z43">
            <v>1.6535222549999999</v>
          </cell>
          <cell r="AA43">
            <v>25.715702745000002</v>
          </cell>
          <cell r="AB43">
            <v>45.615374999999993</v>
          </cell>
          <cell r="AC43">
            <v>71.331077744999988</v>
          </cell>
          <cell r="AD43">
            <v>0</v>
          </cell>
          <cell r="AE43">
            <v>0</v>
          </cell>
          <cell r="AF43">
            <v>0</v>
          </cell>
          <cell r="AG43">
            <v>71.331077744999988</v>
          </cell>
          <cell r="AH43">
            <v>4</v>
          </cell>
          <cell r="AI43">
            <v>2.6</v>
          </cell>
          <cell r="AJ43">
            <v>3.12</v>
          </cell>
          <cell r="AK43">
            <v>3.1416000000000006E-2</v>
          </cell>
          <cell r="AL43">
            <v>3.088584</v>
          </cell>
          <cell r="AM43">
            <v>0</v>
          </cell>
          <cell r="AN43">
            <v>0</v>
          </cell>
          <cell r="AO43">
            <v>0</v>
          </cell>
          <cell r="AP43">
            <v>0.50050000000000006</v>
          </cell>
          <cell r="AQ43">
            <v>60.820499999999996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2.4887271409</v>
          </cell>
          <cell r="AX43">
            <v>76.104599999999991</v>
          </cell>
          <cell r="AY43">
            <v>28.804286745000002</v>
          </cell>
        </row>
        <row r="44">
          <cell r="B44" t="str">
            <v>MS4-13</v>
          </cell>
          <cell r="C44" t="str">
            <v>PV01</v>
          </cell>
          <cell r="D44" t="str">
            <v>PV02</v>
          </cell>
          <cell r="E44">
            <v>0</v>
          </cell>
          <cell r="F44">
            <v>1.2</v>
          </cell>
          <cell r="G44">
            <v>150</v>
          </cell>
          <cell r="H44">
            <v>0</v>
          </cell>
          <cell r="I44">
            <v>12.7</v>
          </cell>
          <cell r="J44">
            <v>0.65</v>
          </cell>
          <cell r="K44">
            <v>0</v>
          </cell>
          <cell r="L44">
            <v>0</v>
          </cell>
          <cell r="M44" t="str">
            <v>N</v>
          </cell>
          <cell r="N44">
            <v>0.6</v>
          </cell>
          <cell r="O44">
            <v>0</v>
          </cell>
          <cell r="P44">
            <v>0</v>
          </cell>
          <cell r="Q44">
            <v>0</v>
          </cell>
          <cell r="R44">
            <v>0.6</v>
          </cell>
          <cell r="S44">
            <v>8.254999999999999</v>
          </cell>
          <cell r="T44">
            <v>4.9529999999999994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4.9529999999999994</v>
          </cell>
          <cell r="Z44">
            <v>0.22442804999999999</v>
          </cell>
          <cell r="AA44">
            <v>3.4903219500000002</v>
          </cell>
          <cell r="AB44">
            <v>1.2382499999999992</v>
          </cell>
          <cell r="AC44">
            <v>4.7285719499999992</v>
          </cell>
          <cell r="AD44">
            <v>0</v>
          </cell>
          <cell r="AE44">
            <v>0</v>
          </cell>
          <cell r="AF44">
            <v>0</v>
          </cell>
          <cell r="AG44">
            <v>4.7285719499999992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8.254999999999999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0.26482509899999995</v>
          </cell>
          <cell r="AX44">
            <v>4.9529999999999994</v>
          </cell>
          <cell r="AY44">
            <v>3.4903219500000002</v>
          </cell>
        </row>
        <row r="45">
          <cell r="B45" t="str">
            <v>MS4-13</v>
          </cell>
          <cell r="C45" t="str">
            <v>PV02</v>
          </cell>
          <cell r="D45" t="str">
            <v>PV03</v>
          </cell>
          <cell r="E45">
            <v>1.2</v>
          </cell>
          <cell r="F45">
            <v>1.2</v>
          </cell>
          <cell r="G45">
            <v>150</v>
          </cell>
          <cell r="H45">
            <v>4</v>
          </cell>
          <cell r="I45">
            <v>40.26</v>
          </cell>
          <cell r="J45">
            <v>0.65</v>
          </cell>
          <cell r="K45">
            <v>0.1</v>
          </cell>
          <cell r="L45">
            <v>1</v>
          </cell>
          <cell r="M45" t="str">
            <v>N</v>
          </cell>
          <cell r="N45">
            <v>1.2</v>
          </cell>
          <cell r="O45">
            <v>0</v>
          </cell>
          <cell r="P45">
            <v>0</v>
          </cell>
          <cell r="Q45">
            <v>0</v>
          </cell>
          <cell r="R45">
            <v>1.2</v>
          </cell>
          <cell r="S45">
            <v>26.169</v>
          </cell>
          <cell r="T45">
            <v>31.402799999999999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31.402799999999999</v>
          </cell>
          <cell r="Z45">
            <v>0.71145459</v>
          </cell>
          <cell r="AA45">
            <v>11.064595410000001</v>
          </cell>
          <cell r="AB45">
            <v>19.626749999999998</v>
          </cell>
          <cell r="AC45">
            <v>30.691345409999997</v>
          </cell>
          <cell r="AD45">
            <v>2.6168999999999998</v>
          </cell>
          <cell r="AE45">
            <v>0</v>
          </cell>
          <cell r="AF45">
            <v>2.6168999999999998</v>
          </cell>
          <cell r="AG45">
            <v>28.074445409999996</v>
          </cell>
          <cell r="AH45">
            <v>8</v>
          </cell>
          <cell r="AI45">
            <v>5.2</v>
          </cell>
          <cell r="AJ45">
            <v>6.24</v>
          </cell>
          <cell r="AK45">
            <v>6.2832000000000013E-2</v>
          </cell>
          <cell r="AL45">
            <v>6.177168</v>
          </cell>
          <cell r="AM45">
            <v>0</v>
          </cell>
          <cell r="AN45">
            <v>0</v>
          </cell>
          <cell r="AO45">
            <v>0</v>
          </cell>
          <cell r="AP45">
            <v>0.50050000000000006</v>
          </cell>
          <cell r="AQ45">
            <v>26.169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4.5021001761999999</v>
          </cell>
          <cell r="AX45">
            <v>37.642800000000001</v>
          </cell>
          <cell r="AY45">
            <v>17.241763410000001</v>
          </cell>
        </row>
        <row r="46">
          <cell r="B46" t="str">
            <v>MS4-13</v>
          </cell>
          <cell r="C46" t="str">
            <v>PV03</v>
          </cell>
          <cell r="D46" t="str">
            <v>PV04</v>
          </cell>
          <cell r="E46">
            <v>1.2</v>
          </cell>
          <cell r="F46">
            <v>1.2</v>
          </cell>
          <cell r="G46">
            <v>150</v>
          </cell>
          <cell r="H46">
            <v>0</v>
          </cell>
          <cell r="I46">
            <v>11.8</v>
          </cell>
          <cell r="J46">
            <v>0.65</v>
          </cell>
          <cell r="K46">
            <v>0</v>
          </cell>
          <cell r="L46">
            <v>0</v>
          </cell>
          <cell r="M46" t="str">
            <v>N</v>
          </cell>
          <cell r="N46">
            <v>1.2</v>
          </cell>
          <cell r="O46">
            <v>0</v>
          </cell>
          <cell r="P46">
            <v>0</v>
          </cell>
          <cell r="Q46">
            <v>0</v>
          </cell>
          <cell r="R46">
            <v>1.2</v>
          </cell>
          <cell r="S46">
            <v>7.6700000000000008</v>
          </cell>
          <cell r="T46">
            <v>9.2040000000000006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9.2040000000000006</v>
          </cell>
          <cell r="Z46">
            <v>0.20852370000000001</v>
          </cell>
          <cell r="AA46">
            <v>3.2429763000000005</v>
          </cell>
          <cell r="AB46">
            <v>5.7524999999999995</v>
          </cell>
          <cell r="AC46">
            <v>8.9954763</v>
          </cell>
          <cell r="AD46">
            <v>0</v>
          </cell>
          <cell r="AE46">
            <v>0</v>
          </cell>
          <cell r="AF46">
            <v>0</v>
          </cell>
          <cell r="AG46">
            <v>8.9954763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7.6700000000000008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0.24605796599999999</v>
          </cell>
          <cell r="AX46">
            <v>9.2040000000000006</v>
          </cell>
          <cell r="AY46">
            <v>3.2429763000000005</v>
          </cell>
        </row>
        <row r="47">
          <cell r="B47" t="str">
            <v>MS4-13</v>
          </cell>
          <cell r="C47" t="str">
            <v>PV04</v>
          </cell>
          <cell r="D47" t="str">
            <v>PV05</v>
          </cell>
          <cell r="E47">
            <v>1.2</v>
          </cell>
          <cell r="F47">
            <v>1.2</v>
          </cell>
          <cell r="G47">
            <v>150</v>
          </cell>
          <cell r="H47">
            <v>3</v>
          </cell>
          <cell r="I47">
            <v>57.95</v>
          </cell>
          <cell r="J47">
            <v>0.65</v>
          </cell>
          <cell r="K47">
            <v>0.1</v>
          </cell>
          <cell r="L47">
            <v>2</v>
          </cell>
          <cell r="M47" t="str">
            <v>N</v>
          </cell>
          <cell r="N47">
            <v>1.2</v>
          </cell>
          <cell r="O47">
            <v>0</v>
          </cell>
          <cell r="P47">
            <v>0</v>
          </cell>
          <cell r="Q47">
            <v>0</v>
          </cell>
          <cell r="R47">
            <v>1.2</v>
          </cell>
          <cell r="S47">
            <v>37.667500000000004</v>
          </cell>
          <cell r="T47">
            <v>45.201000000000001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45.201000000000001</v>
          </cell>
          <cell r="Z47">
            <v>1.024063425</v>
          </cell>
          <cell r="AA47">
            <v>15.926311575000005</v>
          </cell>
          <cell r="AB47">
            <v>28.250624999999996</v>
          </cell>
          <cell r="AC47">
            <v>44.176936574999999</v>
          </cell>
          <cell r="AD47">
            <v>3.7667500000000005</v>
          </cell>
          <cell r="AE47">
            <v>0</v>
          </cell>
          <cell r="AF47">
            <v>3.7667500000000005</v>
          </cell>
          <cell r="AG47">
            <v>40.410186574999997</v>
          </cell>
          <cell r="AH47">
            <v>6</v>
          </cell>
          <cell r="AI47">
            <v>3.9000000000000004</v>
          </cell>
          <cell r="AJ47">
            <v>4.6800000000000006</v>
          </cell>
          <cell r="AK47">
            <v>4.7124000000000013E-2</v>
          </cell>
          <cell r="AL47">
            <v>4.6328760000000004</v>
          </cell>
          <cell r="AM47">
            <v>0</v>
          </cell>
          <cell r="AN47">
            <v>0</v>
          </cell>
          <cell r="AO47">
            <v>0</v>
          </cell>
          <cell r="AP47">
            <v>1.0010000000000001</v>
          </cell>
          <cell r="AQ47">
            <v>37.667500000000004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6.709766161500001</v>
          </cell>
          <cell r="AX47">
            <v>49.881</v>
          </cell>
          <cell r="AY47">
            <v>20.559187575000006</v>
          </cell>
        </row>
        <row r="48">
          <cell r="B48" t="str">
            <v>MS4-13</v>
          </cell>
          <cell r="C48" t="str">
            <v>PV05</v>
          </cell>
          <cell r="D48" t="str">
            <v>PV06</v>
          </cell>
          <cell r="E48">
            <v>1.2</v>
          </cell>
          <cell r="F48">
            <v>1.2</v>
          </cell>
          <cell r="G48">
            <v>150</v>
          </cell>
          <cell r="H48">
            <v>0</v>
          </cell>
          <cell r="I48">
            <v>15.23</v>
          </cell>
          <cell r="J48">
            <v>0.65</v>
          </cell>
          <cell r="K48">
            <v>0.1</v>
          </cell>
          <cell r="L48">
            <v>0</v>
          </cell>
          <cell r="M48" t="str">
            <v>N</v>
          </cell>
          <cell r="N48">
            <v>1.2</v>
          </cell>
          <cell r="O48">
            <v>0</v>
          </cell>
          <cell r="P48">
            <v>0</v>
          </cell>
          <cell r="Q48">
            <v>0</v>
          </cell>
          <cell r="R48">
            <v>1.2</v>
          </cell>
          <cell r="S48">
            <v>9.8994999999999997</v>
          </cell>
          <cell r="T48">
            <v>11.879399999999999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11.879399999999999</v>
          </cell>
          <cell r="Z48">
            <v>0.26913694500000002</v>
          </cell>
          <cell r="AA48">
            <v>4.185638055000001</v>
          </cell>
          <cell r="AB48">
            <v>7.4246249999999989</v>
          </cell>
          <cell r="AC48">
            <v>11.610263055000001</v>
          </cell>
          <cell r="AD48">
            <v>0.98995000000000011</v>
          </cell>
          <cell r="AE48">
            <v>0</v>
          </cell>
          <cell r="AF48">
            <v>0.98995000000000011</v>
          </cell>
          <cell r="AG48">
            <v>10.620313055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9.8994999999999997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1.4857225951000002</v>
          </cell>
          <cell r="AX48">
            <v>11.879399999999999</v>
          </cell>
          <cell r="AY48">
            <v>4.185638055000001</v>
          </cell>
        </row>
        <row r="49">
          <cell r="B49" t="str">
            <v>MS4-13</v>
          </cell>
          <cell r="C49" t="str">
            <v>PV06</v>
          </cell>
          <cell r="D49" t="str">
            <v>PV07</v>
          </cell>
          <cell r="E49">
            <v>1.2</v>
          </cell>
          <cell r="F49">
            <v>1.2</v>
          </cell>
          <cell r="G49">
            <v>150</v>
          </cell>
          <cell r="H49">
            <v>1</v>
          </cell>
          <cell r="I49">
            <v>82.2</v>
          </cell>
          <cell r="J49">
            <v>0.65</v>
          </cell>
          <cell r="K49">
            <v>0</v>
          </cell>
          <cell r="L49">
            <v>0</v>
          </cell>
          <cell r="M49" t="str">
            <v>N</v>
          </cell>
          <cell r="N49">
            <v>1.2</v>
          </cell>
          <cell r="O49">
            <v>0</v>
          </cell>
          <cell r="P49">
            <v>0</v>
          </cell>
          <cell r="Q49">
            <v>0</v>
          </cell>
          <cell r="R49">
            <v>1.2</v>
          </cell>
          <cell r="S49">
            <v>53.430000000000007</v>
          </cell>
          <cell r="T49">
            <v>64.116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64.116</v>
          </cell>
          <cell r="Z49">
            <v>1.4525973000000001</v>
          </cell>
          <cell r="AA49">
            <v>22.590902700000004</v>
          </cell>
          <cell r="AB49">
            <v>40.072499999999998</v>
          </cell>
          <cell r="AC49">
            <v>62.663402700000006</v>
          </cell>
          <cell r="AD49">
            <v>0</v>
          </cell>
          <cell r="AE49">
            <v>0</v>
          </cell>
          <cell r="AF49">
            <v>0</v>
          </cell>
          <cell r="AG49">
            <v>62.663402700000006</v>
          </cell>
          <cell r="AH49">
            <v>2</v>
          </cell>
          <cell r="AI49">
            <v>1.3</v>
          </cell>
          <cell r="AJ49">
            <v>1.56</v>
          </cell>
          <cell r="AK49">
            <v>1.5708000000000003E-2</v>
          </cell>
          <cell r="AL49">
            <v>1.544292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53.430000000000007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1.7326002540000001</v>
          </cell>
          <cell r="AX49">
            <v>65.676000000000002</v>
          </cell>
          <cell r="AY49">
            <v>24.135194700000003</v>
          </cell>
        </row>
        <row r="50">
          <cell r="B50" t="str">
            <v>MS4-13</v>
          </cell>
          <cell r="C50" t="str">
            <v>PV07</v>
          </cell>
          <cell r="D50" t="str">
            <v>PV08</v>
          </cell>
          <cell r="E50">
            <v>1.2</v>
          </cell>
          <cell r="F50">
            <v>1.2</v>
          </cell>
          <cell r="G50">
            <v>150</v>
          </cell>
          <cell r="H50">
            <v>0</v>
          </cell>
          <cell r="I50">
            <v>15.88</v>
          </cell>
          <cell r="J50">
            <v>0.65</v>
          </cell>
          <cell r="K50">
            <v>0.1</v>
          </cell>
          <cell r="L50">
            <v>0</v>
          </cell>
          <cell r="M50" t="str">
            <v>N</v>
          </cell>
          <cell r="N50">
            <v>1.2</v>
          </cell>
          <cell r="O50">
            <v>0</v>
          </cell>
          <cell r="P50">
            <v>0</v>
          </cell>
          <cell r="Q50">
            <v>0</v>
          </cell>
          <cell r="R50">
            <v>1.2</v>
          </cell>
          <cell r="S50">
            <v>10.322000000000001</v>
          </cell>
          <cell r="T50">
            <v>12.3864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12.3864</v>
          </cell>
          <cell r="Z50">
            <v>0.28062342000000001</v>
          </cell>
          <cell r="AA50">
            <v>4.3642765800000003</v>
          </cell>
          <cell r="AB50">
            <v>7.7414999999999994</v>
          </cell>
          <cell r="AC50">
            <v>12.105776580000001</v>
          </cell>
          <cell r="AD50">
            <v>1.0322</v>
          </cell>
          <cell r="AE50">
            <v>0</v>
          </cell>
          <cell r="AF50">
            <v>1.0322</v>
          </cell>
          <cell r="AG50">
            <v>11.073576580000001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10.322000000000001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1.5491316355999998</v>
          </cell>
          <cell r="AX50">
            <v>12.3864</v>
          </cell>
          <cell r="AY50">
            <v>4.3642765800000003</v>
          </cell>
        </row>
        <row r="51">
          <cell r="B51" t="str">
            <v>MS4-13</v>
          </cell>
          <cell r="C51" t="str">
            <v>PV08</v>
          </cell>
          <cell r="D51" t="str">
            <v>PV09</v>
          </cell>
          <cell r="E51">
            <v>1.2</v>
          </cell>
          <cell r="F51">
            <v>1.2</v>
          </cell>
          <cell r="G51">
            <v>150</v>
          </cell>
          <cell r="H51">
            <v>2</v>
          </cell>
          <cell r="I51">
            <v>81.81</v>
          </cell>
          <cell r="J51">
            <v>0.65</v>
          </cell>
          <cell r="K51">
            <v>0</v>
          </cell>
          <cell r="L51">
            <v>2</v>
          </cell>
          <cell r="M51" t="str">
            <v>N</v>
          </cell>
          <cell r="N51">
            <v>1.2</v>
          </cell>
          <cell r="O51">
            <v>0</v>
          </cell>
          <cell r="P51">
            <v>0</v>
          </cell>
          <cell r="Q51">
            <v>0</v>
          </cell>
          <cell r="R51">
            <v>1.2</v>
          </cell>
          <cell r="S51">
            <v>53.176500000000004</v>
          </cell>
          <cell r="T51">
            <v>63.811800000000005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63.811800000000005</v>
          </cell>
          <cell r="Z51">
            <v>1.4457054149999999</v>
          </cell>
          <cell r="AA51">
            <v>22.483719585000006</v>
          </cell>
          <cell r="AB51">
            <v>39.882374999999996</v>
          </cell>
          <cell r="AC51">
            <v>62.366094584999999</v>
          </cell>
          <cell r="AD51">
            <v>0</v>
          </cell>
          <cell r="AE51">
            <v>0</v>
          </cell>
          <cell r="AF51">
            <v>0</v>
          </cell>
          <cell r="AG51">
            <v>62.366094584999999</v>
          </cell>
          <cell r="AH51">
            <v>4</v>
          </cell>
          <cell r="AI51">
            <v>2.6</v>
          </cell>
          <cell r="AJ51">
            <v>3.12</v>
          </cell>
          <cell r="AK51">
            <v>3.1416000000000006E-2</v>
          </cell>
          <cell r="AL51">
            <v>3.088584</v>
          </cell>
          <cell r="AM51">
            <v>0</v>
          </cell>
          <cell r="AN51">
            <v>0</v>
          </cell>
          <cell r="AO51">
            <v>0</v>
          </cell>
          <cell r="AP51">
            <v>1.0010000000000001</v>
          </cell>
          <cell r="AQ51">
            <v>53.176500000000004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2.7440032697000003</v>
          </cell>
          <cell r="AX51">
            <v>66.93180000000001</v>
          </cell>
          <cell r="AY51">
            <v>25.572303585000007</v>
          </cell>
        </row>
        <row r="52">
          <cell r="B52" t="str">
            <v>MS4-13</v>
          </cell>
          <cell r="C52" t="str">
            <v>PV09</v>
          </cell>
          <cell r="D52" t="str">
            <v>PV10</v>
          </cell>
          <cell r="E52">
            <v>1.2</v>
          </cell>
          <cell r="F52">
            <v>1.2</v>
          </cell>
          <cell r="G52">
            <v>150</v>
          </cell>
          <cell r="H52">
            <v>0</v>
          </cell>
          <cell r="I52">
            <v>14.9</v>
          </cell>
          <cell r="J52">
            <v>0.65</v>
          </cell>
          <cell r="K52">
            <v>0.1</v>
          </cell>
          <cell r="L52">
            <v>0</v>
          </cell>
          <cell r="M52" t="str">
            <v>N</v>
          </cell>
          <cell r="N52">
            <v>1.2</v>
          </cell>
          <cell r="O52">
            <v>0</v>
          </cell>
          <cell r="P52">
            <v>0</v>
          </cell>
          <cell r="Q52">
            <v>0</v>
          </cell>
          <cell r="R52">
            <v>1.2</v>
          </cell>
          <cell r="S52">
            <v>9.6850000000000005</v>
          </cell>
          <cell r="T52">
            <v>11.622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11.622</v>
          </cell>
          <cell r="Z52">
            <v>0.26330534999999999</v>
          </cell>
          <cell r="AA52">
            <v>4.0949446500000004</v>
          </cell>
          <cell r="AB52">
            <v>7.263749999999999</v>
          </cell>
          <cell r="AC52">
            <v>11.35869465</v>
          </cell>
          <cell r="AD52">
            <v>0.96850000000000003</v>
          </cell>
          <cell r="AE52">
            <v>0</v>
          </cell>
          <cell r="AF52">
            <v>0.96850000000000003</v>
          </cell>
          <cell r="AG52">
            <v>10.39019465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9.6850000000000005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1.4535303130000001</v>
          </cell>
          <cell r="AX52">
            <v>11.622</v>
          </cell>
          <cell r="AY52">
            <v>4.0949446500000004</v>
          </cell>
        </row>
        <row r="53">
          <cell r="B53" t="str">
            <v>MS4-13</v>
          </cell>
          <cell r="C53" t="str">
            <v>PV10</v>
          </cell>
          <cell r="D53" t="str">
            <v>PV11</v>
          </cell>
          <cell r="E53">
            <v>1.2</v>
          </cell>
          <cell r="F53">
            <v>1.2</v>
          </cell>
          <cell r="G53">
            <v>150</v>
          </cell>
          <cell r="H53">
            <v>2</v>
          </cell>
          <cell r="I53">
            <v>99.61</v>
          </cell>
          <cell r="J53">
            <v>0.65</v>
          </cell>
          <cell r="K53">
            <v>0</v>
          </cell>
          <cell r="L53">
            <v>2</v>
          </cell>
          <cell r="M53" t="str">
            <v>N</v>
          </cell>
          <cell r="N53">
            <v>1.2</v>
          </cell>
          <cell r="O53">
            <v>0</v>
          </cell>
          <cell r="P53">
            <v>0</v>
          </cell>
          <cell r="Q53">
            <v>0</v>
          </cell>
          <cell r="R53">
            <v>1.2</v>
          </cell>
          <cell r="S53">
            <v>64.746499999999997</v>
          </cell>
          <cell r="T53">
            <v>77.695799999999991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77.695799999999991</v>
          </cell>
          <cell r="Z53">
            <v>1.7602581150000001</v>
          </cell>
          <cell r="AA53">
            <v>27.375666885000005</v>
          </cell>
          <cell r="AB53">
            <v>48.559874999999991</v>
          </cell>
          <cell r="AC53">
            <v>75.935541884999992</v>
          </cell>
          <cell r="AD53">
            <v>0</v>
          </cell>
          <cell r="AE53">
            <v>0</v>
          </cell>
          <cell r="AF53">
            <v>0</v>
          </cell>
          <cell r="AG53">
            <v>75.935541884999992</v>
          </cell>
          <cell r="AH53">
            <v>4</v>
          </cell>
          <cell r="AI53">
            <v>2.6</v>
          </cell>
          <cell r="AJ53">
            <v>3.12</v>
          </cell>
          <cell r="AK53">
            <v>3.1416000000000006E-2</v>
          </cell>
          <cell r="AL53">
            <v>3.088584</v>
          </cell>
          <cell r="AM53">
            <v>0</v>
          </cell>
          <cell r="AN53">
            <v>0</v>
          </cell>
          <cell r="AO53">
            <v>0</v>
          </cell>
          <cell r="AP53">
            <v>1.0010000000000001</v>
          </cell>
          <cell r="AQ53">
            <v>64.746499999999997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3.1151754557000002</v>
          </cell>
          <cell r="AX53">
            <v>80.815799999999996</v>
          </cell>
          <cell r="AY53">
            <v>30.464250885000006</v>
          </cell>
        </row>
        <row r="54">
          <cell r="B54" t="str">
            <v>MS4-32</v>
          </cell>
          <cell r="C54" t="str">
            <v>PV01</v>
          </cell>
          <cell r="D54" t="str">
            <v>PV02</v>
          </cell>
          <cell r="E54">
            <v>1.2</v>
          </cell>
          <cell r="F54">
            <v>1.2</v>
          </cell>
          <cell r="G54">
            <v>150</v>
          </cell>
          <cell r="H54">
            <v>0</v>
          </cell>
          <cell r="I54">
            <v>14.51</v>
          </cell>
          <cell r="J54">
            <v>0.65</v>
          </cell>
          <cell r="K54">
            <v>0.1</v>
          </cell>
          <cell r="L54">
            <v>0</v>
          </cell>
          <cell r="M54" t="str">
            <v>N</v>
          </cell>
          <cell r="N54">
            <v>1.2</v>
          </cell>
          <cell r="O54">
            <v>0</v>
          </cell>
          <cell r="P54">
            <v>0</v>
          </cell>
          <cell r="Q54">
            <v>0</v>
          </cell>
          <cell r="R54">
            <v>1.2</v>
          </cell>
          <cell r="S54">
            <v>9.4314999999999998</v>
          </cell>
          <cell r="T54">
            <v>11.3178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11.3178</v>
          </cell>
          <cell r="Z54">
            <v>0.25641346500000001</v>
          </cell>
          <cell r="AA54">
            <v>3.9877615350000002</v>
          </cell>
          <cell r="AB54">
            <v>7.0736249999999989</v>
          </cell>
          <cell r="AC54">
            <v>11.061386534999999</v>
          </cell>
          <cell r="AD54">
            <v>0.94315000000000004</v>
          </cell>
          <cell r="AE54">
            <v>0</v>
          </cell>
          <cell r="AF54">
            <v>0.94315000000000004</v>
          </cell>
          <cell r="AG54">
            <v>10.118236534999999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9.4314999999999998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1.4154848887</v>
          </cell>
          <cell r="AX54">
            <v>11.3178</v>
          </cell>
          <cell r="AY54">
            <v>3.9877615350000002</v>
          </cell>
        </row>
        <row r="55">
          <cell r="B55" t="str">
            <v>MS4-32</v>
          </cell>
          <cell r="C55" t="str">
            <v>PV02</v>
          </cell>
          <cell r="D55" t="str">
            <v>PV03</v>
          </cell>
          <cell r="E55">
            <v>1.2</v>
          </cell>
          <cell r="F55">
            <v>1.2</v>
          </cell>
          <cell r="G55">
            <v>150</v>
          </cell>
          <cell r="H55">
            <v>4</v>
          </cell>
          <cell r="I55">
            <v>61.87</v>
          </cell>
          <cell r="J55">
            <v>0.65</v>
          </cell>
          <cell r="K55">
            <v>0</v>
          </cell>
          <cell r="L55">
            <v>1</v>
          </cell>
          <cell r="M55" t="str">
            <v>N</v>
          </cell>
          <cell r="N55">
            <v>1.2</v>
          </cell>
          <cell r="O55">
            <v>0</v>
          </cell>
          <cell r="P55">
            <v>0</v>
          </cell>
          <cell r="Q55">
            <v>0</v>
          </cell>
          <cell r="R55">
            <v>1.2</v>
          </cell>
          <cell r="S55">
            <v>40.215499999999999</v>
          </cell>
          <cell r="T55">
            <v>48.258599999999994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48.258599999999994</v>
          </cell>
          <cell r="Z55">
            <v>1.0933357049999999</v>
          </cell>
          <cell r="AA55">
            <v>17.003639294999999</v>
          </cell>
          <cell r="AB55">
            <v>30.161624999999994</v>
          </cell>
          <cell r="AC55">
            <v>47.165264294999993</v>
          </cell>
          <cell r="AD55">
            <v>0</v>
          </cell>
          <cell r="AE55">
            <v>0</v>
          </cell>
          <cell r="AF55">
            <v>0</v>
          </cell>
          <cell r="AG55">
            <v>47.165264294999993</v>
          </cell>
          <cell r="AH55">
            <v>8</v>
          </cell>
          <cell r="AI55">
            <v>5.2</v>
          </cell>
          <cell r="AJ55">
            <v>6.24</v>
          </cell>
          <cell r="AK55">
            <v>6.2832000000000013E-2</v>
          </cell>
          <cell r="AL55">
            <v>6.177168</v>
          </cell>
          <cell r="AM55">
            <v>0</v>
          </cell>
          <cell r="AN55">
            <v>0</v>
          </cell>
          <cell r="AO55">
            <v>0</v>
          </cell>
          <cell r="AP55">
            <v>0.50050000000000006</v>
          </cell>
          <cell r="AQ55">
            <v>40.215499999999999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1.8647778918999998</v>
          </cell>
          <cell r="AX55">
            <v>54.498599999999996</v>
          </cell>
          <cell r="AY55">
            <v>23.180807295000001</v>
          </cell>
        </row>
        <row r="56">
          <cell r="B56" t="str">
            <v>MS4-32</v>
          </cell>
          <cell r="C56" t="str">
            <v>PV03</v>
          </cell>
          <cell r="D56" t="str">
            <v>PV04</v>
          </cell>
          <cell r="E56">
            <v>1.2</v>
          </cell>
          <cell r="F56">
            <v>1.2</v>
          </cell>
          <cell r="G56">
            <v>150</v>
          </cell>
          <cell r="H56">
            <v>0</v>
          </cell>
          <cell r="I56">
            <v>14.38</v>
          </cell>
          <cell r="J56">
            <v>0.65</v>
          </cell>
          <cell r="K56">
            <v>0.1</v>
          </cell>
          <cell r="L56">
            <v>0</v>
          </cell>
          <cell r="M56" t="str">
            <v>N</v>
          </cell>
          <cell r="N56">
            <v>1.2</v>
          </cell>
          <cell r="O56">
            <v>0</v>
          </cell>
          <cell r="P56">
            <v>0</v>
          </cell>
          <cell r="Q56">
            <v>0</v>
          </cell>
          <cell r="R56">
            <v>1.2</v>
          </cell>
          <cell r="S56">
            <v>9.3470000000000013</v>
          </cell>
          <cell r="T56">
            <v>11.216400000000002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11.216400000000002</v>
          </cell>
          <cell r="Z56">
            <v>0.25411617000000003</v>
          </cell>
          <cell r="AA56">
            <v>3.9520338300000009</v>
          </cell>
          <cell r="AB56">
            <v>7.0102499999999992</v>
          </cell>
          <cell r="AC56">
            <v>10.962283830000001</v>
          </cell>
          <cell r="AD56">
            <v>0.93470000000000009</v>
          </cell>
          <cell r="AE56">
            <v>0</v>
          </cell>
          <cell r="AF56">
            <v>0.93470000000000009</v>
          </cell>
          <cell r="AG56">
            <v>10.027583830000001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9.3470000000000013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1.4028030806</v>
          </cell>
          <cell r="AX56">
            <v>11.216400000000002</v>
          </cell>
          <cell r="AY56">
            <v>3.9520338300000009</v>
          </cell>
        </row>
        <row r="57">
          <cell r="B57" t="str">
            <v>MS4-40</v>
          </cell>
          <cell r="C57" t="str">
            <v>PV01</v>
          </cell>
          <cell r="D57" t="str">
            <v>PV02</v>
          </cell>
          <cell r="E57">
            <v>1.2</v>
          </cell>
          <cell r="F57">
            <v>1.27</v>
          </cell>
          <cell r="G57">
            <v>150</v>
          </cell>
          <cell r="H57">
            <v>0</v>
          </cell>
          <cell r="I57">
            <v>14.3</v>
          </cell>
          <cell r="J57">
            <v>0.65</v>
          </cell>
          <cell r="K57">
            <v>0.1</v>
          </cell>
          <cell r="L57">
            <v>0</v>
          </cell>
          <cell r="M57" t="str">
            <v>N</v>
          </cell>
          <cell r="N57">
            <v>1.2349999999999999</v>
          </cell>
          <cell r="O57">
            <v>0</v>
          </cell>
          <cell r="P57">
            <v>0</v>
          </cell>
          <cell r="Q57">
            <v>0</v>
          </cell>
          <cell r="R57">
            <v>1.2349999999999999</v>
          </cell>
          <cell r="S57">
            <v>9.2949999999999999</v>
          </cell>
          <cell r="T57">
            <v>11.479324999999999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11.479324999999999</v>
          </cell>
          <cell r="Z57">
            <v>0.25270245000000002</v>
          </cell>
          <cell r="AA57">
            <v>3.9300475500000003</v>
          </cell>
          <cell r="AB57">
            <v>7.2965749999999989</v>
          </cell>
          <cell r="AC57">
            <v>11.226622549999998</v>
          </cell>
          <cell r="AD57">
            <v>0.9295000000000001</v>
          </cell>
          <cell r="AE57">
            <v>0</v>
          </cell>
          <cell r="AF57">
            <v>0.9295000000000001</v>
          </cell>
          <cell r="AG57">
            <v>10.297122549999997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9.2949999999999999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1.3949988910000002</v>
          </cell>
          <cell r="AX57">
            <v>11.479324999999999</v>
          </cell>
          <cell r="AY57">
            <v>3.9300475500000003</v>
          </cell>
        </row>
        <row r="58">
          <cell r="B58" t="str">
            <v>MS4-40</v>
          </cell>
          <cell r="C58" t="str">
            <v>PV02</v>
          </cell>
          <cell r="D58" t="str">
            <v>PV03</v>
          </cell>
          <cell r="E58">
            <v>1.27</v>
          </cell>
          <cell r="F58">
            <v>1.56</v>
          </cell>
          <cell r="G58">
            <v>150</v>
          </cell>
          <cell r="H58">
            <v>6</v>
          </cell>
          <cell r="I58">
            <v>57.9</v>
          </cell>
          <cell r="J58">
            <v>0.65</v>
          </cell>
          <cell r="K58">
            <v>0</v>
          </cell>
          <cell r="L58">
            <v>3</v>
          </cell>
          <cell r="M58" t="str">
            <v>N</v>
          </cell>
          <cell r="N58">
            <v>1.415</v>
          </cell>
          <cell r="O58">
            <v>0</v>
          </cell>
          <cell r="P58">
            <v>0</v>
          </cell>
          <cell r="Q58">
            <v>0</v>
          </cell>
          <cell r="R58">
            <v>1.415</v>
          </cell>
          <cell r="S58">
            <v>37.634999999999998</v>
          </cell>
          <cell r="T58">
            <v>53.253524999999996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53.253524999999996</v>
          </cell>
          <cell r="Z58">
            <v>1.02317985</v>
          </cell>
          <cell r="AA58">
            <v>15.912570150000002</v>
          </cell>
          <cell r="AB58">
            <v>36.317774999999997</v>
          </cell>
          <cell r="AC58">
            <v>52.230345149999998</v>
          </cell>
          <cell r="AD58">
            <v>0</v>
          </cell>
          <cell r="AE58">
            <v>0</v>
          </cell>
          <cell r="AF58">
            <v>0</v>
          </cell>
          <cell r="AG58">
            <v>52.230345149999998</v>
          </cell>
          <cell r="AH58">
            <v>12</v>
          </cell>
          <cell r="AI58">
            <v>7.8000000000000007</v>
          </cell>
          <cell r="AJ58">
            <v>11.037000000000001</v>
          </cell>
          <cell r="AK58">
            <v>9.4248000000000026E-2</v>
          </cell>
          <cell r="AL58">
            <v>10.942752</v>
          </cell>
          <cell r="AM58">
            <v>0</v>
          </cell>
          <cell r="AN58">
            <v>0</v>
          </cell>
          <cell r="AO58">
            <v>0</v>
          </cell>
          <cell r="AP58">
            <v>1.5015000000000001</v>
          </cell>
          <cell r="AQ58">
            <v>37.634999999999998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2.8200648629999998</v>
          </cell>
          <cell r="AX58">
            <v>64.290525000000002</v>
          </cell>
          <cell r="AY58">
            <v>26.855322150000003</v>
          </cell>
        </row>
        <row r="59">
          <cell r="B59" t="str">
            <v>MS4-40</v>
          </cell>
          <cell r="C59" t="str">
            <v>PV03</v>
          </cell>
          <cell r="D59" t="str">
            <v>PV04</v>
          </cell>
          <cell r="E59">
            <v>1.56</v>
          </cell>
          <cell r="F59">
            <v>1.2</v>
          </cell>
          <cell r="G59">
            <v>150</v>
          </cell>
          <cell r="H59">
            <v>0</v>
          </cell>
          <cell r="I59">
            <v>14.8</v>
          </cell>
          <cell r="J59">
            <v>0.65</v>
          </cell>
          <cell r="K59">
            <v>0.1</v>
          </cell>
          <cell r="L59">
            <v>0</v>
          </cell>
          <cell r="M59" t="str">
            <v>N</v>
          </cell>
          <cell r="N59">
            <v>1.38</v>
          </cell>
          <cell r="O59">
            <v>0</v>
          </cell>
          <cell r="P59">
            <v>0</v>
          </cell>
          <cell r="Q59">
            <v>0</v>
          </cell>
          <cell r="R59">
            <v>1.38</v>
          </cell>
          <cell r="S59">
            <v>9.620000000000001</v>
          </cell>
          <cell r="T59">
            <v>13.275600000000001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13.275600000000001</v>
          </cell>
          <cell r="Z59">
            <v>0.2615382</v>
          </cell>
          <cell r="AA59">
            <v>4.0674618000000002</v>
          </cell>
          <cell r="AB59">
            <v>8.9466000000000001</v>
          </cell>
          <cell r="AC59">
            <v>13.0140618</v>
          </cell>
          <cell r="AD59">
            <v>0.96200000000000008</v>
          </cell>
          <cell r="AE59">
            <v>0</v>
          </cell>
          <cell r="AF59">
            <v>0.96200000000000008</v>
          </cell>
          <cell r="AG59">
            <v>12.052061800000001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9.620000000000001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1.4437750760000001</v>
          </cell>
          <cell r="AX59">
            <v>13.275600000000001</v>
          </cell>
          <cell r="AY59">
            <v>4.0674618000000002</v>
          </cell>
        </row>
        <row r="60">
          <cell r="B60" t="str">
            <v>MS4-40</v>
          </cell>
          <cell r="C60" t="str">
            <v>PV04</v>
          </cell>
          <cell r="D60" t="str">
            <v>PV05</v>
          </cell>
          <cell r="E60">
            <v>1.2</v>
          </cell>
          <cell r="F60">
            <v>1.2</v>
          </cell>
          <cell r="G60">
            <v>150</v>
          </cell>
          <cell r="H60">
            <v>5</v>
          </cell>
          <cell r="I60">
            <v>61.03</v>
          </cell>
          <cell r="J60">
            <v>0.65</v>
          </cell>
          <cell r="K60">
            <v>0</v>
          </cell>
          <cell r="L60">
            <v>3</v>
          </cell>
          <cell r="M60" t="str">
            <v>N</v>
          </cell>
          <cell r="N60">
            <v>1.2</v>
          </cell>
          <cell r="O60">
            <v>0</v>
          </cell>
          <cell r="P60">
            <v>0</v>
          </cell>
          <cell r="Q60">
            <v>0</v>
          </cell>
          <cell r="R60">
            <v>1.2</v>
          </cell>
          <cell r="S60">
            <v>39.669499999999999</v>
          </cell>
          <cell r="T60">
            <v>47.603400000000001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47.603400000000001</v>
          </cell>
          <cell r="Z60">
            <v>1.0784916449999999</v>
          </cell>
          <cell r="AA60">
            <v>16.772783355000001</v>
          </cell>
          <cell r="AB60">
            <v>29.752124999999996</v>
          </cell>
          <cell r="AC60">
            <v>46.524908354999994</v>
          </cell>
          <cell r="AD60">
            <v>0</v>
          </cell>
          <cell r="AE60">
            <v>0</v>
          </cell>
          <cell r="AF60">
            <v>0</v>
          </cell>
          <cell r="AG60">
            <v>46.524908354999994</v>
          </cell>
          <cell r="AH60">
            <v>10</v>
          </cell>
          <cell r="AI60">
            <v>6.5</v>
          </cell>
          <cell r="AJ60">
            <v>7.8</v>
          </cell>
          <cell r="AK60">
            <v>7.8540000000000013E-2</v>
          </cell>
          <cell r="AL60">
            <v>7.7214599999999995</v>
          </cell>
          <cell r="AM60">
            <v>0</v>
          </cell>
          <cell r="AN60">
            <v>0</v>
          </cell>
          <cell r="AO60">
            <v>0</v>
          </cell>
          <cell r="AP60">
            <v>1.5015000000000001</v>
          </cell>
          <cell r="AQ60">
            <v>39.669499999999999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2.8667973410999998</v>
          </cell>
          <cell r="AX60">
            <v>55.403399999999998</v>
          </cell>
          <cell r="AY60">
            <v>24.494243355000002</v>
          </cell>
        </row>
        <row r="61">
          <cell r="B61" t="str">
            <v>MS4-40</v>
          </cell>
          <cell r="C61" t="str">
            <v>PV05</v>
          </cell>
          <cell r="D61" t="str">
            <v>PV06</v>
          </cell>
          <cell r="E61">
            <v>1.2</v>
          </cell>
          <cell r="F61">
            <v>1.2</v>
          </cell>
          <cell r="G61">
            <v>150</v>
          </cell>
          <cell r="H61">
            <v>0</v>
          </cell>
          <cell r="I61">
            <v>13.6</v>
          </cell>
          <cell r="J61">
            <v>0.65</v>
          </cell>
          <cell r="K61">
            <v>0.1</v>
          </cell>
          <cell r="L61">
            <v>0</v>
          </cell>
          <cell r="M61" t="str">
            <v>N</v>
          </cell>
          <cell r="N61">
            <v>1.2</v>
          </cell>
          <cell r="O61">
            <v>0</v>
          </cell>
          <cell r="P61">
            <v>0</v>
          </cell>
          <cell r="Q61">
            <v>0</v>
          </cell>
          <cell r="R61">
            <v>1.2</v>
          </cell>
          <cell r="S61">
            <v>8.84</v>
          </cell>
          <cell r="T61">
            <v>10.607999999999999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10.607999999999999</v>
          </cell>
          <cell r="Z61">
            <v>0.2403324</v>
          </cell>
          <cell r="AA61">
            <v>3.7376676</v>
          </cell>
          <cell r="AB61">
            <v>6.629999999999999</v>
          </cell>
          <cell r="AC61">
            <v>10.367667599999999</v>
          </cell>
          <cell r="AD61">
            <v>0.88400000000000001</v>
          </cell>
          <cell r="AE61">
            <v>0</v>
          </cell>
          <cell r="AF61">
            <v>0.88400000000000001</v>
          </cell>
          <cell r="AG61">
            <v>9.4836675999999986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8.84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1.326712232</v>
          </cell>
          <cell r="AX61">
            <v>10.607999999999999</v>
          </cell>
          <cell r="AY61">
            <v>3.7376676</v>
          </cell>
        </row>
        <row r="62">
          <cell r="B62" t="str">
            <v>MS4-40</v>
          </cell>
          <cell r="C62" t="str">
            <v>PV06</v>
          </cell>
          <cell r="D62" t="str">
            <v>PV07</v>
          </cell>
          <cell r="E62">
            <v>1.2</v>
          </cell>
          <cell r="F62">
            <v>1.2</v>
          </cell>
          <cell r="G62">
            <v>150</v>
          </cell>
          <cell r="H62">
            <v>7</v>
          </cell>
          <cell r="I62">
            <v>59.8</v>
          </cell>
          <cell r="J62">
            <v>0.65</v>
          </cell>
          <cell r="K62">
            <v>0</v>
          </cell>
          <cell r="L62">
            <v>5</v>
          </cell>
          <cell r="M62" t="str">
            <v>N</v>
          </cell>
          <cell r="N62">
            <v>1.2</v>
          </cell>
          <cell r="O62">
            <v>0</v>
          </cell>
          <cell r="P62">
            <v>0</v>
          </cell>
          <cell r="Q62">
            <v>0</v>
          </cell>
          <cell r="R62">
            <v>1.2</v>
          </cell>
          <cell r="S62">
            <v>38.869999999999997</v>
          </cell>
          <cell r="T62">
            <v>46.643999999999998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46.643999999999998</v>
          </cell>
          <cell r="Z62">
            <v>1.0567556999999999</v>
          </cell>
          <cell r="AA62">
            <v>16.434744300000002</v>
          </cell>
          <cell r="AB62">
            <v>29.152499999999996</v>
          </cell>
          <cell r="AC62">
            <v>45.587244299999995</v>
          </cell>
          <cell r="AD62">
            <v>0</v>
          </cell>
          <cell r="AE62">
            <v>0</v>
          </cell>
          <cell r="AF62">
            <v>0</v>
          </cell>
          <cell r="AG62">
            <v>45.587244299999995</v>
          </cell>
          <cell r="AH62">
            <v>14</v>
          </cell>
          <cell r="AI62">
            <v>9.1</v>
          </cell>
          <cell r="AJ62">
            <v>10.92</v>
          </cell>
          <cell r="AK62">
            <v>0.10995600000000003</v>
          </cell>
          <cell r="AL62">
            <v>10.810044</v>
          </cell>
          <cell r="AM62">
            <v>0</v>
          </cell>
          <cell r="AN62">
            <v>0</v>
          </cell>
          <cell r="AO62">
            <v>0</v>
          </cell>
          <cell r="AP62">
            <v>2.5025000000000004</v>
          </cell>
          <cell r="AQ62">
            <v>38.869999999999997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3.879219806</v>
          </cell>
          <cell r="AX62">
            <v>57.564</v>
          </cell>
          <cell r="AY62">
            <v>27.244788300000003</v>
          </cell>
        </row>
        <row r="63">
          <cell r="B63" t="str">
            <v>MS4-40</v>
          </cell>
          <cell r="C63" t="str">
            <v>PV07</v>
          </cell>
          <cell r="D63" t="str">
            <v>PV08</v>
          </cell>
          <cell r="E63">
            <v>1.2</v>
          </cell>
          <cell r="F63">
            <v>1.2</v>
          </cell>
          <cell r="G63">
            <v>150</v>
          </cell>
          <cell r="H63">
            <v>0</v>
          </cell>
          <cell r="I63">
            <v>19.899999999999999</v>
          </cell>
          <cell r="J63">
            <v>0.65</v>
          </cell>
          <cell r="K63">
            <v>0.1</v>
          </cell>
          <cell r="L63">
            <v>0</v>
          </cell>
          <cell r="M63" t="str">
            <v>N</v>
          </cell>
          <cell r="N63">
            <v>1.2</v>
          </cell>
          <cell r="O63">
            <v>0</v>
          </cell>
          <cell r="P63">
            <v>0</v>
          </cell>
          <cell r="Q63">
            <v>0</v>
          </cell>
          <cell r="R63">
            <v>1.2</v>
          </cell>
          <cell r="S63">
            <v>12.934999999999999</v>
          </cell>
          <cell r="T63">
            <v>15.521999999999998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15.521999999999998</v>
          </cell>
          <cell r="Z63">
            <v>0.35166284999999997</v>
          </cell>
          <cell r="AA63">
            <v>5.46908715</v>
          </cell>
          <cell r="AB63">
            <v>9.7012499999999982</v>
          </cell>
          <cell r="AC63">
            <v>15.170337149999998</v>
          </cell>
          <cell r="AD63">
            <v>1.2934999999999999</v>
          </cell>
          <cell r="AE63">
            <v>0</v>
          </cell>
          <cell r="AF63">
            <v>1.2934999999999999</v>
          </cell>
          <cell r="AG63">
            <v>13.876837149999998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12.934999999999999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1.9412921629999995</v>
          </cell>
          <cell r="AX63">
            <v>15.521999999999998</v>
          </cell>
          <cell r="AY63">
            <v>5.46908715</v>
          </cell>
        </row>
        <row r="64">
          <cell r="B64" t="str">
            <v>MS4-40</v>
          </cell>
          <cell r="C64" t="str">
            <v>PV08</v>
          </cell>
          <cell r="D64" t="str">
            <v>PV09</v>
          </cell>
          <cell r="E64">
            <v>1.2</v>
          </cell>
          <cell r="F64">
            <v>1.28</v>
          </cell>
          <cell r="G64">
            <v>150</v>
          </cell>
          <cell r="H64">
            <v>10</v>
          </cell>
          <cell r="I64">
            <v>96.23</v>
          </cell>
          <cell r="J64">
            <v>0.65</v>
          </cell>
          <cell r="K64">
            <v>0</v>
          </cell>
          <cell r="L64">
            <v>8</v>
          </cell>
          <cell r="M64" t="str">
            <v>N</v>
          </cell>
          <cell r="N64">
            <v>1.24</v>
          </cell>
          <cell r="O64">
            <v>0</v>
          </cell>
          <cell r="P64">
            <v>0</v>
          </cell>
          <cell r="Q64">
            <v>0</v>
          </cell>
          <cell r="R64">
            <v>1.24</v>
          </cell>
          <cell r="S64">
            <v>62.549500000000002</v>
          </cell>
          <cell r="T64">
            <v>77.56138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77.56138</v>
          </cell>
          <cell r="Z64">
            <v>1.700528445</v>
          </cell>
          <cell r="AA64">
            <v>26.446746555000004</v>
          </cell>
          <cell r="AB64">
            <v>49.414104999999999</v>
          </cell>
          <cell r="AC64">
            <v>75.860851555000011</v>
          </cell>
          <cell r="AD64">
            <v>0</v>
          </cell>
          <cell r="AE64">
            <v>0</v>
          </cell>
          <cell r="AF64">
            <v>0</v>
          </cell>
          <cell r="AG64">
            <v>75.860851555000011</v>
          </cell>
          <cell r="AH64">
            <v>20</v>
          </cell>
          <cell r="AI64">
            <v>13</v>
          </cell>
          <cell r="AJ64">
            <v>16.12</v>
          </cell>
          <cell r="AK64">
            <v>0.15708000000000003</v>
          </cell>
          <cell r="AL64">
            <v>15.96292</v>
          </cell>
          <cell r="AM64">
            <v>0</v>
          </cell>
          <cell r="AN64">
            <v>0</v>
          </cell>
          <cell r="AO64">
            <v>0</v>
          </cell>
          <cell r="AP64">
            <v>4.0040000000000004</v>
          </cell>
          <cell r="AQ64">
            <v>62.549500000000002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6.1959779651000009</v>
          </cell>
          <cell r="AX64">
            <v>93.681380000000004</v>
          </cell>
          <cell r="AY64">
            <v>42.409666555000001</v>
          </cell>
        </row>
        <row r="65">
          <cell r="B65" t="str">
            <v>MS4-40</v>
          </cell>
          <cell r="C65" t="str">
            <v>PV09</v>
          </cell>
          <cell r="D65" t="str">
            <v>PV16COL59</v>
          </cell>
          <cell r="E65">
            <v>1.28</v>
          </cell>
          <cell r="F65">
            <v>3.67</v>
          </cell>
          <cell r="G65">
            <v>150</v>
          </cell>
          <cell r="H65">
            <v>0</v>
          </cell>
          <cell r="I65">
            <v>8.5</v>
          </cell>
          <cell r="J65">
            <v>0.85</v>
          </cell>
          <cell r="K65">
            <v>0.1</v>
          </cell>
          <cell r="L65">
            <v>0</v>
          </cell>
          <cell r="M65" t="str">
            <v>N</v>
          </cell>
          <cell r="N65">
            <v>1.5</v>
          </cell>
          <cell r="O65">
            <v>0.97500000000000009</v>
          </cell>
          <cell r="P65">
            <v>0</v>
          </cell>
          <cell r="Q65">
            <v>0</v>
          </cell>
          <cell r="R65">
            <v>2.4750000000000001</v>
          </cell>
          <cell r="S65">
            <v>7.2249999999999996</v>
          </cell>
          <cell r="T65">
            <v>0</v>
          </cell>
          <cell r="U65">
            <v>10.837499999999999</v>
          </cell>
          <cell r="V65">
            <v>7.0443750000000005</v>
          </cell>
          <cell r="W65">
            <v>0</v>
          </cell>
          <cell r="X65">
            <v>0</v>
          </cell>
          <cell r="Y65">
            <v>17.881875000000001</v>
          </cell>
          <cell r="Z65">
            <v>0.15020775</v>
          </cell>
          <cell r="AA65">
            <v>3.1010422500000008</v>
          </cell>
          <cell r="AB65">
            <v>14.630625</v>
          </cell>
          <cell r="AC65">
            <v>17.731667250000001</v>
          </cell>
          <cell r="AD65">
            <v>0.72250000000000003</v>
          </cell>
          <cell r="AE65">
            <v>0</v>
          </cell>
          <cell r="AF65">
            <v>0.72250000000000003</v>
          </cell>
          <cell r="AG65">
            <v>17.009167250000001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42.075000000000003</v>
          </cell>
          <cell r="AO65">
            <v>0</v>
          </cell>
          <cell r="AP65">
            <v>0</v>
          </cell>
          <cell r="AQ65">
            <v>7.2249999999999996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1.029795145</v>
          </cell>
          <cell r="AX65">
            <v>0</v>
          </cell>
          <cell r="AY65">
            <v>3.1010422500000008</v>
          </cell>
        </row>
        <row r="66">
          <cell r="B66" t="str">
            <v>MS4-59</v>
          </cell>
          <cell r="C66" t="str">
            <v>PV16COL59</v>
          </cell>
          <cell r="D66" t="str">
            <v>PV17</v>
          </cell>
          <cell r="E66">
            <v>3.67</v>
          </cell>
          <cell r="F66">
            <v>3.67</v>
          </cell>
          <cell r="G66">
            <v>200</v>
          </cell>
          <cell r="H66">
            <v>10</v>
          </cell>
          <cell r="I66">
            <v>99.35</v>
          </cell>
          <cell r="J66">
            <v>0.9</v>
          </cell>
          <cell r="K66">
            <v>0</v>
          </cell>
          <cell r="L66">
            <v>10</v>
          </cell>
          <cell r="M66" t="str">
            <v>N</v>
          </cell>
          <cell r="N66">
            <v>1.5</v>
          </cell>
          <cell r="O66">
            <v>1.5</v>
          </cell>
          <cell r="P66">
            <v>0.66999999999999993</v>
          </cell>
          <cell r="Q66">
            <v>0</v>
          </cell>
          <cell r="R66">
            <v>3.67</v>
          </cell>
          <cell r="S66">
            <v>89.414999999999992</v>
          </cell>
          <cell r="T66">
            <v>0</v>
          </cell>
          <cell r="U66">
            <v>134.1225</v>
          </cell>
          <cell r="V66">
            <v>134.1225</v>
          </cell>
          <cell r="W66">
            <v>59.908049999999989</v>
          </cell>
          <cell r="X66">
            <v>0</v>
          </cell>
          <cell r="Y66">
            <v>328.15305000000001</v>
          </cell>
          <cell r="Z66">
            <v>3.1211796000000005</v>
          </cell>
          <cell r="AA66">
            <v>41.586320399999998</v>
          </cell>
          <cell r="AB66">
            <v>283.44555000000003</v>
          </cell>
          <cell r="AC66">
            <v>325.0318704</v>
          </cell>
          <cell r="AD66">
            <v>0</v>
          </cell>
          <cell r="AE66">
            <v>59.908049999999989</v>
          </cell>
          <cell r="AF66">
            <v>26.824499999999997</v>
          </cell>
          <cell r="AG66">
            <v>298.2073704</v>
          </cell>
          <cell r="AH66">
            <v>20</v>
          </cell>
          <cell r="AI66">
            <v>13</v>
          </cell>
          <cell r="AJ66">
            <v>47.71</v>
          </cell>
          <cell r="AK66">
            <v>0.15708000000000003</v>
          </cell>
          <cell r="AL66">
            <v>47.55292</v>
          </cell>
          <cell r="AM66">
            <v>0</v>
          </cell>
          <cell r="AN66">
            <v>0</v>
          </cell>
          <cell r="AO66">
            <v>729.22899999999993</v>
          </cell>
          <cell r="AP66">
            <v>6.9300000000000006</v>
          </cell>
          <cell r="AQ66">
            <v>89.414999999999992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42.451256327999999</v>
          </cell>
          <cell r="AX66">
            <v>47.71</v>
          </cell>
          <cell r="AY66">
            <v>89.139240400000006</v>
          </cell>
        </row>
        <row r="67">
          <cell r="B67" t="str">
            <v>MS4-59</v>
          </cell>
          <cell r="C67" t="str">
            <v>PV17</v>
          </cell>
          <cell r="D67" t="str">
            <v>PV18</v>
          </cell>
          <cell r="E67">
            <v>3.67</v>
          </cell>
          <cell r="F67">
            <v>1.2</v>
          </cell>
          <cell r="G67">
            <v>200</v>
          </cell>
          <cell r="H67">
            <v>6</v>
          </cell>
          <cell r="I67">
            <v>61.27</v>
          </cell>
          <cell r="J67">
            <v>0.9</v>
          </cell>
          <cell r="K67">
            <v>0</v>
          </cell>
          <cell r="L67">
            <v>7</v>
          </cell>
          <cell r="M67" t="str">
            <v>N</v>
          </cell>
          <cell r="N67">
            <v>1.5</v>
          </cell>
          <cell r="O67">
            <v>0.93500000000000005</v>
          </cell>
          <cell r="P67">
            <v>0</v>
          </cell>
          <cell r="Q67">
            <v>0</v>
          </cell>
          <cell r="R67">
            <v>2.4350000000000001</v>
          </cell>
          <cell r="S67">
            <v>55.143000000000001</v>
          </cell>
          <cell r="T67">
            <v>0</v>
          </cell>
          <cell r="U67">
            <v>82.714500000000001</v>
          </cell>
          <cell r="V67">
            <v>51.558705000000003</v>
          </cell>
          <cell r="W67">
            <v>0</v>
          </cell>
          <cell r="X67">
            <v>0</v>
          </cell>
          <cell r="Y67">
            <v>134.27320500000002</v>
          </cell>
          <cell r="Z67">
            <v>1.9248583200000005</v>
          </cell>
          <cell r="AA67">
            <v>25.646641679999998</v>
          </cell>
          <cell r="AB67">
            <v>106.701705</v>
          </cell>
          <cell r="AC67">
            <v>132.34834667999999</v>
          </cell>
          <cell r="AD67">
            <v>0</v>
          </cell>
          <cell r="AE67">
            <v>0</v>
          </cell>
          <cell r="AF67">
            <v>0</v>
          </cell>
          <cell r="AG67">
            <v>132.34834667999999</v>
          </cell>
          <cell r="AH67">
            <v>12</v>
          </cell>
          <cell r="AI67">
            <v>7.8000000000000007</v>
          </cell>
          <cell r="AJ67">
            <v>18.993000000000002</v>
          </cell>
          <cell r="AK67">
            <v>9.4248000000000026E-2</v>
          </cell>
          <cell r="AL67">
            <v>18.898752000000002</v>
          </cell>
          <cell r="AM67">
            <v>0</v>
          </cell>
          <cell r="AN67">
            <v>298.38490000000002</v>
          </cell>
          <cell r="AO67">
            <v>0</v>
          </cell>
          <cell r="AP67">
            <v>4.851</v>
          </cell>
          <cell r="AQ67">
            <v>55.143000000000001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7.2335454576</v>
          </cell>
          <cell r="AX67">
            <v>18.993000000000002</v>
          </cell>
          <cell r="AY67">
            <v>44.545393680000004</v>
          </cell>
        </row>
        <row r="68">
          <cell r="B68" t="str">
            <v>MS4-59</v>
          </cell>
          <cell r="C68" t="str">
            <v>PV18</v>
          </cell>
          <cell r="D68" t="str">
            <v>PV19</v>
          </cell>
          <cell r="E68">
            <v>1.2</v>
          </cell>
          <cell r="F68">
            <v>3.44</v>
          </cell>
          <cell r="G68">
            <v>200</v>
          </cell>
          <cell r="H68">
            <v>10</v>
          </cell>
          <cell r="I68">
            <v>86.93</v>
          </cell>
          <cell r="J68">
            <v>0.9</v>
          </cell>
          <cell r="K68">
            <v>0</v>
          </cell>
          <cell r="L68">
            <v>6</v>
          </cell>
          <cell r="M68" t="str">
            <v>N</v>
          </cell>
          <cell r="N68">
            <v>1.5</v>
          </cell>
          <cell r="O68">
            <v>0.81999999999999984</v>
          </cell>
          <cell r="P68">
            <v>0</v>
          </cell>
          <cell r="Q68">
            <v>0</v>
          </cell>
          <cell r="R68">
            <v>2.3199999999999998</v>
          </cell>
          <cell r="S68">
            <v>78.237000000000009</v>
          </cell>
          <cell r="T68">
            <v>0</v>
          </cell>
          <cell r="U68">
            <v>117.35550000000001</v>
          </cell>
          <cell r="V68">
            <v>64.154339999999991</v>
          </cell>
          <cell r="W68">
            <v>0</v>
          </cell>
          <cell r="X68">
            <v>0</v>
          </cell>
          <cell r="Y68">
            <v>181.50984</v>
          </cell>
          <cell r="Z68">
            <v>2.730992880000001</v>
          </cell>
          <cell r="AA68">
            <v>36.387507120000002</v>
          </cell>
          <cell r="AB68">
            <v>142.39134000000001</v>
          </cell>
          <cell r="AC68">
            <v>178.77884712000002</v>
          </cell>
          <cell r="AD68">
            <v>0</v>
          </cell>
          <cell r="AE68">
            <v>0</v>
          </cell>
          <cell r="AF68">
            <v>0</v>
          </cell>
          <cell r="AG68">
            <v>178.77884712000002</v>
          </cell>
          <cell r="AH68">
            <v>20</v>
          </cell>
          <cell r="AI68">
            <v>13</v>
          </cell>
          <cell r="AJ68">
            <v>30.159999999999997</v>
          </cell>
          <cell r="AK68">
            <v>0.15708000000000003</v>
          </cell>
          <cell r="AL68">
            <v>30.002919999999996</v>
          </cell>
          <cell r="AM68">
            <v>0</v>
          </cell>
          <cell r="AN68">
            <v>403.35520000000002</v>
          </cell>
          <cell r="AO68">
            <v>0</v>
          </cell>
          <cell r="AP68">
            <v>4.1580000000000004</v>
          </cell>
          <cell r="AQ68">
            <v>78.237000000000009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7.5659259984000009</v>
          </cell>
          <cell r="AX68">
            <v>30.159999999999997</v>
          </cell>
          <cell r="AY68">
            <v>66.390427119999998</v>
          </cell>
        </row>
        <row r="69">
          <cell r="B69" t="str">
            <v>MS4-59</v>
          </cell>
          <cell r="C69" t="str">
            <v>PV19</v>
          </cell>
          <cell r="D69" t="str">
            <v>PV20</v>
          </cell>
          <cell r="E69">
            <v>3.44</v>
          </cell>
          <cell r="F69">
            <v>1.2</v>
          </cell>
          <cell r="G69">
            <v>200</v>
          </cell>
          <cell r="H69">
            <v>8</v>
          </cell>
          <cell r="I69">
            <v>97.73</v>
          </cell>
          <cell r="J69">
            <v>0.9</v>
          </cell>
          <cell r="K69">
            <v>0</v>
          </cell>
          <cell r="L69">
            <v>6</v>
          </cell>
          <cell r="M69" t="str">
            <v>N</v>
          </cell>
          <cell r="N69">
            <v>1.5</v>
          </cell>
          <cell r="O69">
            <v>0.81999999999999984</v>
          </cell>
          <cell r="P69">
            <v>0</v>
          </cell>
          <cell r="Q69">
            <v>0</v>
          </cell>
          <cell r="R69">
            <v>2.3199999999999998</v>
          </cell>
          <cell r="S69">
            <v>87.957000000000008</v>
          </cell>
          <cell r="T69">
            <v>0</v>
          </cell>
          <cell r="U69">
            <v>131.93550000000002</v>
          </cell>
          <cell r="V69">
            <v>72.124739999999989</v>
          </cell>
          <cell r="W69">
            <v>0</v>
          </cell>
          <cell r="X69">
            <v>0</v>
          </cell>
          <cell r="Y69">
            <v>204.06024000000002</v>
          </cell>
          <cell r="Z69">
            <v>3.0702856800000009</v>
          </cell>
          <cell r="AA69">
            <v>40.908214320000006</v>
          </cell>
          <cell r="AB69">
            <v>160.08174</v>
          </cell>
          <cell r="AC69">
            <v>200.98995432000001</v>
          </cell>
          <cell r="AD69">
            <v>0</v>
          </cell>
          <cell r="AE69">
            <v>0</v>
          </cell>
          <cell r="AF69">
            <v>0</v>
          </cell>
          <cell r="AG69">
            <v>200.98995432000001</v>
          </cell>
          <cell r="AH69">
            <v>16</v>
          </cell>
          <cell r="AI69">
            <v>10.4</v>
          </cell>
          <cell r="AJ69">
            <v>24.128</v>
          </cell>
          <cell r="AK69">
            <v>0.12566400000000003</v>
          </cell>
          <cell r="AL69">
            <v>24.002336</v>
          </cell>
          <cell r="AM69">
            <v>0</v>
          </cell>
          <cell r="AN69">
            <v>453.46719999999999</v>
          </cell>
          <cell r="AO69">
            <v>0</v>
          </cell>
          <cell r="AP69">
            <v>4.1580000000000004</v>
          </cell>
          <cell r="AQ69">
            <v>87.957000000000008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7.9292206224000008</v>
          </cell>
          <cell r="AX69">
            <v>24.128</v>
          </cell>
          <cell r="AY69">
            <v>64.910550319999999</v>
          </cell>
        </row>
        <row r="70">
          <cell r="B70" t="str">
            <v>MS4-59</v>
          </cell>
          <cell r="C70" t="str">
            <v>PV20</v>
          </cell>
          <cell r="D70" t="str">
            <v>PV70COL01</v>
          </cell>
          <cell r="E70">
            <v>1.2</v>
          </cell>
          <cell r="F70">
            <v>3.1</v>
          </cell>
          <cell r="G70">
            <v>200</v>
          </cell>
          <cell r="H70">
            <v>10</v>
          </cell>
          <cell r="I70">
            <v>103</v>
          </cell>
          <cell r="J70">
            <v>0.9</v>
          </cell>
          <cell r="K70">
            <v>0</v>
          </cell>
          <cell r="L70">
            <v>9</v>
          </cell>
          <cell r="M70" t="str">
            <v>N</v>
          </cell>
          <cell r="N70">
            <v>1.5</v>
          </cell>
          <cell r="O70">
            <v>0.64999999999999991</v>
          </cell>
          <cell r="P70">
            <v>0</v>
          </cell>
          <cell r="Q70">
            <v>0</v>
          </cell>
          <cell r="R70">
            <v>2.15</v>
          </cell>
          <cell r="S70">
            <v>92.7</v>
          </cell>
          <cell r="T70">
            <v>0</v>
          </cell>
          <cell r="U70">
            <v>139.05000000000001</v>
          </cell>
          <cell r="V70">
            <v>60.254999999999995</v>
          </cell>
          <cell r="W70">
            <v>0</v>
          </cell>
          <cell r="X70">
            <v>0</v>
          </cell>
          <cell r="Y70">
            <v>199.30500000000001</v>
          </cell>
          <cell r="Z70">
            <v>3.2358480000000007</v>
          </cell>
          <cell r="AA70">
            <v>43.114152000000004</v>
          </cell>
          <cell r="AB70">
            <v>152.95499999999998</v>
          </cell>
          <cell r="AC70">
            <v>196.06915199999997</v>
          </cell>
          <cell r="AD70">
            <v>0</v>
          </cell>
          <cell r="AE70">
            <v>0</v>
          </cell>
          <cell r="AF70">
            <v>0</v>
          </cell>
          <cell r="AG70">
            <v>196.06915199999997</v>
          </cell>
          <cell r="AH70">
            <v>20</v>
          </cell>
          <cell r="AI70">
            <v>13</v>
          </cell>
          <cell r="AJ70">
            <v>27.95</v>
          </cell>
          <cell r="AK70">
            <v>0.15708000000000003</v>
          </cell>
          <cell r="AL70">
            <v>27.792919999999999</v>
          </cell>
          <cell r="AM70">
            <v>0</v>
          </cell>
          <cell r="AN70">
            <v>442.9</v>
          </cell>
          <cell r="AO70">
            <v>0</v>
          </cell>
          <cell r="AP70">
            <v>6.237000000000001</v>
          </cell>
          <cell r="AQ70">
            <v>92.7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10.240655040000002</v>
          </cell>
          <cell r="AX70">
            <v>27.95</v>
          </cell>
          <cell r="AY70">
            <v>70.907071999999999</v>
          </cell>
        </row>
        <row r="71">
          <cell r="B71" t="str">
            <v>A7LR</v>
          </cell>
          <cell r="C71" t="str">
            <v>EEEA7</v>
          </cell>
          <cell r="D71" t="str">
            <v>2</v>
          </cell>
          <cell r="E71">
            <v>1.5</v>
          </cell>
          <cell r="F71">
            <v>1.5</v>
          </cell>
          <cell r="G71">
            <v>300</v>
          </cell>
          <cell r="H71">
            <v>0</v>
          </cell>
          <cell r="I71">
            <v>430</v>
          </cell>
          <cell r="J71">
            <v>0.8</v>
          </cell>
          <cell r="K71">
            <v>0.1</v>
          </cell>
          <cell r="L71">
            <v>0</v>
          </cell>
          <cell r="M71" t="str">
            <v>N</v>
          </cell>
          <cell r="N71">
            <v>1.5</v>
          </cell>
          <cell r="O71">
            <v>0</v>
          </cell>
          <cell r="P71">
            <v>0</v>
          </cell>
          <cell r="Q71">
            <v>0</v>
          </cell>
          <cell r="R71">
            <v>1.5</v>
          </cell>
          <cell r="S71">
            <v>344</v>
          </cell>
          <cell r="T71">
            <v>0</v>
          </cell>
          <cell r="U71">
            <v>516</v>
          </cell>
          <cell r="V71">
            <v>0</v>
          </cell>
          <cell r="W71">
            <v>0</v>
          </cell>
          <cell r="X71">
            <v>0</v>
          </cell>
          <cell r="Y71">
            <v>516</v>
          </cell>
          <cell r="Z71">
            <v>30.39498</v>
          </cell>
          <cell r="AA71">
            <v>176.00502000000003</v>
          </cell>
          <cell r="AB71">
            <v>309.59999999999997</v>
          </cell>
          <cell r="AC71">
            <v>485.60501999999997</v>
          </cell>
          <cell r="AD71">
            <v>34.400000000000006</v>
          </cell>
          <cell r="AE71">
            <v>0</v>
          </cell>
          <cell r="AF71">
            <v>34.400000000000006</v>
          </cell>
          <cell r="AG71">
            <v>451.20501999999999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344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76.45807640000001</v>
          </cell>
          <cell r="AX71">
            <v>0</v>
          </cell>
          <cell r="AY71">
            <v>176.00502000000003</v>
          </cell>
        </row>
        <row r="72">
          <cell r="B72" t="str">
            <v>A4LR</v>
          </cell>
          <cell r="C72" t="str">
            <v>EEEA4</v>
          </cell>
          <cell r="D72" t="str">
            <v>ETE</v>
          </cell>
          <cell r="E72">
            <v>1.5</v>
          </cell>
          <cell r="F72">
            <v>1.5</v>
          </cell>
          <cell r="G72">
            <v>600</v>
          </cell>
          <cell r="H72">
            <v>0</v>
          </cell>
          <cell r="I72">
            <v>2090</v>
          </cell>
          <cell r="J72">
            <v>1.6</v>
          </cell>
          <cell r="K72">
            <v>0.1</v>
          </cell>
          <cell r="L72">
            <v>0</v>
          </cell>
          <cell r="M72" t="str">
            <v>N</v>
          </cell>
          <cell r="N72">
            <v>1.5</v>
          </cell>
          <cell r="O72">
            <v>0</v>
          </cell>
          <cell r="P72">
            <v>0</v>
          </cell>
          <cell r="Q72">
            <v>0</v>
          </cell>
          <cell r="R72">
            <v>1.5</v>
          </cell>
          <cell r="S72">
            <v>3344</v>
          </cell>
          <cell r="T72">
            <v>0</v>
          </cell>
          <cell r="U72">
            <v>5016</v>
          </cell>
          <cell r="V72">
            <v>0</v>
          </cell>
          <cell r="W72">
            <v>0</v>
          </cell>
          <cell r="X72">
            <v>0</v>
          </cell>
          <cell r="Y72">
            <v>5016</v>
          </cell>
          <cell r="Z72">
            <v>590.93496000000005</v>
          </cell>
          <cell r="AA72">
            <v>2418.6650400000003</v>
          </cell>
          <cell r="AB72">
            <v>2006.3999999999999</v>
          </cell>
          <cell r="AC72">
            <v>4425.0650400000004</v>
          </cell>
          <cell r="AD72">
            <v>334.40000000000009</v>
          </cell>
          <cell r="AE72">
            <v>0</v>
          </cell>
          <cell r="AF72">
            <v>334.40000000000009</v>
          </cell>
          <cell r="AG72">
            <v>4090.6650400000003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3344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1091.8952528000002</v>
          </cell>
          <cell r="AX72">
            <v>0</v>
          </cell>
          <cell r="AY72">
            <v>2418.6650400000003</v>
          </cell>
        </row>
        <row r="73">
          <cell r="B73" t="str">
            <v>A4LR</v>
          </cell>
          <cell r="C73" t="str">
            <v>EEEA4</v>
          </cell>
          <cell r="D73" t="str">
            <v>ETE</v>
          </cell>
          <cell r="E73">
            <v>1.5</v>
          </cell>
          <cell r="F73">
            <v>1.5</v>
          </cell>
          <cell r="G73">
            <v>600</v>
          </cell>
          <cell r="H73">
            <v>0</v>
          </cell>
          <cell r="I73">
            <v>800</v>
          </cell>
          <cell r="J73">
            <v>1.6</v>
          </cell>
          <cell r="K73">
            <v>0.4</v>
          </cell>
          <cell r="L73">
            <v>0</v>
          </cell>
          <cell r="M73" t="str">
            <v>S</v>
          </cell>
          <cell r="N73">
            <v>1.5</v>
          </cell>
          <cell r="O73">
            <v>0</v>
          </cell>
          <cell r="P73">
            <v>0</v>
          </cell>
          <cell r="Q73">
            <v>0</v>
          </cell>
          <cell r="R73">
            <v>1.5</v>
          </cell>
          <cell r="S73">
            <v>1280</v>
          </cell>
          <cell r="T73">
            <v>0</v>
          </cell>
          <cell r="U73">
            <v>1920</v>
          </cell>
          <cell r="V73">
            <v>0</v>
          </cell>
          <cell r="W73">
            <v>0</v>
          </cell>
          <cell r="X73">
            <v>0</v>
          </cell>
          <cell r="Y73">
            <v>1920</v>
          </cell>
          <cell r="Z73">
            <v>226.1952</v>
          </cell>
          <cell r="AA73">
            <v>925.80480000000023</v>
          </cell>
          <cell r="AB73">
            <v>768</v>
          </cell>
          <cell r="AC73">
            <v>1693.8048000000003</v>
          </cell>
          <cell r="AD73">
            <v>512.00000000000011</v>
          </cell>
          <cell r="AE73">
            <v>0</v>
          </cell>
          <cell r="AF73">
            <v>512.00000000000011</v>
          </cell>
          <cell r="AG73">
            <v>1181.8048000000003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1280</v>
          </cell>
          <cell r="AR73">
            <v>51.2</v>
          </cell>
          <cell r="AS73">
            <v>1440</v>
          </cell>
          <cell r="AT73">
            <v>51.2</v>
          </cell>
          <cell r="AU73">
            <v>624.64</v>
          </cell>
          <cell r="AV73">
            <v>1440</v>
          </cell>
          <cell r="AW73">
            <v>871.07033600000011</v>
          </cell>
          <cell r="AX73">
            <v>0</v>
          </cell>
          <cell r="AY73">
            <v>925.80480000000023</v>
          </cell>
        </row>
        <row r="74">
          <cell r="B74" t="str">
            <v>COL600</v>
          </cell>
          <cell r="C74" t="str">
            <v>PV 40</v>
          </cell>
          <cell r="D74" t="str">
            <v>PV41</v>
          </cell>
          <cell r="E74">
            <v>7.6</v>
          </cell>
          <cell r="F74">
            <v>7.79</v>
          </cell>
          <cell r="G74">
            <v>600</v>
          </cell>
          <cell r="H74">
            <v>0</v>
          </cell>
          <cell r="I74">
            <v>37.549999999999997</v>
          </cell>
          <cell r="J74">
            <v>2</v>
          </cell>
          <cell r="K74">
            <v>0.1</v>
          </cell>
          <cell r="L74">
            <v>0</v>
          </cell>
          <cell r="M74" t="str">
            <v>N</v>
          </cell>
          <cell r="N74">
            <v>1.5</v>
          </cell>
          <cell r="O74">
            <v>1.5</v>
          </cell>
          <cell r="P74">
            <v>1</v>
          </cell>
          <cell r="Q74">
            <v>3.6950000000000003</v>
          </cell>
          <cell r="R74">
            <v>7.6950000000000003</v>
          </cell>
          <cell r="S74">
            <v>75.099999999999994</v>
          </cell>
          <cell r="T74">
            <v>0</v>
          </cell>
          <cell r="U74">
            <v>112.64999999999999</v>
          </cell>
          <cell r="V74">
            <v>112.64999999999999</v>
          </cell>
          <cell r="W74">
            <v>75.099999999999994</v>
          </cell>
          <cell r="X74">
            <v>277.49450000000002</v>
          </cell>
          <cell r="Y74">
            <v>577.89449999999999</v>
          </cell>
          <cell r="Z74">
            <v>10.617037199999999</v>
          </cell>
          <cell r="AA74">
            <v>56.972962800000005</v>
          </cell>
          <cell r="AB74">
            <v>510.30449999999996</v>
          </cell>
          <cell r="AC74">
            <v>567.27746279999997</v>
          </cell>
          <cell r="AD74">
            <v>7.51</v>
          </cell>
          <cell r="AE74">
            <v>352.59450000000004</v>
          </cell>
          <cell r="AF74">
            <v>30.04</v>
          </cell>
          <cell r="AG74">
            <v>537.2374628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577.89449999999999</v>
          </cell>
          <cell r="AP74">
            <v>0</v>
          </cell>
          <cell r="AQ74">
            <v>75.099999999999994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47.975303895999993</v>
          </cell>
          <cell r="AX74">
            <v>0</v>
          </cell>
          <cell r="AY74">
            <v>56.972962800000005</v>
          </cell>
        </row>
        <row r="75">
          <cell r="B75" t="str">
            <v>COL600</v>
          </cell>
          <cell r="C75" t="str">
            <v>PV41</v>
          </cell>
          <cell r="D75" t="str">
            <v>PV42</v>
          </cell>
          <cell r="E75">
            <v>7.79</v>
          </cell>
          <cell r="F75">
            <v>6.07</v>
          </cell>
          <cell r="G75">
            <v>600</v>
          </cell>
          <cell r="H75">
            <v>0</v>
          </cell>
          <cell r="I75">
            <v>56.34</v>
          </cell>
          <cell r="J75">
            <v>1.8</v>
          </cell>
          <cell r="K75">
            <v>0.1</v>
          </cell>
          <cell r="L75">
            <v>0</v>
          </cell>
          <cell r="M75" t="str">
            <v>N</v>
          </cell>
          <cell r="N75">
            <v>1.5</v>
          </cell>
          <cell r="O75">
            <v>1.5</v>
          </cell>
          <cell r="P75">
            <v>1</v>
          </cell>
          <cell r="Q75">
            <v>2.9299999999999997</v>
          </cell>
          <cell r="R75">
            <v>6.93</v>
          </cell>
          <cell r="S75">
            <v>101.41200000000001</v>
          </cell>
          <cell r="T75">
            <v>0</v>
          </cell>
          <cell r="U75">
            <v>152.11799999999999</v>
          </cell>
          <cell r="V75">
            <v>152.11799999999999</v>
          </cell>
          <cell r="W75">
            <v>101.41200000000001</v>
          </cell>
          <cell r="X75">
            <v>297.13715999999999</v>
          </cell>
          <cell r="Y75">
            <v>702.78516000000002</v>
          </cell>
          <cell r="Z75">
            <v>15.929796960000001</v>
          </cell>
          <cell r="AA75">
            <v>75.341003040000004</v>
          </cell>
          <cell r="AB75">
            <v>611.51436000000001</v>
          </cell>
          <cell r="AC75">
            <v>686.85536304000004</v>
          </cell>
          <cell r="AD75">
            <v>10.141200000000001</v>
          </cell>
          <cell r="AE75">
            <v>398.54916000000003</v>
          </cell>
          <cell r="AF75">
            <v>40.564800000000005</v>
          </cell>
          <cell r="AG75">
            <v>646.29056304000005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780.87239999999997</v>
          </cell>
          <cell r="AP75">
            <v>0</v>
          </cell>
          <cell r="AQ75">
            <v>101.41200000000001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66.663624412800004</v>
          </cell>
          <cell r="AX75">
            <v>0</v>
          </cell>
          <cell r="AY75">
            <v>75.341003040000004</v>
          </cell>
        </row>
        <row r="76">
          <cell r="B76" t="str">
            <v>COL600</v>
          </cell>
          <cell r="C76" t="str">
            <v>PV42</v>
          </cell>
          <cell r="D76" t="str">
            <v>PV43</v>
          </cell>
          <cell r="E76">
            <v>6.07</v>
          </cell>
          <cell r="F76">
            <v>4.47</v>
          </cell>
          <cell r="G76">
            <v>600</v>
          </cell>
          <cell r="H76">
            <v>0</v>
          </cell>
          <cell r="I76">
            <v>79.569999999999993</v>
          </cell>
          <cell r="J76">
            <v>1.8</v>
          </cell>
          <cell r="K76">
            <v>0.1</v>
          </cell>
          <cell r="L76">
            <v>0</v>
          </cell>
          <cell r="M76" t="str">
            <v>N</v>
          </cell>
          <cell r="N76">
            <v>1.5</v>
          </cell>
          <cell r="O76">
            <v>1.5</v>
          </cell>
          <cell r="P76">
            <v>1</v>
          </cell>
          <cell r="Q76">
            <v>1.2699999999999996</v>
          </cell>
          <cell r="R76">
            <v>5.27</v>
          </cell>
          <cell r="S76">
            <v>143.226</v>
          </cell>
          <cell r="T76">
            <v>0</v>
          </cell>
          <cell r="U76">
            <v>214.839</v>
          </cell>
          <cell r="V76">
            <v>214.839</v>
          </cell>
          <cell r="W76">
            <v>143.226</v>
          </cell>
          <cell r="X76">
            <v>181.89701999999994</v>
          </cell>
          <cell r="Y76">
            <v>754.80101999999988</v>
          </cell>
          <cell r="Z76">
            <v>22.497940079999999</v>
          </cell>
          <cell r="AA76">
            <v>106.40545992</v>
          </cell>
          <cell r="AB76">
            <v>625.89761999999985</v>
          </cell>
          <cell r="AC76">
            <v>732.30307991999985</v>
          </cell>
          <cell r="AD76">
            <v>14.322600000000001</v>
          </cell>
          <cell r="AE76">
            <v>325.12301999999994</v>
          </cell>
          <cell r="AF76">
            <v>57.290399999999998</v>
          </cell>
          <cell r="AG76">
            <v>675.01267991999987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838.66779999999983</v>
          </cell>
          <cell r="AP76">
            <v>0</v>
          </cell>
          <cell r="AQ76">
            <v>143.226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94.15024129439999</v>
          </cell>
          <cell r="AX76">
            <v>0</v>
          </cell>
          <cell r="AY76">
            <v>106.40545992</v>
          </cell>
        </row>
        <row r="77">
          <cell r="B77" t="str">
            <v>COL600</v>
          </cell>
          <cell r="C77" t="str">
            <v>PV43</v>
          </cell>
          <cell r="D77" t="str">
            <v>PV45</v>
          </cell>
          <cell r="E77">
            <v>4.47</v>
          </cell>
          <cell r="F77">
            <v>1.7</v>
          </cell>
          <cell r="G77">
            <v>600</v>
          </cell>
          <cell r="H77">
            <v>0</v>
          </cell>
          <cell r="I77">
            <v>77.25</v>
          </cell>
          <cell r="J77">
            <v>1.6</v>
          </cell>
          <cell r="K77">
            <v>0.1</v>
          </cell>
          <cell r="L77">
            <v>0</v>
          </cell>
          <cell r="M77" t="str">
            <v>N</v>
          </cell>
          <cell r="N77">
            <v>1.5</v>
          </cell>
          <cell r="O77">
            <v>1.5</v>
          </cell>
          <cell r="P77">
            <v>8.4999999999999964E-2</v>
          </cell>
          <cell r="Q77">
            <v>0</v>
          </cell>
          <cell r="R77">
            <v>3.085</v>
          </cell>
          <cell r="S77">
            <v>123.60000000000001</v>
          </cell>
          <cell r="T77">
            <v>0</v>
          </cell>
          <cell r="U77">
            <v>185.4</v>
          </cell>
          <cell r="V77">
            <v>185.4</v>
          </cell>
          <cell r="W77">
            <v>10.505999999999997</v>
          </cell>
          <cell r="X77">
            <v>0</v>
          </cell>
          <cell r="Y77">
            <v>381.30599999999998</v>
          </cell>
          <cell r="Z77">
            <v>21.841974</v>
          </cell>
          <cell r="AA77">
            <v>89.398026000000016</v>
          </cell>
          <cell r="AB77">
            <v>270.06600000000003</v>
          </cell>
          <cell r="AC77">
            <v>359.46402600000005</v>
          </cell>
          <cell r="AD77">
            <v>12.360000000000003</v>
          </cell>
          <cell r="AE77">
            <v>10.505999999999997</v>
          </cell>
          <cell r="AF77">
            <v>49.44</v>
          </cell>
          <cell r="AG77">
            <v>310.02402600000005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476.63249999999999</v>
          </cell>
          <cell r="AP77">
            <v>0</v>
          </cell>
          <cell r="AQ77">
            <v>123.60000000000001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84.112729319999985</v>
          </cell>
          <cell r="AX77">
            <v>0</v>
          </cell>
          <cell r="AY77">
            <v>89.398026000000016</v>
          </cell>
        </row>
        <row r="78">
          <cell r="B78" t="str">
            <v>COL600</v>
          </cell>
          <cell r="C78" t="str">
            <v>PV45</v>
          </cell>
          <cell r="D78" t="str">
            <v>PV46</v>
          </cell>
          <cell r="E78">
            <v>1.7</v>
          </cell>
          <cell r="F78">
            <v>1.7</v>
          </cell>
          <cell r="G78">
            <v>600</v>
          </cell>
          <cell r="H78">
            <v>0</v>
          </cell>
          <cell r="I78">
            <v>88.77</v>
          </cell>
          <cell r="J78">
            <v>1.4</v>
          </cell>
          <cell r="K78">
            <v>0.1</v>
          </cell>
          <cell r="L78">
            <v>0</v>
          </cell>
          <cell r="M78" t="str">
            <v>N</v>
          </cell>
          <cell r="N78">
            <v>1.5</v>
          </cell>
          <cell r="O78">
            <v>0.19999999999999996</v>
          </cell>
          <cell r="P78">
            <v>0</v>
          </cell>
          <cell r="Q78">
            <v>0</v>
          </cell>
          <cell r="R78">
            <v>1.7</v>
          </cell>
          <cell r="S78">
            <v>124.27799999999999</v>
          </cell>
          <cell r="T78">
            <v>0</v>
          </cell>
          <cell r="U78">
            <v>186.41699999999997</v>
          </cell>
          <cell r="V78">
            <v>24.855599999999992</v>
          </cell>
          <cell r="W78">
            <v>0</v>
          </cell>
          <cell r="X78">
            <v>0</v>
          </cell>
          <cell r="Y78">
            <v>211.27259999999995</v>
          </cell>
          <cell r="Z78">
            <v>25.099184879999999</v>
          </cell>
          <cell r="AA78">
            <v>86.751015120000005</v>
          </cell>
          <cell r="AB78">
            <v>99.422399999999982</v>
          </cell>
          <cell r="AC78">
            <v>186.17341511999999</v>
          </cell>
          <cell r="AD78">
            <v>12.427799999999998</v>
          </cell>
          <cell r="AE78">
            <v>0</v>
          </cell>
          <cell r="AF78">
            <v>12.427799999999998</v>
          </cell>
          <cell r="AG78">
            <v>173.74561512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301.81799999999998</v>
          </cell>
          <cell r="AN78">
            <v>0</v>
          </cell>
          <cell r="AO78">
            <v>0</v>
          </cell>
          <cell r="AP78">
            <v>0</v>
          </cell>
          <cell r="AQ78">
            <v>124.27799999999999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44.281842158399996</v>
          </cell>
          <cell r="AX78">
            <v>0</v>
          </cell>
          <cell r="AY78">
            <v>86.751015120000005</v>
          </cell>
        </row>
        <row r="79">
          <cell r="B79" t="str">
            <v>COL600</v>
          </cell>
          <cell r="C79" t="str">
            <v>PV46</v>
          </cell>
          <cell r="D79" t="str">
            <v>PV47</v>
          </cell>
          <cell r="E79">
            <v>1.7</v>
          </cell>
          <cell r="F79">
            <v>1.7</v>
          </cell>
          <cell r="G79">
            <v>600</v>
          </cell>
          <cell r="H79">
            <v>0</v>
          </cell>
          <cell r="I79">
            <v>90.15</v>
          </cell>
          <cell r="J79">
            <v>1.4</v>
          </cell>
          <cell r="K79">
            <v>0.1</v>
          </cell>
          <cell r="L79">
            <v>0</v>
          </cell>
          <cell r="M79" t="str">
            <v>N</v>
          </cell>
          <cell r="N79">
            <v>1.5</v>
          </cell>
          <cell r="O79">
            <v>0.19999999999999996</v>
          </cell>
          <cell r="P79">
            <v>0</v>
          </cell>
          <cell r="Q79">
            <v>0</v>
          </cell>
          <cell r="R79">
            <v>1.7</v>
          </cell>
          <cell r="S79">
            <v>126.21</v>
          </cell>
          <cell r="T79">
            <v>0</v>
          </cell>
          <cell r="U79">
            <v>189.315</v>
          </cell>
          <cell r="V79">
            <v>25.241999999999994</v>
          </cell>
          <cell r="W79">
            <v>0</v>
          </cell>
          <cell r="X79">
            <v>0</v>
          </cell>
          <cell r="Y79">
            <v>214.55699999999999</v>
          </cell>
          <cell r="Z79">
            <v>25.489371600000002</v>
          </cell>
          <cell r="AA79">
            <v>88.099628400000014</v>
          </cell>
          <cell r="AB79">
            <v>100.96799999999999</v>
          </cell>
          <cell r="AC79">
            <v>189.06762839999999</v>
          </cell>
          <cell r="AD79">
            <v>12.620999999999999</v>
          </cell>
          <cell r="AE79">
            <v>0</v>
          </cell>
          <cell r="AF79">
            <v>12.620999999999999</v>
          </cell>
          <cell r="AG79">
            <v>176.44662839999998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306.51</v>
          </cell>
          <cell r="AN79">
            <v>0</v>
          </cell>
          <cell r="AO79">
            <v>0</v>
          </cell>
          <cell r="AP79">
            <v>0</v>
          </cell>
          <cell r="AQ79">
            <v>126.21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44.970238488</v>
          </cell>
          <cell r="AX79">
            <v>0</v>
          </cell>
          <cell r="AY79">
            <v>88.099628400000014</v>
          </cell>
        </row>
        <row r="80">
          <cell r="B80" t="str">
            <v>COL600</v>
          </cell>
          <cell r="C80" t="str">
            <v>PV47</v>
          </cell>
          <cell r="D80" t="str">
            <v>PV48</v>
          </cell>
          <cell r="E80">
            <v>1.7</v>
          </cell>
          <cell r="F80">
            <v>1.7</v>
          </cell>
          <cell r="G80">
            <v>600</v>
          </cell>
          <cell r="H80">
            <v>0</v>
          </cell>
          <cell r="I80">
            <v>82.85</v>
          </cell>
          <cell r="J80">
            <v>1.4</v>
          </cell>
          <cell r="K80">
            <v>0.1</v>
          </cell>
          <cell r="L80">
            <v>0</v>
          </cell>
          <cell r="M80" t="str">
            <v>N</v>
          </cell>
          <cell r="N80">
            <v>1.5</v>
          </cell>
          <cell r="O80">
            <v>0.19999999999999996</v>
          </cell>
          <cell r="P80">
            <v>0</v>
          </cell>
          <cell r="Q80">
            <v>0</v>
          </cell>
          <cell r="R80">
            <v>1.7</v>
          </cell>
          <cell r="S80">
            <v>115.98999999999998</v>
          </cell>
          <cell r="T80">
            <v>0</v>
          </cell>
          <cell r="U80">
            <v>173.98499999999996</v>
          </cell>
          <cell r="V80">
            <v>23.19799999999999</v>
          </cell>
          <cell r="W80">
            <v>0</v>
          </cell>
          <cell r="X80">
            <v>0</v>
          </cell>
          <cell r="Y80">
            <v>197.18299999999994</v>
          </cell>
          <cell r="Z80">
            <v>23.4253404</v>
          </cell>
          <cell r="AA80">
            <v>80.965659599999995</v>
          </cell>
          <cell r="AB80">
            <v>92.791999999999987</v>
          </cell>
          <cell r="AC80">
            <v>173.75765959999998</v>
          </cell>
          <cell r="AD80">
            <v>11.598999999999998</v>
          </cell>
          <cell r="AE80">
            <v>0</v>
          </cell>
          <cell r="AF80">
            <v>11.598999999999998</v>
          </cell>
          <cell r="AG80">
            <v>162.15865959999999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281.69</v>
          </cell>
          <cell r="AN80">
            <v>0</v>
          </cell>
          <cell r="AO80">
            <v>0</v>
          </cell>
          <cell r="AP80">
            <v>0</v>
          </cell>
          <cell r="AQ80">
            <v>115.98999999999998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41.328721672</v>
          </cell>
          <cell r="AX80">
            <v>0</v>
          </cell>
          <cell r="AY80">
            <v>80.965659599999995</v>
          </cell>
        </row>
        <row r="81">
          <cell r="B81" t="str">
            <v>COL600</v>
          </cell>
          <cell r="C81" t="str">
            <v>PV48</v>
          </cell>
          <cell r="D81" t="str">
            <v>PV49</v>
          </cell>
          <cell r="E81">
            <v>1.7</v>
          </cell>
          <cell r="F81">
            <v>1.7</v>
          </cell>
          <cell r="G81">
            <v>600</v>
          </cell>
          <cell r="H81">
            <v>0</v>
          </cell>
          <cell r="I81">
            <v>23</v>
          </cell>
          <cell r="J81">
            <v>1.4</v>
          </cell>
          <cell r="K81">
            <v>0.1</v>
          </cell>
          <cell r="L81">
            <v>0</v>
          </cell>
          <cell r="M81" t="str">
            <v>N</v>
          </cell>
          <cell r="N81">
            <v>1.5</v>
          </cell>
          <cell r="O81">
            <v>0.19999999999999996</v>
          </cell>
          <cell r="P81">
            <v>0</v>
          </cell>
          <cell r="Q81">
            <v>0</v>
          </cell>
          <cell r="R81">
            <v>1.7</v>
          </cell>
          <cell r="S81">
            <v>32.199999999999996</v>
          </cell>
          <cell r="T81">
            <v>0</v>
          </cell>
          <cell r="U81">
            <v>48.3</v>
          </cell>
          <cell r="V81">
            <v>6.4399999999999977</v>
          </cell>
          <cell r="W81">
            <v>0</v>
          </cell>
          <cell r="X81">
            <v>0</v>
          </cell>
          <cell r="Y81">
            <v>54.739999999999995</v>
          </cell>
          <cell r="Z81">
            <v>6.5031119999999998</v>
          </cell>
          <cell r="AA81">
            <v>22.476888000000002</v>
          </cell>
          <cell r="AB81">
            <v>25.759999999999998</v>
          </cell>
          <cell r="AC81">
            <v>48.236888</v>
          </cell>
          <cell r="AD81">
            <v>3.2199999999999998</v>
          </cell>
          <cell r="AE81">
            <v>0</v>
          </cell>
          <cell r="AF81">
            <v>3.2199999999999998</v>
          </cell>
          <cell r="AG81">
            <v>45.016888000000002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78.2</v>
          </cell>
          <cell r="AN81">
            <v>0</v>
          </cell>
          <cell r="AO81">
            <v>0</v>
          </cell>
          <cell r="AP81">
            <v>0</v>
          </cell>
          <cell r="AQ81">
            <v>32.199999999999996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11.47327216</v>
          </cell>
          <cell r="AX81">
            <v>0</v>
          </cell>
          <cell r="AY81">
            <v>22.476888000000002</v>
          </cell>
        </row>
        <row r="82">
          <cell r="B82" t="str">
            <v>COL600</v>
          </cell>
          <cell r="C82" t="str">
            <v>PV49</v>
          </cell>
          <cell r="D82" t="str">
            <v>PV50</v>
          </cell>
          <cell r="E82">
            <v>1.7</v>
          </cell>
          <cell r="F82">
            <v>2.83</v>
          </cell>
          <cell r="G82">
            <v>600</v>
          </cell>
          <cell r="H82">
            <v>0</v>
          </cell>
          <cell r="I82">
            <v>65.040000000000006</v>
          </cell>
          <cell r="J82">
            <v>1.6</v>
          </cell>
          <cell r="K82">
            <v>0.1</v>
          </cell>
          <cell r="L82">
            <v>0</v>
          </cell>
          <cell r="M82" t="str">
            <v>N</v>
          </cell>
          <cell r="N82">
            <v>1.5</v>
          </cell>
          <cell r="O82">
            <v>0.76500000000000012</v>
          </cell>
          <cell r="P82">
            <v>0</v>
          </cell>
          <cell r="Q82">
            <v>0</v>
          </cell>
          <cell r="R82">
            <v>2.2650000000000001</v>
          </cell>
          <cell r="S82">
            <v>104.06400000000002</v>
          </cell>
          <cell r="T82">
            <v>0</v>
          </cell>
          <cell r="U82">
            <v>156.09600000000003</v>
          </cell>
          <cell r="V82">
            <v>79.608960000000025</v>
          </cell>
          <cell r="W82">
            <v>0</v>
          </cell>
          <cell r="X82">
            <v>0</v>
          </cell>
          <cell r="Y82">
            <v>235.70496000000006</v>
          </cell>
          <cell r="Z82">
            <v>18.38966976</v>
          </cell>
          <cell r="AA82">
            <v>75.267930240000013</v>
          </cell>
          <cell r="AB82">
            <v>142.04736000000005</v>
          </cell>
          <cell r="AC82">
            <v>217.31529024000008</v>
          </cell>
          <cell r="AD82">
            <v>10.406400000000003</v>
          </cell>
          <cell r="AE82">
            <v>0</v>
          </cell>
          <cell r="AF82">
            <v>10.406400000000003</v>
          </cell>
          <cell r="AG82">
            <v>206.90889024000009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294.63120000000004</v>
          </cell>
          <cell r="AO82">
            <v>0</v>
          </cell>
          <cell r="AP82">
            <v>0</v>
          </cell>
          <cell r="AQ82">
            <v>104.06400000000002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33.9793623168</v>
          </cell>
          <cell r="AX82">
            <v>0</v>
          </cell>
          <cell r="AY82">
            <v>75.267930240000013</v>
          </cell>
        </row>
        <row r="83">
          <cell r="B83" t="str">
            <v>COL600</v>
          </cell>
          <cell r="C83" t="str">
            <v>PV50</v>
          </cell>
          <cell r="D83" t="str">
            <v>PV51</v>
          </cell>
          <cell r="E83">
            <v>2.83</v>
          </cell>
          <cell r="F83">
            <v>1.91</v>
          </cell>
          <cell r="G83">
            <v>600</v>
          </cell>
          <cell r="H83">
            <v>0</v>
          </cell>
          <cell r="I83">
            <v>77.12</v>
          </cell>
          <cell r="J83">
            <v>1.6</v>
          </cell>
          <cell r="K83">
            <v>0.1</v>
          </cell>
          <cell r="L83">
            <v>0</v>
          </cell>
          <cell r="M83" t="str">
            <v>N</v>
          </cell>
          <cell r="N83">
            <v>1.5</v>
          </cell>
          <cell r="O83">
            <v>0.87000000000000011</v>
          </cell>
          <cell r="P83">
            <v>0</v>
          </cell>
          <cell r="Q83">
            <v>0</v>
          </cell>
          <cell r="R83">
            <v>2.37</v>
          </cell>
          <cell r="S83">
            <v>123.39200000000001</v>
          </cell>
          <cell r="T83">
            <v>0</v>
          </cell>
          <cell r="U83">
            <v>185.08800000000002</v>
          </cell>
          <cell r="V83">
            <v>107.35104000000003</v>
          </cell>
          <cell r="W83">
            <v>0</v>
          </cell>
          <cell r="X83">
            <v>0</v>
          </cell>
          <cell r="Y83">
            <v>292.43904000000003</v>
          </cell>
          <cell r="Z83">
            <v>21.805217280000001</v>
          </cell>
          <cell r="AA83">
            <v>89.247582720000025</v>
          </cell>
          <cell r="AB83">
            <v>181.38624000000004</v>
          </cell>
          <cell r="AC83">
            <v>270.63382272000007</v>
          </cell>
          <cell r="AD83">
            <v>12.339200000000003</v>
          </cell>
          <cell r="AE83">
            <v>0</v>
          </cell>
          <cell r="AF83">
            <v>12.339200000000003</v>
          </cell>
          <cell r="AG83">
            <v>258.29462272000006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365.54880000000003</v>
          </cell>
          <cell r="AO83">
            <v>0</v>
          </cell>
          <cell r="AP83">
            <v>0</v>
          </cell>
          <cell r="AQ83">
            <v>123.39200000000001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40.290412390400007</v>
          </cell>
          <cell r="AX83">
            <v>0</v>
          </cell>
          <cell r="AY83">
            <v>89.247582720000025</v>
          </cell>
        </row>
        <row r="84">
          <cell r="B84" t="str">
            <v>COL600</v>
          </cell>
          <cell r="C84" t="str">
            <v>PV51</v>
          </cell>
          <cell r="D84" t="str">
            <v>PV52</v>
          </cell>
          <cell r="E84">
            <v>1.91</v>
          </cell>
          <cell r="F84">
            <v>2.34</v>
          </cell>
          <cell r="G84">
            <v>600</v>
          </cell>
          <cell r="H84">
            <v>0</v>
          </cell>
          <cell r="I84">
            <v>44.82</v>
          </cell>
          <cell r="J84">
            <v>1.6</v>
          </cell>
          <cell r="K84">
            <v>0.1</v>
          </cell>
          <cell r="L84">
            <v>0</v>
          </cell>
          <cell r="M84" t="str">
            <v>N</v>
          </cell>
          <cell r="N84">
            <v>1.5</v>
          </cell>
          <cell r="O84">
            <v>0.625</v>
          </cell>
          <cell r="P84">
            <v>0</v>
          </cell>
          <cell r="Q84">
            <v>0</v>
          </cell>
          <cell r="R84">
            <v>2.125</v>
          </cell>
          <cell r="S84">
            <v>71.712000000000003</v>
          </cell>
          <cell r="T84">
            <v>0</v>
          </cell>
          <cell r="U84">
            <v>107.56800000000001</v>
          </cell>
          <cell r="V84">
            <v>44.82</v>
          </cell>
          <cell r="W84">
            <v>0</v>
          </cell>
          <cell r="X84">
            <v>0</v>
          </cell>
          <cell r="Y84">
            <v>152.38800000000001</v>
          </cell>
          <cell r="Z84">
            <v>12.67258608</v>
          </cell>
          <cell r="AA84">
            <v>51.868213920000002</v>
          </cell>
          <cell r="AB84">
            <v>87.847200000000015</v>
          </cell>
          <cell r="AC84">
            <v>139.71541392</v>
          </cell>
          <cell r="AD84">
            <v>7.1712000000000016</v>
          </cell>
          <cell r="AE84">
            <v>0</v>
          </cell>
          <cell r="AF84">
            <v>7.1712000000000016</v>
          </cell>
          <cell r="AG84">
            <v>132.54421392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190.48500000000001</v>
          </cell>
          <cell r="AO84">
            <v>0</v>
          </cell>
          <cell r="AP84">
            <v>0</v>
          </cell>
          <cell r="AQ84">
            <v>71.712000000000003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23.4156675744</v>
          </cell>
          <cell r="AX84">
            <v>0</v>
          </cell>
          <cell r="AY84">
            <v>51.868213920000002</v>
          </cell>
        </row>
        <row r="85">
          <cell r="B85" t="str">
            <v>COL600</v>
          </cell>
          <cell r="C85" t="str">
            <v>PV52</v>
          </cell>
          <cell r="D85" t="str">
            <v>PV53</v>
          </cell>
          <cell r="E85">
            <v>2.34</v>
          </cell>
          <cell r="F85">
            <v>2</v>
          </cell>
          <cell r="G85">
            <v>600</v>
          </cell>
          <cell r="H85">
            <v>0</v>
          </cell>
          <cell r="I85">
            <v>33.270000000000003</v>
          </cell>
          <cell r="J85">
            <v>1.6</v>
          </cell>
          <cell r="K85">
            <v>0.1</v>
          </cell>
          <cell r="L85">
            <v>0</v>
          </cell>
          <cell r="M85" t="str">
            <v>N</v>
          </cell>
          <cell r="N85">
            <v>1.5</v>
          </cell>
          <cell r="O85">
            <v>0.66999999999999993</v>
          </cell>
          <cell r="P85">
            <v>0</v>
          </cell>
          <cell r="Q85">
            <v>0</v>
          </cell>
          <cell r="R85">
            <v>2.17</v>
          </cell>
          <cell r="S85">
            <v>53.232000000000006</v>
          </cell>
          <cell r="T85">
            <v>0</v>
          </cell>
          <cell r="U85">
            <v>79.848000000000013</v>
          </cell>
          <cell r="V85">
            <v>35.665440000000004</v>
          </cell>
          <cell r="W85">
            <v>0</v>
          </cell>
          <cell r="X85">
            <v>0</v>
          </cell>
          <cell r="Y85">
            <v>115.51344000000002</v>
          </cell>
          <cell r="Z85">
            <v>9.4068928800000009</v>
          </cell>
          <cell r="AA85">
            <v>38.501907120000013</v>
          </cell>
          <cell r="AB85">
            <v>67.604640000000003</v>
          </cell>
          <cell r="AC85">
            <v>106.10654712000002</v>
          </cell>
          <cell r="AD85">
            <v>5.3232000000000017</v>
          </cell>
          <cell r="AE85">
            <v>0</v>
          </cell>
          <cell r="AF85">
            <v>5.3232000000000017</v>
          </cell>
          <cell r="AG85">
            <v>100.78334712000002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144.39180000000002</v>
          </cell>
          <cell r="AO85">
            <v>0</v>
          </cell>
          <cell r="AP85">
            <v>0</v>
          </cell>
          <cell r="AQ85">
            <v>53.232000000000006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17.381509598400001</v>
          </cell>
          <cell r="AX85">
            <v>0</v>
          </cell>
          <cell r="AY85">
            <v>38.501907120000013</v>
          </cell>
        </row>
        <row r="86">
          <cell r="B86" t="str">
            <v>COL600</v>
          </cell>
          <cell r="C86" t="str">
            <v>PV53</v>
          </cell>
          <cell r="D86" t="str">
            <v>PV54</v>
          </cell>
          <cell r="E86">
            <v>2</v>
          </cell>
          <cell r="F86">
            <v>2.21</v>
          </cell>
          <cell r="G86">
            <v>600</v>
          </cell>
          <cell r="H86">
            <v>0</v>
          </cell>
          <cell r="I86">
            <v>42.12</v>
          </cell>
          <cell r="J86">
            <v>1.6</v>
          </cell>
          <cell r="K86">
            <v>0.1</v>
          </cell>
          <cell r="L86">
            <v>0</v>
          </cell>
          <cell r="M86" t="str">
            <v>N</v>
          </cell>
          <cell r="N86">
            <v>1.5</v>
          </cell>
          <cell r="O86">
            <v>0.60499999999999998</v>
          </cell>
          <cell r="P86">
            <v>0</v>
          </cell>
          <cell r="Q86">
            <v>0</v>
          </cell>
          <cell r="R86">
            <v>2.105</v>
          </cell>
          <cell r="S86">
            <v>67.391999999999996</v>
          </cell>
          <cell r="T86">
            <v>0</v>
          </cell>
          <cell r="U86">
            <v>101.08799999999999</v>
          </cell>
          <cell r="V86">
            <v>40.77216</v>
          </cell>
          <cell r="W86">
            <v>0</v>
          </cell>
          <cell r="X86">
            <v>0</v>
          </cell>
          <cell r="Y86">
            <v>141.86016000000001</v>
          </cell>
          <cell r="Z86">
            <v>11.90917728</v>
          </cell>
          <cell r="AA86">
            <v>48.743622720000005</v>
          </cell>
          <cell r="AB86">
            <v>81.207360000000008</v>
          </cell>
          <cell r="AC86">
            <v>129.95098272000001</v>
          </cell>
          <cell r="AD86">
            <v>6.7392000000000012</v>
          </cell>
          <cell r="AE86">
            <v>0</v>
          </cell>
          <cell r="AF86">
            <v>6.7392000000000012</v>
          </cell>
          <cell r="AG86">
            <v>123.21178272000002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177.3252</v>
          </cell>
          <cell r="AO86">
            <v>0</v>
          </cell>
          <cell r="AP86">
            <v>0</v>
          </cell>
          <cell r="AQ86">
            <v>67.391999999999996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22.005085190400003</v>
          </cell>
          <cell r="AX86">
            <v>0</v>
          </cell>
          <cell r="AY86">
            <v>48.743622720000005</v>
          </cell>
        </row>
        <row r="87">
          <cell r="B87" t="str">
            <v>COL600</v>
          </cell>
          <cell r="C87" t="str">
            <v>PV54</v>
          </cell>
          <cell r="D87" t="str">
            <v>PV55</v>
          </cell>
          <cell r="E87">
            <v>2.21</v>
          </cell>
          <cell r="F87">
            <v>2.6</v>
          </cell>
          <cell r="G87">
            <v>600</v>
          </cell>
          <cell r="H87">
            <v>0</v>
          </cell>
          <cell r="I87">
            <v>77.83</v>
          </cell>
          <cell r="J87">
            <v>1.6</v>
          </cell>
          <cell r="K87">
            <v>0.1</v>
          </cell>
          <cell r="L87">
            <v>0</v>
          </cell>
          <cell r="M87" t="str">
            <v>N</v>
          </cell>
          <cell r="N87">
            <v>1.5</v>
          </cell>
          <cell r="O87">
            <v>0.90500000000000025</v>
          </cell>
          <cell r="P87">
            <v>0</v>
          </cell>
          <cell r="Q87">
            <v>0</v>
          </cell>
          <cell r="R87">
            <v>2.4050000000000002</v>
          </cell>
          <cell r="S87">
            <v>124.52800000000001</v>
          </cell>
          <cell r="T87">
            <v>0</v>
          </cell>
          <cell r="U87">
            <v>186.792</v>
          </cell>
          <cell r="V87">
            <v>112.69784000000004</v>
          </cell>
          <cell r="W87">
            <v>0</v>
          </cell>
          <cell r="X87">
            <v>0</v>
          </cell>
          <cell r="Y87">
            <v>299.48984000000007</v>
          </cell>
          <cell r="Z87">
            <v>22.00596552</v>
          </cell>
          <cell r="AA87">
            <v>90.069234480000006</v>
          </cell>
          <cell r="AB87">
            <v>187.41464000000005</v>
          </cell>
          <cell r="AC87">
            <v>277.48387448000005</v>
          </cell>
          <cell r="AD87">
            <v>12.452800000000002</v>
          </cell>
          <cell r="AE87">
            <v>0</v>
          </cell>
          <cell r="AF87">
            <v>12.452800000000002</v>
          </cell>
          <cell r="AG87">
            <v>265.03107448000003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374.3623</v>
          </cell>
          <cell r="AO87">
            <v>0</v>
          </cell>
          <cell r="AP87">
            <v>0</v>
          </cell>
          <cell r="AQ87">
            <v>124.52800000000001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40.6613433136</v>
          </cell>
          <cell r="AX87">
            <v>0</v>
          </cell>
          <cell r="AY87">
            <v>90.069234480000006</v>
          </cell>
        </row>
        <row r="88">
          <cell r="B88" t="str">
            <v>COL600</v>
          </cell>
          <cell r="C88" t="str">
            <v>PV55</v>
          </cell>
          <cell r="D88" t="str">
            <v>PV56</v>
          </cell>
          <cell r="E88">
            <v>2.6</v>
          </cell>
          <cell r="F88">
            <v>1.72</v>
          </cell>
          <cell r="G88">
            <v>600</v>
          </cell>
          <cell r="H88">
            <v>0</v>
          </cell>
          <cell r="I88">
            <v>63.54</v>
          </cell>
          <cell r="J88">
            <v>1.6</v>
          </cell>
          <cell r="K88">
            <v>0.1</v>
          </cell>
          <cell r="L88">
            <v>0</v>
          </cell>
          <cell r="M88" t="str">
            <v>N</v>
          </cell>
          <cell r="N88">
            <v>1.5</v>
          </cell>
          <cell r="O88">
            <v>0.66000000000000014</v>
          </cell>
          <cell r="P88">
            <v>0</v>
          </cell>
          <cell r="Q88">
            <v>0</v>
          </cell>
          <cell r="R88">
            <v>2.16</v>
          </cell>
          <cell r="S88">
            <v>101.664</v>
          </cell>
          <cell r="T88">
            <v>0</v>
          </cell>
          <cell r="U88">
            <v>152.49600000000001</v>
          </cell>
          <cell r="V88">
            <v>67.098240000000018</v>
          </cell>
          <cell r="W88">
            <v>0</v>
          </cell>
          <cell r="X88">
            <v>0</v>
          </cell>
          <cell r="Y88">
            <v>219.59424000000001</v>
          </cell>
          <cell r="Z88">
            <v>17.965553759999999</v>
          </cell>
          <cell r="AA88">
            <v>73.53204624</v>
          </cell>
          <cell r="AB88">
            <v>128.09664000000004</v>
          </cell>
          <cell r="AC88">
            <v>201.62868624000004</v>
          </cell>
          <cell r="AD88">
            <v>10.166400000000001</v>
          </cell>
          <cell r="AE88">
            <v>0</v>
          </cell>
          <cell r="AF88">
            <v>10.166400000000001</v>
          </cell>
          <cell r="AG88">
            <v>191.46228624000003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274.49279999999999</v>
          </cell>
          <cell r="AO88">
            <v>0</v>
          </cell>
          <cell r="AP88">
            <v>0</v>
          </cell>
          <cell r="AQ88">
            <v>101.664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33.195705436799997</v>
          </cell>
          <cell r="AX88">
            <v>0</v>
          </cell>
          <cell r="AY88">
            <v>73.53204624</v>
          </cell>
        </row>
        <row r="89">
          <cell r="B89" t="str">
            <v>COL600</v>
          </cell>
          <cell r="C89" t="str">
            <v>PV56</v>
          </cell>
          <cell r="D89" t="str">
            <v>PV57</v>
          </cell>
          <cell r="E89">
            <v>1.72</v>
          </cell>
          <cell r="F89">
            <v>1.2</v>
          </cell>
          <cell r="G89">
            <v>600</v>
          </cell>
          <cell r="H89">
            <v>0</v>
          </cell>
          <cell r="I89">
            <v>77.77</v>
          </cell>
          <cell r="J89">
            <v>1.4</v>
          </cell>
          <cell r="K89">
            <v>0.1</v>
          </cell>
          <cell r="L89">
            <v>0</v>
          </cell>
          <cell r="M89" t="str">
            <v>N</v>
          </cell>
          <cell r="N89">
            <v>1.46</v>
          </cell>
          <cell r="O89">
            <v>0</v>
          </cell>
          <cell r="P89">
            <v>0</v>
          </cell>
          <cell r="Q89">
            <v>0</v>
          </cell>
          <cell r="R89">
            <v>1.46</v>
          </cell>
          <cell r="S89">
            <v>108.87799999999999</v>
          </cell>
          <cell r="T89">
            <v>0</v>
          </cell>
          <cell r="U89">
            <v>158.96187999999998</v>
          </cell>
          <cell r="V89">
            <v>0</v>
          </cell>
          <cell r="W89">
            <v>0</v>
          </cell>
          <cell r="X89">
            <v>0</v>
          </cell>
          <cell r="Y89">
            <v>158.96187999999998</v>
          </cell>
          <cell r="Z89">
            <v>21.989000879999999</v>
          </cell>
          <cell r="AA89">
            <v>76.001199119999995</v>
          </cell>
          <cell r="AB89">
            <v>60.971679999999992</v>
          </cell>
          <cell r="AC89">
            <v>136.97287911999999</v>
          </cell>
          <cell r="AD89">
            <v>10.887799999999999</v>
          </cell>
          <cell r="AE89">
            <v>0</v>
          </cell>
          <cell r="AF89">
            <v>10.887799999999999</v>
          </cell>
          <cell r="AG89">
            <v>126.08507911999999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108.87799999999999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38.794625038399992</v>
          </cell>
          <cell r="AX89">
            <v>0</v>
          </cell>
          <cell r="AY89">
            <v>76.001199119999995</v>
          </cell>
        </row>
        <row r="90">
          <cell r="B90" t="str">
            <v>COL600</v>
          </cell>
          <cell r="C90" t="str">
            <v>PV57</v>
          </cell>
          <cell r="D90" t="str">
            <v>PV58</v>
          </cell>
          <cell r="E90">
            <v>1.2</v>
          </cell>
          <cell r="F90">
            <v>3.2</v>
          </cell>
          <cell r="G90">
            <v>600</v>
          </cell>
          <cell r="H90">
            <v>0</v>
          </cell>
          <cell r="I90">
            <v>19.149999999999999</v>
          </cell>
          <cell r="J90">
            <v>1.6</v>
          </cell>
          <cell r="K90">
            <v>0.1</v>
          </cell>
          <cell r="L90">
            <v>0</v>
          </cell>
          <cell r="M90" t="str">
            <v>N</v>
          </cell>
          <cell r="N90">
            <v>1.5</v>
          </cell>
          <cell r="O90">
            <v>0.70000000000000018</v>
          </cell>
          <cell r="P90">
            <v>0</v>
          </cell>
          <cell r="Q90">
            <v>0</v>
          </cell>
          <cell r="R90">
            <v>2.2000000000000002</v>
          </cell>
          <cell r="S90">
            <v>30.64</v>
          </cell>
          <cell r="T90">
            <v>0</v>
          </cell>
          <cell r="U90">
            <v>45.96</v>
          </cell>
          <cell r="V90">
            <v>21.448000000000008</v>
          </cell>
          <cell r="W90">
            <v>0</v>
          </cell>
          <cell r="X90">
            <v>0</v>
          </cell>
          <cell r="Y90">
            <v>67.408000000000015</v>
          </cell>
          <cell r="Z90">
            <v>5.4145475999999997</v>
          </cell>
          <cell r="AA90">
            <v>22.161452400000002</v>
          </cell>
          <cell r="AB90">
            <v>39.832000000000008</v>
          </cell>
          <cell r="AC90">
            <v>61.99345240000001</v>
          </cell>
          <cell r="AD90">
            <v>3.0640000000000005</v>
          </cell>
          <cell r="AE90">
            <v>0</v>
          </cell>
          <cell r="AF90">
            <v>3.0640000000000005</v>
          </cell>
          <cell r="AG90">
            <v>58.92945240000001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84.26</v>
          </cell>
          <cell r="AO90">
            <v>0</v>
          </cell>
          <cell r="AP90">
            <v>0</v>
          </cell>
          <cell r="AQ90">
            <v>30.64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10.004686168000001</v>
          </cell>
          <cell r="AX90">
            <v>0</v>
          </cell>
          <cell r="AY90">
            <v>22.161452400000002</v>
          </cell>
        </row>
        <row r="91">
          <cell r="B91" t="str">
            <v>COL600</v>
          </cell>
          <cell r="C91" t="str">
            <v>PV58</v>
          </cell>
          <cell r="D91" t="str">
            <v>PV59</v>
          </cell>
          <cell r="E91">
            <v>3.2</v>
          </cell>
          <cell r="F91">
            <v>1.2</v>
          </cell>
          <cell r="G91">
            <v>600</v>
          </cell>
          <cell r="H91">
            <v>0</v>
          </cell>
          <cell r="I91">
            <v>78.41</v>
          </cell>
          <cell r="J91">
            <v>1.6</v>
          </cell>
          <cell r="K91">
            <v>0.1</v>
          </cell>
          <cell r="L91">
            <v>0</v>
          </cell>
          <cell r="M91" t="str">
            <v>N</v>
          </cell>
          <cell r="N91">
            <v>1.5</v>
          </cell>
          <cell r="O91">
            <v>0.70000000000000018</v>
          </cell>
          <cell r="P91">
            <v>0</v>
          </cell>
          <cell r="Q91">
            <v>0</v>
          </cell>
          <cell r="R91">
            <v>2.2000000000000002</v>
          </cell>
          <cell r="S91">
            <v>125.456</v>
          </cell>
          <cell r="T91">
            <v>0</v>
          </cell>
          <cell r="U91">
            <v>188.184</v>
          </cell>
          <cell r="V91">
            <v>87.819200000000023</v>
          </cell>
          <cell r="W91">
            <v>0</v>
          </cell>
          <cell r="X91">
            <v>0</v>
          </cell>
          <cell r="Y91">
            <v>276.00319999999999</v>
          </cell>
          <cell r="Z91">
            <v>22.16995704</v>
          </cell>
          <cell r="AA91">
            <v>90.74044296000001</v>
          </cell>
          <cell r="AB91">
            <v>163.09280000000004</v>
          </cell>
          <cell r="AC91">
            <v>253.83324296000006</v>
          </cell>
          <cell r="AD91">
            <v>12.545600000000002</v>
          </cell>
          <cell r="AE91">
            <v>0</v>
          </cell>
          <cell r="AF91">
            <v>12.545600000000002</v>
          </cell>
          <cell r="AG91">
            <v>241.28764296000006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345.00400000000002</v>
          </cell>
          <cell r="AO91">
            <v>0</v>
          </cell>
          <cell r="AP91">
            <v>0</v>
          </cell>
          <cell r="AQ91">
            <v>125.456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40.964357307199997</v>
          </cell>
          <cell r="AX91">
            <v>0</v>
          </cell>
          <cell r="AY91">
            <v>90.74044296000001</v>
          </cell>
        </row>
        <row r="92">
          <cell r="B92" t="str">
            <v>COL600</v>
          </cell>
          <cell r="C92" t="str">
            <v>PV59</v>
          </cell>
          <cell r="D92" t="str">
            <v>PV60</v>
          </cell>
          <cell r="E92">
            <v>1.2</v>
          </cell>
          <cell r="F92">
            <v>5.04</v>
          </cell>
          <cell r="G92">
            <v>600</v>
          </cell>
          <cell r="H92">
            <v>0</v>
          </cell>
          <cell r="I92">
            <v>88.44</v>
          </cell>
          <cell r="J92">
            <v>1.6</v>
          </cell>
          <cell r="K92">
            <v>0.1</v>
          </cell>
          <cell r="L92">
            <v>0</v>
          </cell>
          <cell r="M92" t="str">
            <v>N</v>
          </cell>
          <cell r="N92">
            <v>1.5</v>
          </cell>
          <cell r="O92">
            <v>1.5</v>
          </cell>
          <cell r="P92">
            <v>0.12000000000000011</v>
          </cell>
          <cell r="Q92">
            <v>0</v>
          </cell>
          <cell r="R92">
            <v>3.12</v>
          </cell>
          <cell r="S92">
            <v>141.50399999999999</v>
          </cell>
          <cell r="T92">
            <v>0</v>
          </cell>
          <cell r="U92">
            <v>212.25599999999997</v>
          </cell>
          <cell r="V92">
            <v>212.25599999999997</v>
          </cell>
          <cell r="W92">
            <v>16.980480000000014</v>
          </cell>
          <cell r="X92">
            <v>0</v>
          </cell>
          <cell r="Y92">
            <v>441.49247999999994</v>
          </cell>
          <cell r="Z92">
            <v>25.005879359999998</v>
          </cell>
          <cell r="AA92">
            <v>102.34772064000002</v>
          </cell>
          <cell r="AB92">
            <v>314.13888000000003</v>
          </cell>
          <cell r="AC92">
            <v>416.48660064000006</v>
          </cell>
          <cell r="AD92">
            <v>14.150400000000003</v>
          </cell>
          <cell r="AE92">
            <v>16.980480000000014</v>
          </cell>
          <cell r="AF92">
            <v>56.601599999999998</v>
          </cell>
          <cell r="AG92">
            <v>359.88500064000004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551.86559999999997</v>
          </cell>
          <cell r="AP92">
            <v>0</v>
          </cell>
          <cell r="AQ92">
            <v>141.50399999999999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96.296825644799995</v>
          </cell>
          <cell r="AX92">
            <v>0</v>
          </cell>
          <cell r="AY92">
            <v>102.34772064000002</v>
          </cell>
        </row>
        <row r="93">
          <cell r="B93" t="str">
            <v>COL600</v>
          </cell>
          <cell r="C93" t="str">
            <v>PV60</v>
          </cell>
          <cell r="D93" t="str">
            <v>PV61</v>
          </cell>
          <cell r="E93">
            <v>5.04</v>
          </cell>
          <cell r="F93">
            <v>10.63</v>
          </cell>
          <cell r="G93">
            <v>600</v>
          </cell>
          <cell r="H93">
            <v>0</v>
          </cell>
          <cell r="I93">
            <v>118.3</v>
          </cell>
          <cell r="J93">
            <v>1.6</v>
          </cell>
          <cell r="K93">
            <v>0.1</v>
          </cell>
          <cell r="L93">
            <v>0</v>
          </cell>
          <cell r="M93" t="str">
            <v>N</v>
          </cell>
          <cell r="N93">
            <v>1.5</v>
          </cell>
          <cell r="O93">
            <v>1.5</v>
          </cell>
          <cell r="P93">
            <v>1</v>
          </cell>
          <cell r="Q93">
            <v>3.8350000000000009</v>
          </cell>
          <cell r="R93">
            <v>7.8350000000000009</v>
          </cell>
          <cell r="S93">
            <v>189.28</v>
          </cell>
          <cell r="T93">
            <v>0</v>
          </cell>
          <cell r="U93">
            <v>283.92</v>
          </cell>
          <cell r="V93">
            <v>283.92</v>
          </cell>
          <cell r="W93">
            <v>189.28</v>
          </cell>
          <cell r="X93">
            <v>725.88880000000017</v>
          </cell>
          <cell r="Y93">
            <v>1483.0088000000001</v>
          </cell>
          <cell r="Z93">
            <v>33.448615199999999</v>
          </cell>
          <cell r="AA93">
            <v>136.9033848</v>
          </cell>
          <cell r="AB93">
            <v>1312.6568000000002</v>
          </cell>
          <cell r="AC93">
            <v>1449.5601848000001</v>
          </cell>
          <cell r="AD93">
            <v>18.928000000000004</v>
          </cell>
          <cell r="AE93">
            <v>915.16880000000015</v>
          </cell>
          <cell r="AF93">
            <v>75.712000000000003</v>
          </cell>
          <cell r="AG93">
            <v>1373.8481848000001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1853.7610000000002</v>
          </cell>
          <cell r="AP93">
            <v>0</v>
          </cell>
          <cell r="AQ93">
            <v>189.28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128.809525936</v>
          </cell>
          <cell r="AX93">
            <v>0</v>
          </cell>
          <cell r="AY93">
            <v>136.9033848</v>
          </cell>
        </row>
        <row r="94">
          <cell r="B94" t="str">
            <v>COL800</v>
          </cell>
          <cell r="C94" t="str">
            <v>PV61</v>
          </cell>
          <cell r="D94" t="str">
            <v>PV62</v>
          </cell>
          <cell r="E94">
            <v>10.63</v>
          </cell>
          <cell r="F94">
            <v>5.59</v>
          </cell>
          <cell r="G94">
            <v>800</v>
          </cell>
          <cell r="H94">
            <v>0</v>
          </cell>
          <cell r="I94">
            <v>91.8</v>
          </cell>
          <cell r="J94">
            <v>2</v>
          </cell>
          <cell r="K94">
            <v>0.1</v>
          </cell>
          <cell r="L94">
            <v>0</v>
          </cell>
          <cell r="M94" t="str">
            <v>N</v>
          </cell>
          <cell r="N94">
            <v>1.5</v>
          </cell>
          <cell r="O94">
            <v>1.5</v>
          </cell>
          <cell r="P94">
            <v>1</v>
          </cell>
          <cell r="Q94">
            <v>4.1099999999999994</v>
          </cell>
          <cell r="R94">
            <v>8.11</v>
          </cell>
          <cell r="S94">
            <v>183.6</v>
          </cell>
          <cell r="T94">
            <v>0</v>
          </cell>
          <cell r="U94">
            <v>275.39999999999998</v>
          </cell>
          <cell r="V94">
            <v>275.39999999999998</v>
          </cell>
          <cell r="W94">
            <v>183.6</v>
          </cell>
          <cell r="X94">
            <v>754.59599999999989</v>
          </cell>
          <cell r="Y94">
            <v>1488.9959999999999</v>
          </cell>
          <cell r="Z94">
            <v>46.143820800000007</v>
          </cell>
          <cell r="AA94">
            <v>155.81617919999999</v>
          </cell>
          <cell r="AB94">
            <v>1287.0359999999998</v>
          </cell>
          <cell r="AC94">
            <v>1442.8521791999999</v>
          </cell>
          <cell r="AD94">
            <v>18.36</v>
          </cell>
          <cell r="AE94">
            <v>938.19599999999991</v>
          </cell>
          <cell r="AF94">
            <v>73.44</v>
          </cell>
          <cell r="AG94">
            <v>1369.4121791999999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1488.9959999999999</v>
          </cell>
          <cell r="AP94">
            <v>0</v>
          </cell>
          <cell r="AQ94">
            <v>183.6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141.108908544</v>
          </cell>
          <cell r="AX94">
            <v>0</v>
          </cell>
          <cell r="AY94">
            <v>155.81617919999999</v>
          </cell>
        </row>
        <row r="95">
          <cell r="B95" t="str">
            <v>COL800</v>
          </cell>
          <cell r="C95" t="str">
            <v>PV62</v>
          </cell>
          <cell r="D95" t="str">
            <v>PV63</v>
          </cell>
          <cell r="E95">
            <v>5.59</v>
          </cell>
          <cell r="F95">
            <v>6.67</v>
          </cell>
          <cell r="G95">
            <v>800</v>
          </cell>
          <cell r="H95">
            <v>0</v>
          </cell>
          <cell r="I95">
            <v>96.24</v>
          </cell>
          <cell r="J95">
            <v>2.2000000000000002</v>
          </cell>
          <cell r="K95">
            <v>0.1</v>
          </cell>
          <cell r="L95">
            <v>0</v>
          </cell>
          <cell r="M95" t="str">
            <v>N</v>
          </cell>
          <cell r="N95">
            <v>1.5</v>
          </cell>
          <cell r="O95">
            <v>1.5</v>
          </cell>
          <cell r="P95">
            <v>1</v>
          </cell>
          <cell r="Q95">
            <v>2.13</v>
          </cell>
          <cell r="R95">
            <v>6.13</v>
          </cell>
          <cell r="S95">
            <v>211.72800000000001</v>
          </cell>
          <cell r="T95">
            <v>0</v>
          </cell>
          <cell r="U95">
            <v>317.59199999999998</v>
          </cell>
          <cell r="V95">
            <v>317.59199999999998</v>
          </cell>
          <cell r="W95">
            <v>211.72800000000001</v>
          </cell>
          <cell r="X95">
            <v>450.98063999999999</v>
          </cell>
          <cell r="Y95">
            <v>1297.89264</v>
          </cell>
          <cell r="Z95">
            <v>48.375613440000009</v>
          </cell>
          <cell r="AA95">
            <v>184.52518656000001</v>
          </cell>
          <cell r="AB95">
            <v>1064.9918399999999</v>
          </cell>
          <cell r="AC95">
            <v>1249.51702656</v>
          </cell>
          <cell r="AD95">
            <v>21.172800000000002</v>
          </cell>
          <cell r="AE95">
            <v>662.70864000000006</v>
          </cell>
          <cell r="AF95">
            <v>84.691200000000009</v>
          </cell>
          <cell r="AG95">
            <v>1164.82582656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1179.9023999999999</v>
          </cell>
          <cell r="AP95">
            <v>0</v>
          </cell>
          <cell r="AQ95">
            <v>211.72800000000001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157.01883985920003</v>
          </cell>
          <cell r="AX95">
            <v>0</v>
          </cell>
          <cell r="AY95">
            <v>184.52518656000001</v>
          </cell>
        </row>
        <row r="96">
          <cell r="B96" t="str">
            <v>COL800</v>
          </cell>
          <cell r="C96" t="str">
            <v>PV63</v>
          </cell>
          <cell r="D96" t="str">
            <v>PV64</v>
          </cell>
          <cell r="E96">
            <v>6.67</v>
          </cell>
          <cell r="F96">
            <v>7.23</v>
          </cell>
          <cell r="G96">
            <v>800</v>
          </cell>
          <cell r="H96">
            <v>0</v>
          </cell>
          <cell r="I96">
            <v>112.34</v>
          </cell>
          <cell r="J96">
            <v>2.2000000000000002</v>
          </cell>
          <cell r="K96">
            <v>0.1</v>
          </cell>
          <cell r="L96">
            <v>0</v>
          </cell>
          <cell r="M96" t="str">
            <v>N</v>
          </cell>
          <cell r="N96">
            <v>1.5</v>
          </cell>
          <cell r="O96">
            <v>1.5</v>
          </cell>
          <cell r="P96">
            <v>1</v>
          </cell>
          <cell r="Q96">
            <v>2.95</v>
          </cell>
          <cell r="R96">
            <v>6.95</v>
          </cell>
          <cell r="S96">
            <v>247.14800000000002</v>
          </cell>
          <cell r="T96">
            <v>0</v>
          </cell>
          <cell r="U96">
            <v>370.72200000000004</v>
          </cell>
          <cell r="V96">
            <v>370.72200000000004</v>
          </cell>
          <cell r="W96">
            <v>247.14800000000002</v>
          </cell>
          <cell r="X96">
            <v>729.08660000000009</v>
          </cell>
          <cell r="Y96">
            <v>1717.6786000000002</v>
          </cell>
          <cell r="Z96">
            <v>56.468375040000012</v>
          </cell>
          <cell r="AA96">
            <v>215.39442496000004</v>
          </cell>
          <cell r="AB96">
            <v>1445.8158000000001</v>
          </cell>
          <cell r="AC96">
            <v>1661.2102249600002</v>
          </cell>
          <cell r="AD96">
            <v>24.714800000000004</v>
          </cell>
          <cell r="AE96">
            <v>976.23460000000011</v>
          </cell>
          <cell r="AF96">
            <v>98.859200000000016</v>
          </cell>
          <cell r="AG96">
            <v>1562.3510249600001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1561.5260000000001</v>
          </cell>
          <cell r="AP96">
            <v>0</v>
          </cell>
          <cell r="AQ96">
            <v>247.14800000000002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183.28653854720002</v>
          </cell>
          <cell r="AX96">
            <v>0</v>
          </cell>
          <cell r="AY96">
            <v>215.39442496000004</v>
          </cell>
        </row>
        <row r="97">
          <cell r="B97" t="str">
            <v>COL800</v>
          </cell>
          <cell r="C97" t="str">
            <v>PV64</v>
          </cell>
          <cell r="D97" t="str">
            <v>PV65</v>
          </cell>
          <cell r="E97">
            <v>7.23</v>
          </cell>
          <cell r="F97">
            <v>6.92</v>
          </cell>
          <cell r="G97">
            <v>800</v>
          </cell>
          <cell r="H97">
            <v>0</v>
          </cell>
          <cell r="I97">
            <v>86.54</v>
          </cell>
          <cell r="J97">
            <v>2.2000000000000002</v>
          </cell>
          <cell r="K97">
            <v>0.1</v>
          </cell>
          <cell r="L97">
            <v>0</v>
          </cell>
          <cell r="M97" t="str">
            <v>N</v>
          </cell>
          <cell r="N97">
            <v>1.5</v>
          </cell>
          <cell r="O97">
            <v>1.5</v>
          </cell>
          <cell r="P97">
            <v>1</v>
          </cell>
          <cell r="Q97">
            <v>3.0750000000000002</v>
          </cell>
          <cell r="R97">
            <v>7.0750000000000002</v>
          </cell>
          <cell r="S97">
            <v>190.38800000000003</v>
          </cell>
          <cell r="T97">
            <v>0</v>
          </cell>
          <cell r="U97">
            <v>285.58200000000005</v>
          </cell>
          <cell r="V97">
            <v>285.58200000000005</v>
          </cell>
          <cell r="W97">
            <v>190.38800000000003</v>
          </cell>
          <cell r="X97">
            <v>585.44310000000019</v>
          </cell>
          <cell r="Y97">
            <v>1346.9951000000003</v>
          </cell>
          <cell r="Z97">
            <v>43.499850240000015</v>
          </cell>
          <cell r="AA97">
            <v>165.92694976000001</v>
          </cell>
          <cell r="AB97">
            <v>1137.5683000000001</v>
          </cell>
          <cell r="AC97">
            <v>1303.4952497600002</v>
          </cell>
          <cell r="AD97">
            <v>19.038800000000005</v>
          </cell>
          <cell r="AE97">
            <v>775.83110000000022</v>
          </cell>
          <cell r="AF97">
            <v>76.155200000000008</v>
          </cell>
          <cell r="AG97">
            <v>1227.3400497600003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1224.5410000000002</v>
          </cell>
          <cell r="AP97">
            <v>0</v>
          </cell>
          <cell r="AQ97">
            <v>190.38800000000003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141.19295928320003</v>
          </cell>
          <cell r="AX97">
            <v>0</v>
          </cell>
          <cell r="AY97">
            <v>165.92694976000001</v>
          </cell>
        </row>
        <row r="98">
          <cell r="B98" t="str">
            <v>COL800</v>
          </cell>
          <cell r="C98" t="str">
            <v>PV65</v>
          </cell>
          <cell r="D98" t="str">
            <v>PV66</v>
          </cell>
          <cell r="E98">
            <v>6.92</v>
          </cell>
          <cell r="F98">
            <v>6.96</v>
          </cell>
          <cell r="G98">
            <v>800</v>
          </cell>
          <cell r="H98">
            <v>0</v>
          </cell>
          <cell r="I98">
            <v>78.72</v>
          </cell>
          <cell r="J98">
            <v>2.2000000000000002</v>
          </cell>
          <cell r="K98">
            <v>0.1</v>
          </cell>
          <cell r="L98">
            <v>0</v>
          </cell>
          <cell r="M98" t="str">
            <v>N</v>
          </cell>
          <cell r="N98">
            <v>1.5</v>
          </cell>
          <cell r="O98">
            <v>1.5</v>
          </cell>
          <cell r="P98">
            <v>1</v>
          </cell>
          <cell r="Q98">
            <v>2.9399999999999995</v>
          </cell>
          <cell r="R98">
            <v>6.9399999999999995</v>
          </cell>
          <cell r="S98">
            <v>173.184</v>
          </cell>
          <cell r="T98">
            <v>0</v>
          </cell>
          <cell r="U98">
            <v>259.77600000000001</v>
          </cell>
          <cell r="V98">
            <v>259.77600000000001</v>
          </cell>
          <cell r="W98">
            <v>173.184</v>
          </cell>
          <cell r="X98">
            <v>509.16095999999993</v>
          </cell>
          <cell r="Y98">
            <v>1201.89696</v>
          </cell>
          <cell r="Z98">
            <v>39.569080320000005</v>
          </cell>
          <cell r="AA98">
            <v>150.93331968000001</v>
          </cell>
          <cell r="AB98">
            <v>1011.3945600000001</v>
          </cell>
          <cell r="AC98">
            <v>1162.32787968</v>
          </cell>
          <cell r="AD98">
            <v>17.3184</v>
          </cell>
          <cell r="AE98">
            <v>682.3449599999999</v>
          </cell>
          <cell r="AF98">
            <v>69.273600000000002</v>
          </cell>
          <cell r="AG98">
            <v>1093.05427968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1092.6335999999999</v>
          </cell>
          <cell r="AP98">
            <v>0</v>
          </cell>
          <cell r="AQ98">
            <v>173.184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128.4343627776</v>
          </cell>
          <cell r="AX98">
            <v>0</v>
          </cell>
          <cell r="AY98">
            <v>150.93331968000001</v>
          </cell>
        </row>
        <row r="99">
          <cell r="B99" t="str">
            <v>COL800</v>
          </cell>
          <cell r="C99" t="str">
            <v>PV66</v>
          </cell>
          <cell r="D99" t="str">
            <v>PV67</v>
          </cell>
          <cell r="E99">
            <v>6.96</v>
          </cell>
          <cell r="F99">
            <v>7.36</v>
          </cell>
          <cell r="G99">
            <v>800</v>
          </cell>
          <cell r="H99">
            <v>0</v>
          </cell>
          <cell r="I99">
            <v>81.2</v>
          </cell>
          <cell r="J99">
            <v>2.2000000000000002</v>
          </cell>
          <cell r="K99">
            <v>0.1</v>
          </cell>
          <cell r="L99">
            <v>0</v>
          </cell>
          <cell r="M99" t="str">
            <v>N</v>
          </cell>
          <cell r="N99">
            <v>1.5</v>
          </cell>
          <cell r="O99">
            <v>1.5</v>
          </cell>
          <cell r="P99">
            <v>1</v>
          </cell>
          <cell r="Q99">
            <v>3.16</v>
          </cell>
          <cell r="R99">
            <v>7.16</v>
          </cell>
          <cell r="S99">
            <v>178.64000000000001</v>
          </cell>
          <cell r="T99">
            <v>0</v>
          </cell>
          <cell r="U99">
            <v>267.96000000000004</v>
          </cell>
          <cell r="V99">
            <v>267.96000000000004</v>
          </cell>
          <cell r="W99">
            <v>178.64000000000001</v>
          </cell>
          <cell r="X99">
            <v>564.50240000000008</v>
          </cell>
          <cell r="Y99">
            <v>1279.0624000000003</v>
          </cell>
          <cell r="Z99">
            <v>40.815667200000007</v>
          </cell>
          <cell r="AA99">
            <v>155.68833280000004</v>
          </cell>
          <cell r="AB99">
            <v>1082.5584000000003</v>
          </cell>
          <cell r="AC99">
            <v>1238.2467328000005</v>
          </cell>
          <cell r="AD99">
            <v>17.864000000000004</v>
          </cell>
          <cell r="AE99">
            <v>743.14240000000007</v>
          </cell>
          <cell r="AF99">
            <v>71.456000000000017</v>
          </cell>
          <cell r="AG99">
            <v>1166.7907328000006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1162.7840000000001</v>
          </cell>
          <cell r="AP99">
            <v>0</v>
          </cell>
          <cell r="AQ99">
            <v>178.64000000000001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132.48056729600003</v>
          </cell>
          <cell r="AX99">
            <v>0</v>
          </cell>
          <cell r="AY99">
            <v>155.68833280000004</v>
          </cell>
        </row>
        <row r="100">
          <cell r="B100" t="str">
            <v>COL800</v>
          </cell>
          <cell r="C100" t="str">
            <v>PV67</v>
          </cell>
          <cell r="D100" t="str">
            <v>PV68</v>
          </cell>
          <cell r="E100">
            <v>7.36</v>
          </cell>
          <cell r="F100">
            <v>4.82</v>
          </cell>
          <cell r="G100">
            <v>800</v>
          </cell>
          <cell r="H100">
            <v>0</v>
          </cell>
          <cell r="I100">
            <v>90.32</v>
          </cell>
          <cell r="J100">
            <v>2.2000000000000002</v>
          </cell>
          <cell r="K100">
            <v>0.1</v>
          </cell>
          <cell r="L100">
            <v>0</v>
          </cell>
          <cell r="M100" t="str">
            <v>N</v>
          </cell>
          <cell r="N100">
            <v>1.5</v>
          </cell>
          <cell r="O100">
            <v>1.5</v>
          </cell>
          <cell r="P100">
            <v>1</v>
          </cell>
          <cell r="Q100">
            <v>2.09</v>
          </cell>
          <cell r="R100">
            <v>6.09</v>
          </cell>
          <cell r="S100">
            <v>198.70400000000001</v>
          </cell>
          <cell r="T100">
            <v>0</v>
          </cell>
          <cell r="U100">
            <v>298.05600000000004</v>
          </cell>
          <cell r="V100">
            <v>298.05600000000004</v>
          </cell>
          <cell r="W100">
            <v>198.70400000000001</v>
          </cell>
          <cell r="X100">
            <v>415.29136</v>
          </cell>
          <cell r="Y100">
            <v>1210.10736</v>
          </cell>
          <cell r="Z100">
            <v>45.399889920000007</v>
          </cell>
          <cell r="AA100">
            <v>173.17451008</v>
          </cell>
          <cell r="AB100">
            <v>991.53296000000012</v>
          </cell>
          <cell r="AC100">
            <v>1164.7074700800001</v>
          </cell>
          <cell r="AD100">
            <v>19.8704</v>
          </cell>
          <cell r="AE100">
            <v>613.99536000000001</v>
          </cell>
          <cell r="AF100">
            <v>79.4816</v>
          </cell>
          <cell r="AG100">
            <v>1085.22587008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1100.0975999999998</v>
          </cell>
          <cell r="AP100">
            <v>0</v>
          </cell>
          <cell r="AQ100">
            <v>198.70400000000001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147.36015810559999</v>
          </cell>
          <cell r="AX100">
            <v>0</v>
          </cell>
          <cell r="AY100">
            <v>173.17451008</v>
          </cell>
        </row>
        <row r="101">
          <cell r="B101" t="str">
            <v>COL800</v>
          </cell>
          <cell r="C101" t="str">
            <v>PV68</v>
          </cell>
          <cell r="D101" t="str">
            <v>PV69</v>
          </cell>
          <cell r="E101">
            <v>4.82</v>
          </cell>
          <cell r="F101">
            <v>4.74</v>
          </cell>
          <cell r="G101">
            <v>800</v>
          </cell>
          <cell r="H101">
            <v>0</v>
          </cell>
          <cell r="I101">
            <v>15</v>
          </cell>
          <cell r="J101">
            <v>2</v>
          </cell>
          <cell r="K101">
            <v>0.1</v>
          </cell>
          <cell r="L101">
            <v>0</v>
          </cell>
          <cell r="M101" t="str">
            <v>N</v>
          </cell>
          <cell r="N101">
            <v>1.5</v>
          </cell>
          <cell r="O101">
            <v>1.5</v>
          </cell>
          <cell r="P101">
            <v>1</v>
          </cell>
          <cell r="Q101">
            <v>0.78000000000000025</v>
          </cell>
          <cell r="R101">
            <v>4.78</v>
          </cell>
          <cell r="S101">
            <v>30</v>
          </cell>
          <cell r="T101">
            <v>0</v>
          </cell>
          <cell r="U101">
            <v>45</v>
          </cell>
          <cell r="V101">
            <v>45</v>
          </cell>
          <cell r="W101">
            <v>30</v>
          </cell>
          <cell r="X101">
            <v>23.400000000000006</v>
          </cell>
          <cell r="Y101">
            <v>143.4</v>
          </cell>
          <cell r="Z101">
            <v>7.5398400000000017</v>
          </cell>
          <cell r="AA101">
            <v>25.460159999999998</v>
          </cell>
          <cell r="AB101">
            <v>110.4</v>
          </cell>
          <cell r="AC101">
            <v>135.86016000000001</v>
          </cell>
          <cell r="AD101">
            <v>3</v>
          </cell>
          <cell r="AE101">
            <v>53.400000000000006</v>
          </cell>
          <cell r="AF101">
            <v>12</v>
          </cell>
          <cell r="AG101">
            <v>123.86016000000001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143.4</v>
          </cell>
          <cell r="AP101">
            <v>0</v>
          </cell>
          <cell r="AQ101">
            <v>30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23.057011200000002</v>
          </cell>
          <cell r="AX101">
            <v>0</v>
          </cell>
          <cell r="AY101">
            <v>25.460159999999998</v>
          </cell>
        </row>
        <row r="102">
          <cell r="B102" t="str">
            <v>COL800</v>
          </cell>
          <cell r="C102" t="str">
            <v>PV69</v>
          </cell>
          <cell r="D102" t="str">
            <v>PV70</v>
          </cell>
          <cell r="E102">
            <v>4.74</v>
          </cell>
          <cell r="F102">
            <v>3.1</v>
          </cell>
          <cell r="G102">
            <v>800</v>
          </cell>
          <cell r="H102">
            <v>0</v>
          </cell>
          <cell r="I102">
            <v>57.22</v>
          </cell>
          <cell r="J102">
            <v>1.8</v>
          </cell>
          <cell r="K102">
            <v>0.1</v>
          </cell>
          <cell r="L102">
            <v>0</v>
          </cell>
          <cell r="M102" t="str">
            <v>N</v>
          </cell>
          <cell r="N102">
            <v>1.5</v>
          </cell>
          <cell r="O102">
            <v>1.5</v>
          </cell>
          <cell r="P102">
            <v>0.91999999999999993</v>
          </cell>
          <cell r="Q102">
            <v>0</v>
          </cell>
          <cell r="R102">
            <v>3.92</v>
          </cell>
          <cell r="S102">
            <v>102.996</v>
          </cell>
          <cell r="T102">
            <v>0</v>
          </cell>
          <cell r="U102">
            <v>154.494</v>
          </cell>
          <cell r="V102">
            <v>154.494</v>
          </cell>
          <cell r="W102">
            <v>94.756319999999988</v>
          </cell>
          <cell r="X102">
            <v>0</v>
          </cell>
          <cell r="Y102">
            <v>403.74432000000002</v>
          </cell>
          <cell r="Z102">
            <v>28.761976320000006</v>
          </cell>
          <cell r="AA102">
            <v>84.533623680000005</v>
          </cell>
          <cell r="AB102">
            <v>290.44871999999998</v>
          </cell>
          <cell r="AC102">
            <v>374.98234367999999</v>
          </cell>
          <cell r="AD102">
            <v>10.299600000000002</v>
          </cell>
          <cell r="AE102">
            <v>94.756319999999988</v>
          </cell>
          <cell r="AF102">
            <v>41.198399999999999</v>
          </cell>
          <cell r="AG102">
            <v>333.78394367999999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448.60479999999995</v>
          </cell>
          <cell r="AP102">
            <v>0</v>
          </cell>
          <cell r="AQ102">
            <v>102.996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82.553244057600011</v>
          </cell>
          <cell r="AX102">
            <v>0</v>
          </cell>
          <cell r="AY102">
            <v>84.533623680000005</v>
          </cell>
        </row>
        <row r="103">
          <cell r="B103" t="str">
            <v>COL800</v>
          </cell>
          <cell r="C103" t="str">
            <v>PV70</v>
          </cell>
          <cell r="D103" t="str">
            <v>PV71</v>
          </cell>
          <cell r="E103">
            <v>3.1</v>
          </cell>
          <cell r="F103">
            <v>1.5</v>
          </cell>
          <cell r="G103">
            <v>800</v>
          </cell>
          <cell r="H103">
            <v>0</v>
          </cell>
          <cell r="I103">
            <v>73.89</v>
          </cell>
          <cell r="J103">
            <v>1.8</v>
          </cell>
          <cell r="K103">
            <v>0.1</v>
          </cell>
          <cell r="L103">
            <v>0</v>
          </cell>
          <cell r="M103" t="str">
            <v>N</v>
          </cell>
          <cell r="N103">
            <v>1.5</v>
          </cell>
          <cell r="O103">
            <v>0.79999999999999982</v>
          </cell>
          <cell r="P103">
            <v>0</v>
          </cell>
          <cell r="Q103">
            <v>0</v>
          </cell>
          <cell r="R103">
            <v>2.2999999999999998</v>
          </cell>
          <cell r="S103">
            <v>133.00200000000001</v>
          </cell>
          <cell r="T103">
            <v>0</v>
          </cell>
          <cell r="U103">
            <v>199.50300000000001</v>
          </cell>
          <cell r="V103">
            <v>106.40159999999999</v>
          </cell>
          <cell r="W103">
            <v>0</v>
          </cell>
          <cell r="X103">
            <v>0</v>
          </cell>
          <cell r="Y103">
            <v>305.90460000000002</v>
          </cell>
          <cell r="Z103">
            <v>37.14125184000001</v>
          </cell>
          <cell r="AA103">
            <v>109.16094816000002</v>
          </cell>
          <cell r="AB103">
            <v>159.60239999999999</v>
          </cell>
          <cell r="AC103">
            <v>268.76334816000002</v>
          </cell>
          <cell r="AD103">
            <v>13.300200000000002</v>
          </cell>
          <cell r="AE103">
            <v>0</v>
          </cell>
          <cell r="AF103">
            <v>13.300200000000002</v>
          </cell>
          <cell r="AG103">
            <v>255.46314816000003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339.89399999999995</v>
          </cell>
          <cell r="AO103">
            <v>0</v>
          </cell>
          <cell r="AP103">
            <v>0</v>
          </cell>
          <cell r="AQ103">
            <v>133.00200000000001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59.520913171200014</v>
          </cell>
          <cell r="AX103">
            <v>0</v>
          </cell>
          <cell r="AY103">
            <v>109.16094816000002</v>
          </cell>
        </row>
        <row r="104">
          <cell r="B104" t="str">
            <v>COL800</v>
          </cell>
          <cell r="C104" t="str">
            <v>PV71</v>
          </cell>
          <cell r="D104" t="str">
            <v>PV72</v>
          </cell>
          <cell r="E104">
            <v>1.5</v>
          </cell>
          <cell r="F104">
            <v>1.89</v>
          </cell>
          <cell r="G104">
            <v>800</v>
          </cell>
          <cell r="H104">
            <v>0</v>
          </cell>
          <cell r="I104">
            <v>78.760000000000005</v>
          </cell>
          <cell r="J104">
            <v>1.8</v>
          </cell>
          <cell r="K104">
            <v>0.1</v>
          </cell>
          <cell r="L104">
            <v>0</v>
          </cell>
          <cell r="M104" t="str">
            <v>N</v>
          </cell>
          <cell r="N104">
            <v>1.5</v>
          </cell>
          <cell r="O104">
            <v>0.19499999999999984</v>
          </cell>
          <cell r="P104">
            <v>0</v>
          </cell>
          <cell r="Q104">
            <v>0</v>
          </cell>
          <cell r="R104">
            <v>1.6949999999999998</v>
          </cell>
          <cell r="S104">
            <v>141.768</v>
          </cell>
          <cell r="T104">
            <v>0</v>
          </cell>
          <cell r="U104">
            <v>212.65199999999999</v>
          </cell>
          <cell r="V104">
            <v>27.644759999999977</v>
          </cell>
          <cell r="W104">
            <v>0</v>
          </cell>
          <cell r="X104">
            <v>0</v>
          </cell>
          <cell r="Y104">
            <v>240.29675999999995</v>
          </cell>
          <cell r="Z104">
            <v>39.589186560000009</v>
          </cell>
          <cell r="AA104">
            <v>116.35561344000001</v>
          </cell>
          <cell r="AB104">
            <v>84.351959999999963</v>
          </cell>
          <cell r="AC104">
            <v>200.70757343999998</v>
          </cell>
          <cell r="AD104">
            <v>14.176800000000002</v>
          </cell>
          <cell r="AE104">
            <v>0</v>
          </cell>
          <cell r="AF104">
            <v>14.176800000000002</v>
          </cell>
          <cell r="AG104">
            <v>186.53077343999996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266.99639999999999</v>
          </cell>
          <cell r="AN104">
            <v>0</v>
          </cell>
          <cell r="AO104">
            <v>0</v>
          </cell>
          <cell r="AP104">
            <v>0</v>
          </cell>
          <cell r="AQ104">
            <v>141.768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63.443864140800009</v>
          </cell>
          <cell r="AX104">
            <v>0</v>
          </cell>
          <cell r="AY104">
            <v>116.35561344000001</v>
          </cell>
        </row>
        <row r="105">
          <cell r="B105" t="str">
            <v>COL800</v>
          </cell>
          <cell r="C105" t="str">
            <v>PV72</v>
          </cell>
          <cell r="D105" t="str">
            <v>PV73</v>
          </cell>
          <cell r="E105">
            <v>1.89</v>
          </cell>
          <cell r="F105">
            <v>2.25</v>
          </cell>
          <cell r="G105">
            <v>800</v>
          </cell>
          <cell r="H105">
            <v>0</v>
          </cell>
          <cell r="I105">
            <v>70.540000000000006</v>
          </cell>
          <cell r="J105">
            <v>1.8</v>
          </cell>
          <cell r="K105">
            <v>0.1</v>
          </cell>
          <cell r="L105">
            <v>0</v>
          </cell>
          <cell r="M105" t="str">
            <v>N</v>
          </cell>
          <cell r="N105">
            <v>1.5</v>
          </cell>
          <cell r="O105">
            <v>0.56999999999999984</v>
          </cell>
          <cell r="P105">
            <v>0</v>
          </cell>
          <cell r="Q105">
            <v>0</v>
          </cell>
          <cell r="R105">
            <v>2.0699999999999998</v>
          </cell>
          <cell r="S105">
            <v>126.97200000000001</v>
          </cell>
          <cell r="T105">
            <v>0</v>
          </cell>
          <cell r="U105">
            <v>190.45800000000003</v>
          </cell>
          <cell r="V105">
            <v>72.374039999999979</v>
          </cell>
          <cell r="W105">
            <v>0</v>
          </cell>
          <cell r="X105">
            <v>0</v>
          </cell>
          <cell r="Y105">
            <v>262.83204000000001</v>
          </cell>
          <cell r="Z105">
            <v>35.457354240000008</v>
          </cell>
          <cell r="AA105">
            <v>104.21184576000002</v>
          </cell>
          <cell r="AB105">
            <v>123.16283999999997</v>
          </cell>
          <cell r="AC105">
            <v>227.37468575999998</v>
          </cell>
          <cell r="AD105">
            <v>12.697200000000002</v>
          </cell>
          <cell r="AE105">
            <v>0</v>
          </cell>
          <cell r="AF105">
            <v>12.697200000000002</v>
          </cell>
          <cell r="AG105">
            <v>214.67748575999997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292.03559999999999</v>
          </cell>
          <cell r="AO105">
            <v>0</v>
          </cell>
          <cell r="AP105">
            <v>0</v>
          </cell>
          <cell r="AQ105">
            <v>126.97200000000001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56.822374003200011</v>
          </cell>
          <cell r="AX105">
            <v>0</v>
          </cell>
          <cell r="AY105">
            <v>104.21184576000002</v>
          </cell>
        </row>
        <row r="106">
          <cell r="B106" t="str">
            <v>COL800</v>
          </cell>
          <cell r="C106" t="str">
            <v>PV73</v>
          </cell>
          <cell r="D106" t="str">
            <v>PV74</v>
          </cell>
          <cell r="E106">
            <v>2.25</v>
          </cell>
          <cell r="F106">
            <v>5.71</v>
          </cell>
          <cell r="G106">
            <v>800</v>
          </cell>
          <cell r="H106">
            <v>0</v>
          </cell>
          <cell r="I106">
            <v>92.09</v>
          </cell>
          <cell r="J106">
            <v>2</v>
          </cell>
          <cell r="K106">
            <v>0.1</v>
          </cell>
          <cell r="L106">
            <v>0</v>
          </cell>
          <cell r="M106" t="str">
            <v>N</v>
          </cell>
          <cell r="N106">
            <v>1.5</v>
          </cell>
          <cell r="O106">
            <v>1.5</v>
          </cell>
          <cell r="P106">
            <v>0.98</v>
          </cell>
          <cell r="Q106">
            <v>0</v>
          </cell>
          <cell r="R106">
            <v>3.98</v>
          </cell>
          <cell r="S106">
            <v>184.18</v>
          </cell>
          <cell r="T106">
            <v>0</v>
          </cell>
          <cell r="U106">
            <v>276.27</v>
          </cell>
          <cell r="V106">
            <v>276.27</v>
          </cell>
          <cell r="W106">
            <v>180.49639999999999</v>
          </cell>
          <cell r="X106">
            <v>0</v>
          </cell>
          <cell r="Y106">
            <v>733.03639999999996</v>
          </cell>
          <cell r="Z106">
            <v>46.289591040000012</v>
          </cell>
          <cell r="AA106">
            <v>156.30840896000001</v>
          </cell>
          <cell r="AB106">
            <v>530.4384</v>
          </cell>
          <cell r="AC106">
            <v>686.74680895999995</v>
          </cell>
          <cell r="AD106">
            <v>18.418000000000003</v>
          </cell>
          <cell r="AE106">
            <v>180.49639999999999</v>
          </cell>
          <cell r="AF106">
            <v>73.671999999999997</v>
          </cell>
          <cell r="AG106">
            <v>613.07480895999993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733.03640000000007</v>
          </cell>
          <cell r="AP106">
            <v>0</v>
          </cell>
          <cell r="AQ106">
            <v>184.18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141.55467742720001</v>
          </cell>
          <cell r="AX106">
            <v>0</v>
          </cell>
          <cell r="AY106">
            <v>156.30840896000001</v>
          </cell>
        </row>
        <row r="107">
          <cell r="B107" t="str">
            <v>COL800</v>
          </cell>
          <cell r="C107" t="str">
            <v>PV74</v>
          </cell>
          <cell r="D107" t="str">
            <v>PV75</v>
          </cell>
          <cell r="E107">
            <v>5.71</v>
          </cell>
          <cell r="F107">
            <v>6.27</v>
          </cell>
          <cell r="G107">
            <v>800</v>
          </cell>
          <cell r="H107">
            <v>0</v>
          </cell>
          <cell r="I107">
            <v>112.1</v>
          </cell>
          <cell r="J107">
            <v>2.2000000000000002</v>
          </cell>
          <cell r="K107">
            <v>0.1</v>
          </cell>
          <cell r="L107">
            <v>0</v>
          </cell>
          <cell r="M107" t="str">
            <v>N</v>
          </cell>
          <cell r="N107">
            <v>1.5</v>
          </cell>
          <cell r="O107">
            <v>1.5</v>
          </cell>
          <cell r="P107">
            <v>1</v>
          </cell>
          <cell r="Q107">
            <v>1.9900000000000002</v>
          </cell>
          <cell r="R107">
            <v>5.99</v>
          </cell>
          <cell r="S107">
            <v>246.62</v>
          </cell>
          <cell r="T107">
            <v>0</v>
          </cell>
          <cell r="U107">
            <v>369.93</v>
          </cell>
          <cell r="V107">
            <v>369.93</v>
          </cell>
          <cell r="W107">
            <v>246.62</v>
          </cell>
          <cell r="X107">
            <v>490.77380000000005</v>
          </cell>
          <cell r="Y107">
            <v>1477.2538</v>
          </cell>
          <cell r="Z107">
            <v>56.347737600000009</v>
          </cell>
          <cell r="AA107">
            <v>214.93426240000002</v>
          </cell>
          <cell r="AB107">
            <v>1205.9718000000003</v>
          </cell>
          <cell r="AC107">
            <v>1420.9060624000003</v>
          </cell>
          <cell r="AD107">
            <v>24.662000000000003</v>
          </cell>
          <cell r="AE107">
            <v>737.39380000000006</v>
          </cell>
          <cell r="AF107">
            <v>98.64800000000001</v>
          </cell>
          <cell r="AG107">
            <v>1322.2580624000004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1342.9580000000001</v>
          </cell>
          <cell r="AP107">
            <v>0</v>
          </cell>
          <cell r="AQ107">
            <v>246.62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182.894970368</v>
          </cell>
          <cell r="AX107">
            <v>0</v>
          </cell>
          <cell r="AY107">
            <v>214.93426240000002</v>
          </cell>
        </row>
        <row r="108">
          <cell r="B108" t="str">
            <v>COL800</v>
          </cell>
          <cell r="C108" t="str">
            <v>PV75</v>
          </cell>
          <cell r="D108" t="str">
            <v>PV76</v>
          </cell>
          <cell r="E108">
            <v>6.27</v>
          </cell>
          <cell r="F108">
            <v>6.77</v>
          </cell>
          <cell r="G108">
            <v>800</v>
          </cell>
          <cell r="H108">
            <v>0</v>
          </cell>
          <cell r="I108">
            <v>80.94</v>
          </cell>
          <cell r="J108">
            <v>2.2200000000000002</v>
          </cell>
          <cell r="K108">
            <v>0.1</v>
          </cell>
          <cell r="L108">
            <v>0</v>
          </cell>
          <cell r="M108" t="str">
            <v>N</v>
          </cell>
          <cell r="N108">
            <v>1.5</v>
          </cell>
          <cell r="O108">
            <v>1.5</v>
          </cell>
          <cell r="P108">
            <v>1</v>
          </cell>
          <cell r="Q108">
            <v>2.5199999999999996</v>
          </cell>
          <cell r="R108">
            <v>6.52</v>
          </cell>
          <cell r="S108">
            <v>179.68680000000001</v>
          </cell>
          <cell r="T108">
            <v>0</v>
          </cell>
          <cell r="U108">
            <v>269.53020000000004</v>
          </cell>
          <cell r="V108">
            <v>269.53020000000004</v>
          </cell>
          <cell r="W108">
            <v>179.68680000000001</v>
          </cell>
          <cell r="X108">
            <v>452.81073599999996</v>
          </cell>
          <cell r="Y108">
            <v>1171.5579359999999</v>
          </cell>
          <cell r="Z108">
            <v>40.684976640000009</v>
          </cell>
          <cell r="AA108">
            <v>156.97050336000004</v>
          </cell>
          <cell r="AB108">
            <v>973.90245600000003</v>
          </cell>
          <cell r="AC108">
            <v>1130.8729593600001</v>
          </cell>
          <cell r="AD108">
            <v>17.968680000000003</v>
          </cell>
          <cell r="AE108">
            <v>632.49753599999997</v>
          </cell>
          <cell r="AF108">
            <v>71.874719999999996</v>
          </cell>
          <cell r="AG108">
            <v>1058.9982393600001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1055.4576</v>
          </cell>
          <cell r="AP108">
            <v>0</v>
          </cell>
          <cell r="AQ108">
            <v>179.68680000000001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132.82044203519999</v>
          </cell>
          <cell r="AX108">
            <v>0</v>
          </cell>
          <cell r="AY108">
            <v>156.97050336000004</v>
          </cell>
        </row>
        <row r="109">
          <cell r="B109" t="str">
            <v>COL800</v>
          </cell>
          <cell r="C109" t="str">
            <v>PV76</v>
          </cell>
          <cell r="D109" t="str">
            <v>PV77</v>
          </cell>
          <cell r="E109">
            <v>6.77</v>
          </cell>
          <cell r="F109">
            <v>2.0299999999999998</v>
          </cell>
          <cell r="G109">
            <v>800</v>
          </cell>
          <cell r="H109">
            <v>0</v>
          </cell>
          <cell r="I109">
            <v>72.099999999999994</v>
          </cell>
          <cell r="J109">
            <v>2</v>
          </cell>
          <cell r="K109">
            <v>0.1</v>
          </cell>
          <cell r="L109">
            <v>0</v>
          </cell>
          <cell r="M109" t="str">
            <v>N</v>
          </cell>
          <cell r="N109">
            <v>1.5</v>
          </cell>
          <cell r="O109">
            <v>1.5</v>
          </cell>
          <cell r="P109">
            <v>1</v>
          </cell>
          <cell r="Q109">
            <v>0.39999999999999947</v>
          </cell>
          <cell r="R109">
            <v>4.3999999999999995</v>
          </cell>
          <cell r="S109">
            <v>144.19999999999999</v>
          </cell>
          <cell r="T109">
            <v>0</v>
          </cell>
          <cell r="U109">
            <v>216.29999999999998</v>
          </cell>
          <cell r="V109">
            <v>216.29999999999998</v>
          </cell>
          <cell r="W109">
            <v>144.19999999999999</v>
          </cell>
          <cell r="X109">
            <v>57.679999999999922</v>
          </cell>
          <cell r="Y109">
            <v>634.4799999999999</v>
          </cell>
          <cell r="Z109">
            <v>36.241497600000002</v>
          </cell>
          <cell r="AA109">
            <v>122.3785024</v>
          </cell>
          <cell r="AB109">
            <v>475.8599999999999</v>
          </cell>
          <cell r="AC109">
            <v>598.2385023999999</v>
          </cell>
          <cell r="AD109">
            <v>14.42</v>
          </cell>
          <cell r="AE109">
            <v>201.87999999999991</v>
          </cell>
          <cell r="AF109">
            <v>57.68</v>
          </cell>
          <cell r="AG109">
            <v>540.55850239999995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634.4799999999999</v>
          </cell>
          <cell r="AP109">
            <v>0</v>
          </cell>
          <cell r="AQ109">
            <v>144.19999999999999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110.82736716800001</v>
          </cell>
          <cell r="AX109">
            <v>0</v>
          </cell>
          <cell r="AY109">
            <v>122.3785024</v>
          </cell>
        </row>
        <row r="110">
          <cell r="B110" t="str">
            <v>COL800</v>
          </cell>
          <cell r="C110" t="str">
            <v>PV77</v>
          </cell>
          <cell r="D110" t="str">
            <v>PV78</v>
          </cell>
          <cell r="E110">
            <v>2.0299999999999998</v>
          </cell>
          <cell r="F110">
            <v>2.38</v>
          </cell>
          <cell r="G110">
            <v>800</v>
          </cell>
          <cell r="H110">
            <v>0</v>
          </cell>
          <cell r="I110">
            <v>33</v>
          </cell>
          <cell r="J110">
            <v>1.8</v>
          </cell>
          <cell r="K110">
            <v>0.1</v>
          </cell>
          <cell r="L110">
            <v>0</v>
          </cell>
          <cell r="M110" t="str">
            <v>N</v>
          </cell>
          <cell r="N110">
            <v>1.5</v>
          </cell>
          <cell r="O110">
            <v>0.70500000000000007</v>
          </cell>
          <cell r="P110">
            <v>0</v>
          </cell>
          <cell r="Q110">
            <v>0</v>
          </cell>
          <cell r="R110">
            <v>2.2050000000000001</v>
          </cell>
          <cell r="S110">
            <v>59.4</v>
          </cell>
          <cell r="T110">
            <v>0</v>
          </cell>
          <cell r="U110">
            <v>89.1</v>
          </cell>
          <cell r="V110">
            <v>41.877000000000002</v>
          </cell>
          <cell r="W110">
            <v>0</v>
          </cell>
          <cell r="X110">
            <v>0</v>
          </cell>
          <cell r="Y110">
            <v>130.977</v>
          </cell>
          <cell r="Z110">
            <v>16.587648000000005</v>
          </cell>
          <cell r="AA110">
            <v>48.752352000000002</v>
          </cell>
          <cell r="AB110">
            <v>65.637</v>
          </cell>
          <cell r="AC110">
            <v>114.389352</v>
          </cell>
          <cell r="AD110">
            <v>5.94</v>
          </cell>
          <cell r="AE110">
            <v>0</v>
          </cell>
          <cell r="AF110">
            <v>5.94</v>
          </cell>
          <cell r="AG110">
            <v>108.449352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145.53</v>
          </cell>
          <cell r="AO110">
            <v>0</v>
          </cell>
          <cell r="AP110">
            <v>0</v>
          </cell>
          <cell r="AQ110">
            <v>59.4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26.582624640000006</v>
          </cell>
          <cell r="AX110">
            <v>0</v>
          </cell>
          <cell r="AY110">
            <v>48.752352000000002</v>
          </cell>
        </row>
        <row r="111">
          <cell r="B111" t="str">
            <v>TOTALIZAÇÃO</v>
          </cell>
          <cell r="H111">
            <v>167</v>
          </cell>
          <cell r="I111">
            <v>8597.5200000000023</v>
          </cell>
          <cell r="J111">
            <v>115.56999999999991</v>
          </cell>
          <cell r="K111">
            <v>7.5299999999999896</v>
          </cell>
          <cell r="L111">
            <v>104</v>
          </cell>
          <cell r="M111">
            <v>0</v>
          </cell>
          <cell r="N111">
            <v>143.33000000000004</v>
          </cell>
          <cell r="O111">
            <v>47.654999999999994</v>
          </cell>
          <cell r="P111">
            <v>19.015000000000001</v>
          </cell>
          <cell r="Q111">
            <v>37.874999999999993</v>
          </cell>
          <cell r="R111">
            <v>2.3607142857142858</v>
          </cell>
          <cell r="S111">
            <v>11654.060300000001</v>
          </cell>
          <cell r="T111">
            <v>1496.1004324999997</v>
          </cell>
          <cell r="U111">
            <v>15662.211429999998</v>
          </cell>
          <cell r="V111">
            <v>5995.3462000000018</v>
          </cell>
          <cell r="W111">
            <v>2903.4538499999999</v>
          </cell>
          <cell r="X111">
            <v>6516.1430760000012</v>
          </cell>
          <cell r="Y111">
            <v>32573.254988500001</v>
          </cell>
          <cell r="Z111">
            <v>1949.2671971850009</v>
          </cell>
          <cell r="AA111">
            <v>8187.978857815001</v>
          </cell>
          <cell r="AB111">
            <v>22436.008933500008</v>
          </cell>
          <cell r="AC111">
            <v>30623.987791314998</v>
          </cell>
          <cell r="AD111">
            <v>1409.4216300000005</v>
          </cell>
          <cell r="AE111">
            <v>9419.5969260000002</v>
          </cell>
          <cell r="AF111">
            <v>2367.1721700000003</v>
          </cell>
          <cell r="AG111">
            <v>28256.815621315003</v>
          </cell>
          <cell r="AH111">
            <v>334</v>
          </cell>
          <cell r="AI111">
            <v>217.10000000000002</v>
          </cell>
          <cell r="AJ111">
            <v>358.13049999999998</v>
          </cell>
          <cell r="AK111">
            <v>2.6232360000000008</v>
          </cell>
          <cell r="AL111">
            <v>355.50726400000008</v>
          </cell>
          <cell r="AM111">
            <v>2107.7191000000003</v>
          </cell>
          <cell r="AN111">
            <v>4668.143</v>
          </cell>
          <cell r="AO111">
            <v>19420.459799999997</v>
          </cell>
          <cell r="AP111">
            <v>59.790500000000002</v>
          </cell>
          <cell r="AQ111">
            <v>11654.060300000001</v>
          </cell>
          <cell r="AR111">
            <v>51.528440000000003</v>
          </cell>
          <cell r="AS111">
            <v>1450.557</v>
          </cell>
          <cell r="AT111">
            <v>51.528440000000003</v>
          </cell>
          <cell r="AU111">
            <v>628.64696800000002</v>
          </cell>
          <cell r="AV111">
            <v>1450.557</v>
          </cell>
          <cell r="AW111">
            <v>5156.2843717582982</v>
          </cell>
          <cell r="AX111">
            <v>1854.2309324999997</v>
          </cell>
          <cell r="AY111">
            <v>8543.4861218149999</v>
          </cell>
        </row>
        <row r="112">
          <cell r="W112">
            <v>871.03615499999989</v>
          </cell>
          <cell r="X112">
            <v>3258.0715380000006</v>
          </cell>
          <cell r="AM112" t="str">
            <v>ESCORAMENTO</v>
          </cell>
          <cell r="AP112">
            <v>170.83</v>
          </cell>
          <cell r="AX112">
            <v>1047.2703027499997</v>
          </cell>
        </row>
        <row r="113">
          <cell r="W113">
            <v>2032.4176950000001</v>
          </cell>
          <cell r="X113">
            <v>3258.0715380000006</v>
          </cell>
          <cell r="AC113">
            <v>30623.987791314998</v>
          </cell>
          <cell r="AD113">
            <v>1409.4216300000005</v>
          </cell>
          <cell r="AE113">
            <v>9419.5969260000002</v>
          </cell>
          <cell r="AF113">
            <v>2367.1721700000003</v>
          </cell>
          <cell r="AG113">
            <v>28256.815621315003</v>
          </cell>
          <cell r="AH113">
            <v>334</v>
          </cell>
          <cell r="AI113">
            <v>217.10000000000002</v>
          </cell>
          <cell r="AJ113">
            <v>358.13049999999998</v>
          </cell>
          <cell r="AL113">
            <v>20068.836763499996</v>
          </cell>
        </row>
        <row r="114">
          <cell r="I114" t="e">
            <v>#REF!</v>
          </cell>
          <cell r="S114" t="str">
            <v>Esc. Rocha</v>
          </cell>
          <cell r="AM114">
            <v>0.5</v>
          </cell>
          <cell r="AN114">
            <v>0.5</v>
          </cell>
          <cell r="AO114">
            <v>0.5</v>
          </cell>
        </row>
        <row r="115">
          <cell r="L115">
            <v>2496</v>
          </cell>
          <cell r="N115" t="str">
            <v>CONTAGEM DE CPs</v>
          </cell>
          <cell r="S115" t="str">
            <v>Lrocha=</v>
          </cell>
          <cell r="T115">
            <v>42.987600000000015</v>
          </cell>
          <cell r="AM115">
            <v>1053.8595500000001</v>
          </cell>
          <cell r="AN115">
            <v>2334.0715</v>
          </cell>
          <cell r="AO115">
            <v>9710.2298999999985</v>
          </cell>
          <cell r="AX115" t="str">
            <v>Escavação Total Manual</v>
          </cell>
        </row>
        <row r="116">
          <cell r="K116" t="str">
            <v>N</v>
          </cell>
          <cell r="L116" t="str">
            <v>%</v>
          </cell>
          <cell r="N116" t="str">
            <v>h</v>
          </cell>
          <cell r="O116" t="str">
            <v>n</v>
          </cell>
          <cell r="P116" t="str">
            <v>ACUMULADO</v>
          </cell>
          <cell r="S116" t="str">
            <v>larg rocha=</v>
          </cell>
          <cell r="T116">
            <v>0.9</v>
          </cell>
          <cell r="U116">
            <v>91.333297285714323</v>
          </cell>
          <cell r="W116">
            <v>9.0153716631536148E-3</v>
          </cell>
          <cell r="AX116">
            <v>1854.2309324999997</v>
          </cell>
        </row>
        <row r="117">
          <cell r="J117" t="str">
            <v>Lig</v>
          </cell>
          <cell r="K117">
            <v>120.24</v>
          </cell>
          <cell r="L117">
            <v>0.72</v>
          </cell>
          <cell r="N117">
            <v>1.2</v>
          </cell>
          <cell r="O117">
            <v>39</v>
          </cell>
          <cell r="P117">
            <v>39</v>
          </cell>
          <cell r="S117" t="str">
            <v>hm=</v>
          </cell>
          <cell r="T117">
            <v>2.3607142857142858</v>
          </cell>
        </row>
        <row r="118">
          <cell r="N118">
            <v>1.4</v>
          </cell>
          <cell r="O118">
            <v>10</v>
          </cell>
          <cell r="P118">
            <v>49</v>
          </cell>
          <cell r="AM118" t="str">
            <v>ESC TOTAL</v>
          </cell>
          <cell r="AO118" t="e">
            <v>#REF!</v>
          </cell>
          <cell r="AP118" t="e">
            <v>#REF!</v>
          </cell>
          <cell r="AS118" t="str">
            <v>AO1019/0,05</v>
          </cell>
        </row>
        <row r="119">
          <cell r="J119" t="str">
            <v>lixeiras</v>
          </cell>
          <cell r="K119">
            <v>72.143999999999991</v>
          </cell>
          <cell r="L119">
            <v>0.6</v>
          </cell>
          <cell r="N119">
            <v>1.5</v>
          </cell>
          <cell r="O119">
            <v>8</v>
          </cell>
          <cell r="P119">
            <v>57</v>
          </cell>
          <cell r="S119" t="str">
            <v>RESUMO DAS ESCAVAÇÕES</v>
          </cell>
          <cell r="AM119" t="str">
            <v>TOTAL GERAL</v>
          </cell>
          <cell r="AO119" t="e">
            <v>#REF!</v>
          </cell>
          <cell r="AY119" t="str">
            <v>rede</v>
          </cell>
        </row>
        <row r="120">
          <cell r="H120">
            <v>2.1599999999999998E-2</v>
          </cell>
          <cell r="J120" t="str">
            <v>fossas</v>
          </cell>
          <cell r="K120">
            <v>3.6071999999999997</v>
          </cell>
          <cell r="L120">
            <v>0.03</v>
          </cell>
          <cell r="N120">
            <v>1.6</v>
          </cell>
          <cell r="O120">
            <v>3</v>
          </cell>
          <cell r="P120">
            <v>60</v>
          </cell>
          <cell r="S120" t="str">
            <v>Esc. Manual</v>
          </cell>
          <cell r="T120">
            <v>1854.2309324999997</v>
          </cell>
          <cell r="U120">
            <v>5.6305888895792654E-2</v>
          </cell>
          <cell r="AO120">
            <v>4616640.8862807546</v>
          </cell>
          <cell r="AP120" t="e">
            <v>#REF!</v>
          </cell>
          <cell r="AY120">
            <v>0.3</v>
          </cell>
        </row>
        <row r="121">
          <cell r="K121">
            <v>0.12380952380952381</v>
          </cell>
          <cell r="N121">
            <v>1.7</v>
          </cell>
          <cell r="O121">
            <v>6</v>
          </cell>
          <cell r="P121">
            <v>66</v>
          </cell>
          <cell r="AY121">
            <v>448.83012974999991</v>
          </cell>
        </row>
        <row r="122">
          <cell r="N122">
            <v>2</v>
          </cell>
          <cell r="O122">
            <v>8</v>
          </cell>
          <cell r="P122">
            <v>74</v>
          </cell>
          <cell r="S122" t="str">
            <v>Esc. Mec</v>
          </cell>
          <cell r="T122">
            <v>31077.154556000001</v>
          </cell>
          <cell r="U122">
            <v>0.94369411110420731</v>
          </cell>
        </row>
        <row r="123">
          <cell r="J123" t="str">
            <v>corte de asfalto</v>
          </cell>
          <cell r="N123">
            <v>2.2999999999999998</v>
          </cell>
          <cell r="O123">
            <v>3</v>
          </cell>
          <cell r="P123">
            <v>77</v>
          </cell>
          <cell r="T123">
            <v>32931.385488500004</v>
          </cell>
        </row>
        <row r="124">
          <cell r="I124" t="str">
            <v>Tampão de Ferro</v>
          </cell>
          <cell r="N124">
            <v>2.6</v>
          </cell>
          <cell r="O124">
            <v>3</v>
          </cell>
          <cell r="P124">
            <v>80</v>
          </cell>
          <cell r="AW124" t="str">
            <v>Total de escavação manual =</v>
          </cell>
          <cell r="AY124">
            <v>806.96062974999995</v>
          </cell>
        </row>
        <row r="125">
          <cell r="I125" t="str">
            <v>FILTRAR &gt;=2,00m</v>
          </cell>
          <cell r="J125">
            <v>4900.9799999999996</v>
          </cell>
          <cell r="N125">
            <v>2.9</v>
          </cell>
          <cell r="O125">
            <v>2</v>
          </cell>
          <cell r="P125">
            <v>82</v>
          </cell>
        </row>
        <row r="126">
          <cell r="I126">
            <v>31</v>
          </cell>
          <cell r="N126">
            <v>3.2</v>
          </cell>
          <cell r="O126">
            <v>3</v>
          </cell>
          <cell r="P126">
            <v>85</v>
          </cell>
          <cell r="T126">
            <v>164.65692744250003</v>
          </cell>
          <cell r="U126" t="str">
            <v>acatado 0,5% do valor total da escavação;</v>
          </cell>
        </row>
        <row r="127">
          <cell r="N127">
            <v>3.5</v>
          </cell>
          <cell r="O127">
            <v>1</v>
          </cell>
          <cell r="P127">
            <v>86</v>
          </cell>
        </row>
        <row r="128">
          <cell r="J128">
            <v>1747.2</v>
          </cell>
          <cell r="N128">
            <v>3.8</v>
          </cell>
          <cell r="O128">
            <v>2</v>
          </cell>
          <cell r="P128">
            <v>88</v>
          </cell>
        </row>
        <row r="129">
          <cell r="I129" t="str">
            <v>CORTE DE CALÇA</v>
          </cell>
          <cell r="N129">
            <v>4.0999999999999996</v>
          </cell>
          <cell r="O129">
            <v>0</v>
          </cell>
          <cell r="P129">
            <v>88</v>
          </cell>
        </row>
        <row r="130">
          <cell r="I130" t="str">
            <v>CALÇADA = 8,4 M</v>
          </cell>
          <cell r="N130">
            <v>4.4000000000000004</v>
          </cell>
          <cell r="O130">
            <v>0</v>
          </cell>
          <cell r="P130">
            <v>88</v>
          </cell>
        </row>
        <row r="131">
          <cell r="I131" t="str">
            <v>TOTAL</v>
          </cell>
          <cell r="J131" t="str">
            <v>PVC</v>
          </cell>
          <cell r="K131" t="str">
            <v>DEFOFO/PRFV</v>
          </cell>
          <cell r="L131" t="str">
            <v>CONC</v>
          </cell>
          <cell r="N131">
            <v>4.7</v>
          </cell>
          <cell r="O131">
            <v>1</v>
          </cell>
          <cell r="P131">
            <v>89</v>
          </cell>
        </row>
        <row r="132">
          <cell r="B132" t="str">
            <v>QUANTITATIVOS DE MATERIAIS POR DIÂMETRO DE TUBOS</v>
          </cell>
          <cell r="G132">
            <v>150</v>
          </cell>
          <cell r="I132">
            <v>1774.59</v>
          </cell>
          <cell r="J132">
            <v>1774.59</v>
          </cell>
          <cell r="K132">
            <v>0</v>
          </cell>
          <cell r="L132">
            <v>0</v>
          </cell>
          <cell r="N132">
            <v>5</v>
          </cell>
          <cell r="O132">
            <v>3</v>
          </cell>
          <cell r="P132">
            <v>92</v>
          </cell>
        </row>
        <row r="133">
          <cell r="G133">
            <v>200</v>
          </cell>
          <cell r="I133">
            <v>734.04</v>
          </cell>
          <cell r="J133">
            <v>734.04</v>
          </cell>
          <cell r="K133">
            <v>0</v>
          </cell>
          <cell r="L133">
            <v>0</v>
          </cell>
          <cell r="N133">
            <v>5.3</v>
          </cell>
          <cell r="O133">
            <v>1</v>
          </cell>
          <cell r="P133">
            <v>93</v>
          </cell>
        </row>
        <row r="134">
          <cell r="G134">
            <v>250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5.6</v>
          </cell>
          <cell r="O134">
            <v>1</v>
          </cell>
          <cell r="P134">
            <v>94</v>
          </cell>
        </row>
        <row r="135">
          <cell r="G135">
            <v>300</v>
          </cell>
          <cell r="I135">
            <v>554.79999999999995</v>
          </cell>
          <cell r="J135">
            <v>124.79999999999995</v>
          </cell>
          <cell r="K135">
            <v>430</v>
          </cell>
          <cell r="L135">
            <v>0</v>
          </cell>
          <cell r="N135">
            <v>5.9</v>
          </cell>
          <cell r="O135">
            <v>1</v>
          </cell>
          <cell r="P135">
            <v>95</v>
          </cell>
        </row>
        <row r="136">
          <cell r="G136">
            <v>400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6.5</v>
          </cell>
          <cell r="O136">
            <v>2</v>
          </cell>
          <cell r="P136">
            <v>97</v>
          </cell>
        </row>
        <row r="137">
          <cell r="G137">
            <v>500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7.1</v>
          </cell>
          <cell r="O137">
            <v>4</v>
          </cell>
          <cell r="P137">
            <v>101</v>
          </cell>
        </row>
        <row r="138">
          <cell r="G138">
            <v>600</v>
          </cell>
          <cell r="I138">
            <v>4211.29</v>
          </cell>
          <cell r="J138">
            <v>0</v>
          </cell>
          <cell r="K138">
            <v>2890</v>
          </cell>
          <cell r="L138">
            <v>1321.29</v>
          </cell>
          <cell r="N138" t="str">
            <v>TOTAL</v>
          </cell>
          <cell r="O138">
            <v>101</v>
          </cell>
        </row>
        <row r="139">
          <cell r="G139">
            <v>800</v>
          </cell>
          <cell r="I139">
            <v>1322.8</v>
          </cell>
          <cell r="J139">
            <v>0</v>
          </cell>
          <cell r="K139">
            <v>0</v>
          </cell>
          <cell r="L139">
            <v>1322.8</v>
          </cell>
        </row>
        <row r="140">
          <cell r="B140" t="str">
            <v>TOTAL</v>
          </cell>
          <cell r="I140">
            <v>8597.52</v>
          </cell>
          <cell r="J140">
            <v>2633.4300000000003</v>
          </cell>
          <cell r="K140">
            <v>3320</v>
          </cell>
          <cell r="L140">
            <v>2644.09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</sheetNames>
    <sheetDataSet>
      <sheetData sheetId="0" refreshError="1">
        <row r="4">
          <cell r="A4" t="str">
            <v>Cód. Tarefa</v>
          </cell>
          <cell r="B4" t="str">
            <v>Descrição</v>
          </cell>
          <cell r="C4" t="str">
            <v>Unidade</v>
          </cell>
          <cell r="D4" t="str">
            <v>Valor Unitário</v>
          </cell>
        </row>
        <row r="6">
          <cell r="A6" t="str">
            <v>001.01</v>
          </cell>
          <cell r="B6" t="str">
            <v>PROJETO, ANOTAÇÃO DE REGISTRO TÉCNICO E ACOMPANHAMENTO DE OBRAS</v>
          </cell>
        </row>
        <row r="7">
          <cell r="A7" t="str">
            <v>001.01.00020</v>
          </cell>
          <cell r="B7" t="str">
            <v>Elaboração de Projeto Arquitetônico de Auditório e Teatro ( Fonte: ABENC ), Incl. Anotação de Registro Técnico, Orçamento de Acordo Com Boletim de Preços e Acompanhamento Técnico de Obra</v>
          </cell>
          <cell r="C7" t="str">
            <v>m2</v>
          </cell>
          <cell r="D7">
            <v>11.6</v>
          </cell>
        </row>
        <row r="8">
          <cell r="A8" t="str">
            <v>001.01.00040</v>
          </cell>
          <cell r="B8" t="str">
            <v>Elaboração de Projeto Estrutural de Auditórios e Teatros ( Fonte: ABENC ), Incl. Anotação de Registro Técnico, Orçamento de Acordo Com Boletim de Preços e Acompanhamento Técnico de Obra</v>
          </cell>
          <cell r="C8" t="str">
            <v>m2</v>
          </cell>
          <cell r="D8">
            <v>5.8</v>
          </cell>
        </row>
        <row r="9">
          <cell r="A9" t="str">
            <v>001.01.00060</v>
          </cell>
          <cell r="B9" t="str">
            <v>Elaboração de Projeto Elétrico de Auditórios e Teatros ( Fonte: ABENC ), Incl. Anotação de Registro Técnico, Orçamento de Acordo Com Boletim de Preços e Acompanhamento Técnico de Obra</v>
          </cell>
          <cell r="C9" t="str">
            <v>m2</v>
          </cell>
          <cell r="D9">
            <v>2.2999999999999998</v>
          </cell>
        </row>
        <row r="10">
          <cell r="A10" t="str">
            <v>001.01.00080</v>
          </cell>
          <cell r="B10" t="str">
            <v>Elaboração de Projeto Comunicação de Auditórios e Teatros ( Fonte: ABENC ), Incl. Anotação de Registro Técnico, Orçamento de Acordo Com Boletim de Preços e Acompanhamento Técnico de Obra</v>
          </cell>
          <cell r="C10" t="str">
            <v>m2</v>
          </cell>
          <cell r="D10">
            <v>1.1499999999999999</v>
          </cell>
        </row>
        <row r="11">
          <cell r="A11" t="str">
            <v>001.01.00100</v>
          </cell>
          <cell r="B11" t="str">
            <v>Elaboração de Projeto Hidrosanitário de Auditórios e Teatros ( Fonte: ABENC ), Incl. Anotação de Registro Técnico, Orçamento de Acordo Com Boletim de Preços e Acompanhamento Técnico de Obra</v>
          </cell>
          <cell r="C11" t="str">
            <v>m2</v>
          </cell>
          <cell r="D11">
            <v>2</v>
          </cell>
        </row>
        <row r="12">
          <cell r="A12" t="str">
            <v>001.01.00120</v>
          </cell>
          <cell r="B12" t="str">
            <v>Elaboração de Projeto Rede de Esgoto de Auditórios e Teatros ( Fonte: ABENC ), Incl. Anotação de Registro Técnico, Orçamento de Acordo Com Boletim de Preços e Acompanhamento Técnico de Obra</v>
          </cell>
          <cell r="C12" t="str">
            <v>m2</v>
          </cell>
          <cell r="D12">
            <v>0.8</v>
          </cell>
        </row>
        <row r="13">
          <cell r="A13" t="str">
            <v>001.01.00140</v>
          </cell>
          <cell r="B13" t="str">
            <v>Elaboração de Projeto Incêdio de Auditórios e Teatros ( Fonte: ABENC ), Incl. Anotação de Registro Técnico, Orçamento de Acordo Com Boletim de Preços e Acompanhamento Técnico de Obra</v>
          </cell>
          <cell r="C13" t="str">
            <v>m2</v>
          </cell>
          <cell r="D13">
            <v>3.5</v>
          </cell>
        </row>
        <row r="14">
          <cell r="A14" t="str">
            <v>001.01.00160</v>
          </cell>
          <cell r="B14" t="str">
            <v>Elaboração de Projeto Ar Condicionado de Auditórios e Teatros ( Fonte: ABENC ), Incl. Anotação de Registro Técnico, Orçamento de Acordo Com Boletim de Preços e Acompanhamento Técnico de Obra</v>
          </cell>
          <cell r="C14" t="str">
            <v>m2</v>
          </cell>
          <cell r="D14">
            <v>3.1</v>
          </cell>
        </row>
        <row r="15">
          <cell r="A15" t="str">
            <v>001.01.00180</v>
          </cell>
          <cell r="B15" t="str">
            <v>Elaboração de Projeto Urbanização de Auditórios e Teatros ( Fonte: ABENC ), Incl. Anotação de Registro Técnico, Orçamento de Acordo Com Boletim de Preços e Acompanhamento Técnico de Obra</v>
          </cell>
          <cell r="C15" t="str">
            <v>m2</v>
          </cell>
          <cell r="D15">
            <v>0.25</v>
          </cell>
        </row>
        <row r="16">
          <cell r="A16" t="str">
            <v>001.01.00200</v>
          </cell>
          <cell r="B16" t="str">
            <v>Elaboração de Projeto GLP de Auditórios e Teatros ( Fonte: ABENC ), Incl. Anotação de Registro Técnico, Orçamento de Acordo Com Boletim de Preços e Acompanhamento Técnico de Obra</v>
          </cell>
          <cell r="C16" t="str">
            <v>m2</v>
          </cell>
          <cell r="D16">
            <v>0.3</v>
          </cell>
        </row>
        <row r="17">
          <cell r="A17" t="str">
            <v>001.01.00220</v>
          </cell>
          <cell r="B17" t="str">
            <v>Elaboração de Projeto Arquitetônico de Conjuntos Habitacionais ( Fonte: ABENC ), Incl. Anotação de Registro Técnico, Orçamento de Acordo Com Boletim de Preços e Acompanhamento Técnico de Obra</v>
          </cell>
          <cell r="C17" t="str">
            <v>m2</v>
          </cell>
          <cell r="D17">
            <v>6</v>
          </cell>
        </row>
        <row r="18">
          <cell r="A18" t="str">
            <v>001.01.00240</v>
          </cell>
          <cell r="B18" t="str">
            <v>Elaboração de Projeto Estrutural de Conjuntos Habitacionais ( Fonte: ABENC ), Incl. Anotação de Registro Técnico, Orçamento de Acordo Com Boletim de Preços e Acompanhamento Técnico de Obra</v>
          </cell>
          <cell r="C18" t="str">
            <v>m2</v>
          </cell>
          <cell r="D18">
            <v>3.2</v>
          </cell>
        </row>
        <row r="19">
          <cell r="A19" t="str">
            <v>001.01.00260</v>
          </cell>
          <cell r="B19" t="str">
            <v>Elaboração de Projeto Elétrico de Conjuntos Habitacionais ( Fonte: ABENC ), Incl. Anotação de Registro Técnico, Orçamento de Acordo Com Boletim de Preços e Acompanhamento Técnico de Obra</v>
          </cell>
          <cell r="C19" t="str">
            <v>m2</v>
          </cell>
          <cell r="D19">
            <v>2.5</v>
          </cell>
        </row>
        <row r="20">
          <cell r="A20" t="str">
            <v>001.01.00280</v>
          </cell>
          <cell r="B20" t="str">
            <v>Elaboração de Projeto Comunicação de Conjuntos Habitacionais ( Fonte: ABENC ), Incl. Anotação de Registro Técnico, Orçamento de Acordo Com Boletim de Preços e Acompanhamento Técnico de Obra</v>
          </cell>
          <cell r="C20" t="str">
            <v>m2</v>
          </cell>
          <cell r="D20">
            <v>0.9</v>
          </cell>
        </row>
        <row r="21">
          <cell r="A21" t="str">
            <v>001.01.00300</v>
          </cell>
          <cell r="B21" t="str">
            <v>Elaboração de Projeto Hidrosanitário de Conjuntos Habitacionais ( Fonte: ABENC ), Incl. Anotação de Registro Técnico, Orçamento de Acordo Com Boletim de Preços e Acompanhamento Técnico de Obra</v>
          </cell>
          <cell r="C21" t="str">
            <v>m2</v>
          </cell>
          <cell r="D21">
            <v>1.6</v>
          </cell>
        </row>
        <row r="22">
          <cell r="A22" t="str">
            <v>001.01.00320</v>
          </cell>
          <cell r="B22" t="str">
            <v>Elaboração de Projeto Rede de Esgoto de Conjuntos Habitacionais ( Fonte: ABENC ), Incl. Anotação de Registro Técnico, Orçamento de Acordo Com Boletim de Preços e Acompanhamento Técnico de Obra</v>
          </cell>
          <cell r="C22" t="str">
            <v>m2</v>
          </cell>
          <cell r="D22">
            <v>0.8</v>
          </cell>
        </row>
        <row r="23">
          <cell r="A23" t="str">
            <v>001.01.00340</v>
          </cell>
          <cell r="B23" t="str">
            <v>Elaboração de Projeto Incêdio de Conjuntos Habitacionais ( Fonte: ABENC ), Incl. Anotação de Registro Técnico, Orçamento de Acordo Com Boletim de Preços e Acompanhamento Técnico de Obra</v>
          </cell>
          <cell r="C23" t="str">
            <v>m2</v>
          </cell>
          <cell r="D23">
            <v>1.5</v>
          </cell>
        </row>
        <row r="24">
          <cell r="A24" t="str">
            <v>001.01.00360</v>
          </cell>
          <cell r="B24" t="str">
            <v>Elaboração de Projeto Ar Condicionado de Conjuntos Habitacionais ( Fonte: ABENC ), Incl. Anotação de Registro Técnico, Orçamento de Acordo Com Boletim de Preços e Acompanhamento Técnico de Obra</v>
          </cell>
          <cell r="C24" t="str">
            <v>m2</v>
          </cell>
          <cell r="D24">
            <v>0.4</v>
          </cell>
        </row>
        <row r="25">
          <cell r="A25" t="str">
            <v>001.01.00380</v>
          </cell>
          <cell r="B25" t="str">
            <v>Elaboração de Projeto Urbanização de Conjuntos Habitacionais ( Fonte: ABENC ), Incl. Anotação de Registro Técnico, Orçamento de Acordo Com Boletim de Preços e Acompanhamento Técnico de Obra</v>
          </cell>
          <cell r="C25" t="str">
            <v>m2</v>
          </cell>
          <cell r="D25">
            <v>0.35</v>
          </cell>
        </row>
        <row r="26">
          <cell r="A26" t="str">
            <v>001.01.00400</v>
          </cell>
          <cell r="B26" t="str">
            <v>Elaboração de Projeto GLP de Conjuntos Habitacionais ( Fonte: ABENC ), Incl. Anotação de Registro Técnico, Orçamento de Acordo Com Boletim de Preços e Acompanhamento Técnico de Obra</v>
          </cell>
          <cell r="C26" t="str">
            <v>m2</v>
          </cell>
          <cell r="D26">
            <v>0.3</v>
          </cell>
        </row>
        <row r="27">
          <cell r="A27" t="str">
            <v>001.01.00420</v>
          </cell>
          <cell r="B27" t="str">
            <v>Elaboração de Projeto Arquitetônico de Escolas e Colégios ( Fonte: ABENC ), Incl. Anotação de Registro Técnico, Orçamento de Acordo Com Boletim de Preços e Acompanhamento Técnico de Obra</v>
          </cell>
          <cell r="C27" t="str">
            <v>m2</v>
          </cell>
          <cell r="D27">
            <v>9</v>
          </cell>
        </row>
        <row r="28">
          <cell r="A28" t="str">
            <v>001.01.00440</v>
          </cell>
          <cell r="B28" t="str">
            <v>Elaboração de Projeto Estrutural de Escolas e Colégios ( Fonte: ABENC ), Incl. Anotação de Registro Técnico, Orçamento de Acordo Com Boletim de Preços e Acompanhamento Técnico de Obra</v>
          </cell>
          <cell r="C28" t="str">
            <v>m2</v>
          </cell>
          <cell r="D28">
            <v>2.7</v>
          </cell>
        </row>
        <row r="29">
          <cell r="A29" t="str">
            <v>001.01.00460</v>
          </cell>
          <cell r="B29" t="str">
            <v>Elaboração de Projeto Elétrico de Escolas e Colégios ( Fonte: ABENC ), Incl. Anotação de Registro Técnico, Orçamento de Acordo Com Boletim de Preços e Acompanhamento Técnico de Obra</v>
          </cell>
          <cell r="C29" t="str">
            <v>m2</v>
          </cell>
          <cell r="D29">
            <v>1.8</v>
          </cell>
        </row>
        <row r="30">
          <cell r="A30" t="str">
            <v>001.01.00480</v>
          </cell>
          <cell r="B30" t="str">
            <v>Elaboração de Projeto Comunicação de Escolas e Colégios ( Fonte: ABENC ), Incl. Anotação de Registro Técnico, Orçamento de Acordo Com Boletim de Preços e Acompanhamento Técnico de Obra</v>
          </cell>
          <cell r="C30" t="str">
            <v>m2</v>
          </cell>
          <cell r="D30">
            <v>0.9</v>
          </cell>
        </row>
        <row r="31">
          <cell r="A31" t="str">
            <v>001.01.00500</v>
          </cell>
          <cell r="B31" t="str">
            <v>Elaboração de Projeto Hidrosanitário de Escolas e Colégios ( Fonte: ABENC ), Incl. Anotação de Registro Técnico, Orçamento de Acordo Com Boletim de Preços e Acompanhamento Técnico de Obra</v>
          </cell>
          <cell r="C31" t="str">
            <v>m2</v>
          </cell>
          <cell r="D31">
            <v>1.9</v>
          </cell>
        </row>
        <row r="32">
          <cell r="A32" t="str">
            <v>001.01.00520</v>
          </cell>
          <cell r="B32" t="str">
            <v>Elaboração de Projeto Rede de Esgoto de Escolas e Colégios ( Fonte: ABENC ), Incl. Anotação de Registro Técnico, Orçamento de Acordo Com Boletim de Preços e Acompanhamento Técnico de Obra</v>
          </cell>
          <cell r="C32" t="str">
            <v>m2</v>
          </cell>
          <cell r="D32">
            <v>0.8</v>
          </cell>
        </row>
        <row r="33">
          <cell r="A33" t="str">
            <v>001.01.00540</v>
          </cell>
          <cell r="B33" t="str">
            <v>Elaboração de Projeto Incêdio de Escolas e Colégios ( Fonte: ABENC ), Incl. Anotação de Registro Técnico, Orçamento de Acordo Com Boletim de Preços e Acompanhamento Técnico de Obra</v>
          </cell>
          <cell r="C33" t="str">
            <v>m2</v>
          </cell>
          <cell r="D33">
            <v>1.2</v>
          </cell>
        </row>
        <row r="34">
          <cell r="A34" t="str">
            <v>001.01.00560</v>
          </cell>
          <cell r="B34" t="str">
            <v>Elaboração de Projeto Ar Condicionado de Escolas e Colégios ( Fonte: ABENC ), Incl. Anotação de Registro Técnico, Orçamento de Acordo Com Boletim de Preços e Acompanhamento Técnico de Obra</v>
          </cell>
          <cell r="C34" t="str">
            <v>m2</v>
          </cell>
          <cell r="D34">
            <v>0.9</v>
          </cell>
        </row>
        <row r="35">
          <cell r="A35" t="str">
            <v>001.01.00580</v>
          </cell>
          <cell r="B35" t="str">
            <v>Elaboração de Projeto Urbanização de Escolas e Colégios ( Fonte: ABENC ), Incl. Anotação de Registro Técnico, Orçamento de Acordo Com Boletim de Preços e Acompanhamento Técnico de Obra</v>
          </cell>
          <cell r="C35" t="str">
            <v>m2</v>
          </cell>
          <cell r="D35">
            <v>0.2</v>
          </cell>
        </row>
        <row r="36">
          <cell r="A36" t="str">
            <v>001.01.00600</v>
          </cell>
          <cell r="B36" t="str">
            <v>Elaboração de Projeto GLP de Escolas e Colégios ( Fonte: ABENC ), Incl. Anotação de Registro Técnico, Orçamento de Acordo Com Boletim de Preços e Acompanhamento Técnico de Obra</v>
          </cell>
          <cell r="C36" t="str">
            <v>m2</v>
          </cell>
          <cell r="D36">
            <v>0.3</v>
          </cell>
        </row>
        <row r="37">
          <cell r="A37" t="str">
            <v>001.01.00620</v>
          </cell>
          <cell r="B37" t="str">
            <v>Elaboração de Projeto Gás Industrial de Escolas e Colégios ( Fonte: ABENC ), Incl. Anotação de Registro Técnico, Orçamento de Acordo Com Boletim de Preços e Acompanhamento Técnico de Obra</v>
          </cell>
          <cell r="C37" t="str">
            <v>m2</v>
          </cell>
          <cell r="D37">
            <v>0.45</v>
          </cell>
        </row>
        <row r="38">
          <cell r="A38" t="str">
            <v>001.01.00640</v>
          </cell>
          <cell r="B38" t="str">
            <v>Elaboração de Projeto Gás Medicinal de Escolas e Colégios ( Fonte: ABENC ), Incl. Anotação de Registro Técnico, Orçamento de Acordo Com Boletim de Preços e Acompanhamento Técnico de Obra</v>
          </cell>
          <cell r="C38" t="str">
            <v>m2</v>
          </cell>
          <cell r="D38">
            <v>0.8</v>
          </cell>
        </row>
        <row r="39">
          <cell r="A39" t="str">
            <v>001.01.00660</v>
          </cell>
          <cell r="B39" t="str">
            <v>Elaboração de Projeto Arquitetônico de Hospitais ( Fonte: ABENC ), Incl. Anotação de Registro Técnico, Orçamento de Acordo Com Boletim de Preços e Acompanhamento Técnico de Obra</v>
          </cell>
          <cell r="C39" t="str">
            <v>m2</v>
          </cell>
          <cell r="D39">
            <v>10.5</v>
          </cell>
        </row>
        <row r="40">
          <cell r="A40" t="str">
            <v>001.01.00680</v>
          </cell>
          <cell r="B40" t="str">
            <v>Elaboração de Projeto Estrutural de Hospitais ( Fonte: ABENC ), Incl. Anotação de Registro Técnico, Orçamento de Acordo Com Boletim de Preços e Acompanhamento Técnico de Obra</v>
          </cell>
          <cell r="C40" t="str">
            <v>m2</v>
          </cell>
          <cell r="D40">
            <v>4.3</v>
          </cell>
        </row>
        <row r="41">
          <cell r="A41" t="str">
            <v>001.01.00700</v>
          </cell>
          <cell r="B41" t="str">
            <v>Elaboração de Projeto Elétrico de Hospitais ( Fonte: ABENC ), Incl. Anotação de Registro Técnico, Orçamento de Acordo Com Boletim de Preços e Acompanhamento Técnico de Obra</v>
          </cell>
          <cell r="C41" t="str">
            <v>m2</v>
          </cell>
          <cell r="D41">
            <v>3.4</v>
          </cell>
        </row>
        <row r="42">
          <cell r="A42" t="str">
            <v>001.01.00720</v>
          </cell>
          <cell r="B42" t="str">
            <v>Elaboração de Projeto Comunicação de Hospitais ( Fonte: ABENC ), Incl. Anotação de Registro Técnico, Orçamento de Acordo Com Boletim de Preços e Acompanhamento Técnico de Obra</v>
          </cell>
          <cell r="C42" t="str">
            <v>m2</v>
          </cell>
          <cell r="D42">
            <v>1.7</v>
          </cell>
        </row>
        <row r="43">
          <cell r="A43" t="str">
            <v>001.01.00740</v>
          </cell>
          <cell r="B43" t="str">
            <v>Elaboração de Projeto Hidrosanitário de Hospitais ( Fonte: ABENC ), Incl. Anotação de Registro Técnico, Orçamento de Acordo Com Boletim de Preços e Acompanhamento Técnico de Obra</v>
          </cell>
          <cell r="C43" t="str">
            <v>m2</v>
          </cell>
          <cell r="D43">
            <v>4.8</v>
          </cell>
        </row>
        <row r="44">
          <cell r="A44" t="str">
            <v>001.01.00760</v>
          </cell>
          <cell r="B44" t="str">
            <v>Elaboração de Projeto Rede de Esgoto de Hospitais ( Fonte: ABENC ), Incl. Anotação de Registro Técnico, Orçamento de Acordo Com Boletim de Preços e Acompanhamento Técnico de Obra</v>
          </cell>
          <cell r="C44" t="str">
            <v>m2</v>
          </cell>
          <cell r="D44">
            <v>1.5</v>
          </cell>
        </row>
        <row r="45">
          <cell r="A45" t="str">
            <v>001.01.00780</v>
          </cell>
          <cell r="B45" t="str">
            <v>Elaboração de Projeto Incêdio de Hospitais ( Fonte: ABENC ), Incl. Anotação de Registro Técnico, Orçamento de Acordo Com Boletim de Preços e Acompanhamento Técnico de Obra</v>
          </cell>
          <cell r="C45" t="str">
            <v>m2</v>
          </cell>
          <cell r="D45">
            <v>1.2</v>
          </cell>
        </row>
        <row r="46">
          <cell r="A46" t="str">
            <v>001.01.00800</v>
          </cell>
          <cell r="B46" t="str">
            <v>Elaboração de Projeto Ar Condicionado de Hospitais ( Fonte: ABENC ), Incl. Anotação de Registro Técnico, Orçamento de Acordo Com Boletim de Preços e Acompanhamento Técnico de Obra</v>
          </cell>
          <cell r="C46" t="str">
            <v>m2</v>
          </cell>
          <cell r="D46">
            <v>1.7</v>
          </cell>
        </row>
        <row r="47">
          <cell r="A47" t="str">
            <v>001.01.00820</v>
          </cell>
          <cell r="B47" t="str">
            <v>Elaboração de Projeto Urbanização de Hospitais ( Fonte: ABENC ), Incl. Anotação de Registro Técnico, Orçamento de Acordo Com Boletim de Preços e Acompanhamento Técnico de Obra</v>
          </cell>
          <cell r="C47" t="str">
            <v>m2</v>
          </cell>
          <cell r="D47">
            <v>0.25</v>
          </cell>
        </row>
        <row r="48">
          <cell r="A48" t="str">
            <v>001.01.00840</v>
          </cell>
          <cell r="B48" t="str">
            <v>Elaboração de Projeto GLP de Hospitais ( Fonte: ABENC ), Incl. Anotação de Registro Técnico, Orçamento de Acordo Com Boletim de Preços e Acompanhamento Técnico de Obra</v>
          </cell>
          <cell r="C48" t="str">
            <v>m2</v>
          </cell>
          <cell r="D48">
            <v>0.4</v>
          </cell>
        </row>
        <row r="49">
          <cell r="A49" t="str">
            <v>001.01.00860</v>
          </cell>
          <cell r="B49" t="str">
            <v>Elaboração de Projeto Gas Industrial de Hospitais ( Fonte: ABENC ), Incl. Anotação de Registro Técnico, Orçamento de Acordo Com Boletim de Preços e Acompanhamento Técnico de Obra</v>
          </cell>
          <cell r="C49" t="str">
            <v>m2</v>
          </cell>
          <cell r="D49">
            <v>0.4</v>
          </cell>
        </row>
        <row r="50">
          <cell r="A50" t="str">
            <v>001.01.00880</v>
          </cell>
          <cell r="B50" t="str">
            <v>Elaboração de Projeto Gas Medicinal de Hospitais ( Fonte: ABENC ), Incl. Anotação de Registro Técnico, Orçamento de Acordo Com Boletim de Preços e Acompanhamento Técnico de Obra</v>
          </cell>
          <cell r="C50" t="str">
            <v>m2</v>
          </cell>
          <cell r="D50">
            <v>0.8</v>
          </cell>
        </row>
        <row r="51">
          <cell r="A51" t="str">
            <v>001.01.00900</v>
          </cell>
          <cell r="B51" t="str">
            <v>Elaboração de Projeto Arquitetônico de Parque, Praças e Quadras ( Fonte: ABENC ), Incl. Anotação de Registro Técnico, Orçamento de Acordo Com Boletim de Preços e Acompanhamento Técnico de Obra</v>
          </cell>
          <cell r="C51" t="str">
            <v>m2</v>
          </cell>
          <cell r="D51">
            <v>0.95</v>
          </cell>
        </row>
        <row r="52">
          <cell r="A52" t="str">
            <v>001.01.00920</v>
          </cell>
          <cell r="B52" t="str">
            <v>Elaboração de Projeto Estrutural de Parque, Praças e Quadras ( Fonte: ABENC ), Incl. Anotação de Registro Técnico, Orçamento de Acordo Com Boletim de Preços e Acompanhamento Técnico de Obra</v>
          </cell>
          <cell r="C52" t="str">
            <v>m2</v>
          </cell>
          <cell r="D52">
            <v>0.5</v>
          </cell>
        </row>
        <row r="53">
          <cell r="A53" t="str">
            <v>001.01.00940</v>
          </cell>
          <cell r="B53" t="str">
            <v>Elaboração de Projeto Elétrico de Parque, Praças e Quadras ( Fonte: ABENC ), Incl. Anotação de Registro Técnico, Orçamento de Acordo Com Boletim de Preços e Acompanhamento Técnico de Obra</v>
          </cell>
          <cell r="C53" t="str">
            <v>m2</v>
          </cell>
          <cell r="D53">
            <v>0.1</v>
          </cell>
        </row>
        <row r="54">
          <cell r="A54" t="str">
            <v>001.01.00960</v>
          </cell>
          <cell r="B54" t="str">
            <v>Elaboração de Projeto Comunicação de Parque, Praças e Quadras ( Fonte: ABENC ), Incl. Anotação de Registro Técnico, Orçamento de Acordo Com Boletim de Preços e Acompanhamento Técnico de Obra</v>
          </cell>
          <cell r="C54" t="str">
            <v>m2</v>
          </cell>
          <cell r="D54">
            <v>0.15</v>
          </cell>
        </row>
        <row r="55">
          <cell r="A55" t="str">
            <v>001.01.00980</v>
          </cell>
          <cell r="B55" t="str">
            <v>Elaboração de Projeto Hidrosanitário de Parque, Praças e Quadras ( Fonte: ABENC ), Incl. Anotação de Registro Técnico, Orçamento de Acordo Com Boletim de Preços e Acompanhamento Técnico de Obra</v>
          </cell>
          <cell r="C55" t="str">
            <v>m2</v>
          </cell>
          <cell r="D55">
            <v>1.5</v>
          </cell>
        </row>
        <row r="56">
          <cell r="A56" t="str">
            <v>001.01.01000</v>
          </cell>
          <cell r="B56" t="str">
            <v>Elaboração de Projeto Rede de Esgoto de Parque, Praças e Quadras ( Fonte: ABENC ), Incl. Anotação de Registro Técnico, Orçamento de Acordo Com Boletim de Preços e Acompanhamento Técnico de Obra</v>
          </cell>
          <cell r="C56" t="str">
            <v>m2</v>
          </cell>
          <cell r="D56">
            <v>0.5</v>
          </cell>
        </row>
        <row r="57">
          <cell r="A57" t="str">
            <v>001.01.01020</v>
          </cell>
          <cell r="B57" t="str">
            <v>Elaboração de Projeto Incêdio de Parque, Praças e Quadras ( Fonte: ABENC ), Incl. Anotação de Registro Técnico, Orçamento de Acordo Com Boletim de Preços e Acompanhamento Técnico de Obra</v>
          </cell>
          <cell r="C57" t="str">
            <v>m2</v>
          </cell>
          <cell r="D57">
            <v>0.5</v>
          </cell>
        </row>
        <row r="58">
          <cell r="A58" t="str">
            <v>001.01.01040</v>
          </cell>
          <cell r="B58" t="str">
            <v>Elaboração de Projeto Urbanização de Parque, Praças e Quadras ( Fonte: ABENC ), Incl. Anotação de Registro Técnico, Orçamento de Acordo Com Boletim de Preços e Acompanhamento Técnico de Obra</v>
          </cell>
          <cell r="C58" t="str">
            <v>m2</v>
          </cell>
          <cell r="D58">
            <v>3</v>
          </cell>
        </row>
        <row r="59">
          <cell r="A59" t="str">
            <v>001.01.01060</v>
          </cell>
          <cell r="B59" t="str">
            <v>Elaboração de Projeto Arquitetônico de Penitenciárias e Quartéis ( Fonte: ABENC ), Incl. Anotação de Registro Técnico, Orçamento de Acordo Com Boletim de Preços e Acompanhamento Técnico de Obra</v>
          </cell>
          <cell r="C59" t="str">
            <v>m2</v>
          </cell>
          <cell r="D59">
            <v>7.65</v>
          </cell>
        </row>
        <row r="60">
          <cell r="A60" t="str">
            <v>001.01.01080</v>
          </cell>
          <cell r="B60" t="str">
            <v>Elaboração de Projeto Estrutural de Penitenciárias e Quartéis ( Fonte: ABENC ), Incl. Anotação de Registro Técnico, Orçamento de Acordo Com Boletim de Preços e Acompanhamento Técnico de Obra</v>
          </cell>
          <cell r="C60" t="str">
            <v>m2</v>
          </cell>
          <cell r="D60">
            <v>3.7</v>
          </cell>
        </row>
        <row r="61">
          <cell r="A61" t="str">
            <v>001.01.01100</v>
          </cell>
          <cell r="B61" t="str">
            <v>Elaboração de Projeto Elétrico de Penitenciárias e Quartéis ( Fonte: ABENC ), Incl. Anotação de Registro Técnico, Orçamento de Acordo Com Boletim de Preços e Acompanhamento Técnico de Obra</v>
          </cell>
          <cell r="C61" t="str">
            <v>m2</v>
          </cell>
          <cell r="D61">
            <v>2.1</v>
          </cell>
        </row>
        <row r="62">
          <cell r="A62" t="str">
            <v>001.01.01120</v>
          </cell>
          <cell r="B62" t="str">
            <v>Elaboração de Projeto Comunicação de Penitenciárias e Quartéis ( Fonte: ABENC ), Incl. Anotação de Registro Técnico, Orçamento de Acordo Com Boletim de Preços e Acompanhamento Técnico de Obra</v>
          </cell>
          <cell r="C62" t="str">
            <v>m2</v>
          </cell>
          <cell r="D62">
            <v>1.75</v>
          </cell>
        </row>
        <row r="63">
          <cell r="A63" t="str">
            <v>001.01.01140</v>
          </cell>
          <cell r="B63" t="str">
            <v>Elaboração de Projeto Hidrosanitário de Penitenciárias e Quartéis ( Fonte: ABENC ), Incl. Anotação de Registro Técnico, Orçamento de Acordo Com Boletim de Preços e Acompanhamento Técnico de Obra</v>
          </cell>
          <cell r="C63" t="str">
            <v>m2</v>
          </cell>
          <cell r="D63">
            <v>2.2000000000000002</v>
          </cell>
        </row>
        <row r="64">
          <cell r="A64" t="str">
            <v>001.01.01160</v>
          </cell>
          <cell r="B64" t="str">
            <v>Elaboração de Projeto Rede de Esgoto de Penitenciárias e Quartéis ( Fonte: ABENC ), Incl. Anotação de Registro Técnico, Orçamento de Acordo Com Boletim de Preços e Acompanhamento Técnico de Obra</v>
          </cell>
          <cell r="C64" t="str">
            <v>m2</v>
          </cell>
          <cell r="D64">
            <v>0.8</v>
          </cell>
        </row>
        <row r="65">
          <cell r="A65" t="str">
            <v>001.01.01180</v>
          </cell>
          <cell r="B65" t="str">
            <v>Elaboração de Projeto Incêdio de Penitenciárias e Quartéis ( Fonte: ABENC ), Incl. Anotação de Registro Técnico, Orçamento de Acordo Com Boletim de Preços e Acompanhamento Técnico de Obra</v>
          </cell>
          <cell r="C65" t="str">
            <v>m2</v>
          </cell>
          <cell r="D65">
            <v>1.2</v>
          </cell>
        </row>
        <row r="66">
          <cell r="A66" t="str">
            <v>001.01.01200</v>
          </cell>
          <cell r="B66" t="str">
            <v>Elaboração de Projeto Ar Condicionado de Penitenciárias e Quartéis ( Fonte: ABENC ), Incl. Anotação de Registro Técnico, Orçamento de Acordo Com Boletim de Preços e Acompanhamento Técnico de Obra</v>
          </cell>
          <cell r="C66" t="str">
            <v>m2</v>
          </cell>
          <cell r="D66">
            <v>1</v>
          </cell>
        </row>
        <row r="67">
          <cell r="A67" t="str">
            <v>001.01.01220</v>
          </cell>
          <cell r="B67" t="str">
            <v>Elaboração de Projeto Urbanização de Penitenciárias e Quartéis ( Fonte: ABENC ), Incl. Anotação de Registro Técnico, Orçamento de Acordo Com Boletim de Preços e Acompanhamento Técnico de Obra</v>
          </cell>
          <cell r="C67" t="str">
            <v>m2</v>
          </cell>
          <cell r="D67">
            <v>0.25</v>
          </cell>
        </row>
        <row r="68">
          <cell r="A68" t="str">
            <v>001.01.01240</v>
          </cell>
          <cell r="B68" t="str">
            <v>Elaboração de Projeto GLP de Penitenciárias e Quartéis ( Fonte: ABENC ), Incl. Anotação de Registro Técnico, Orçamento de Acordo Com Boletim de Preços e Acompanhamento Técnico de Obra</v>
          </cell>
          <cell r="C68" t="str">
            <v>m2</v>
          </cell>
          <cell r="D68">
            <v>0.3</v>
          </cell>
        </row>
        <row r="69">
          <cell r="A69" t="str">
            <v>001.01.01260</v>
          </cell>
          <cell r="B69" t="str">
            <v>Elaboração de Projeto Gas Industrial de Penitenciárias e Quartéis ( Fonte: ABENC ), Incl. Anotação de Registro Técnico, Orçamento de Acordo Com Boletim de Preços e Acompanhamento Técnico de Obra</v>
          </cell>
          <cell r="C69" t="str">
            <v>m2</v>
          </cell>
          <cell r="D69">
            <v>0.4</v>
          </cell>
        </row>
        <row r="70">
          <cell r="A70" t="str">
            <v>001.01.01280</v>
          </cell>
          <cell r="B70" t="str">
            <v>Elaboração de Projeto Gas Medicinal de Penitenciárias e Quartéis ( Fonte: ABENC ), Incl. Anotação de Registro Técnico, Orçamento de Acordo Com Boletim de Preços e Acompanhamento Técnico de Obra</v>
          </cell>
          <cell r="C70" t="str">
            <v>m2</v>
          </cell>
          <cell r="D70">
            <v>0.8</v>
          </cell>
        </row>
        <row r="71">
          <cell r="A71" t="str">
            <v>001.01.01300</v>
          </cell>
          <cell r="B71" t="str">
            <v>Elaboração de Projeto Arquitetônico de Piscinas ( Fonte: ABENC ), Incl. Anotação de Registro Técnico, Orçamento de Acordo Com Boletim de Preços e Acompanhamento Técnico de Obra</v>
          </cell>
          <cell r="C71" t="str">
            <v>m2</v>
          </cell>
          <cell r="D71">
            <v>32.799999999999997</v>
          </cell>
        </row>
        <row r="72">
          <cell r="A72" t="str">
            <v>001.01.01320</v>
          </cell>
          <cell r="B72" t="str">
            <v>Elaboração de Projeto Estrutural de Piscinas ( Fonte: ABENC ), Incl. Anotação de Registro Técnico, Orçamento de Acordo Com Boletim de Preços e Acompanhamento Técnico de Obra</v>
          </cell>
          <cell r="C72" t="str">
            <v>m2</v>
          </cell>
          <cell r="D72">
            <v>45</v>
          </cell>
        </row>
        <row r="73">
          <cell r="A73" t="str">
            <v>001.01.01340</v>
          </cell>
          <cell r="B73" t="str">
            <v>Elaboração de Projeto Elétrico de Piscinas ( Fonte: ABENC ), Incl. Anotação de Registro Técnico, Orçamento de Acordo Com Boletim de Preços e Acompanhamento Técnico de Obra</v>
          </cell>
          <cell r="C73" t="str">
            <v>m2</v>
          </cell>
          <cell r="D73">
            <v>2.7</v>
          </cell>
        </row>
        <row r="74">
          <cell r="A74" t="str">
            <v>001.01.01360</v>
          </cell>
          <cell r="B74" t="str">
            <v>Elaboração de Projeto Comunicação de Piscinas ( Fonte: ABENC ), Incl. Anotação de Registro Técnico, Orçamento de Acordo Com Boletim de Preços e Acompanhamento Técnico de Obra</v>
          </cell>
          <cell r="C74" t="str">
            <v>m2</v>
          </cell>
          <cell r="D74">
            <v>1.4</v>
          </cell>
        </row>
        <row r="75">
          <cell r="A75" t="str">
            <v>001.01.01380</v>
          </cell>
          <cell r="B75" t="str">
            <v>Elaboração de Projeto Hidrosanitário de Piscinas ( Fonte: ABENC ), Incl. Anotação de Registro Técnico, Orçamento de Acordo Com Boletim de Preços e Acompanhamento Técnico de Obra</v>
          </cell>
          <cell r="C75" t="str">
            <v>m2</v>
          </cell>
          <cell r="D75">
            <v>28</v>
          </cell>
        </row>
        <row r="76">
          <cell r="A76" t="str">
            <v>001.01.01400</v>
          </cell>
          <cell r="B76" t="str">
            <v>Elaboração de Projeto Rede de Esgoto de Piscinas ( Fonte: ABENC ), Incl. Anotação de Registro Técnico, Orçamento de Acordo Com Boletim de Preços e Acompanhamento Técnico de Obra</v>
          </cell>
          <cell r="C76" t="str">
            <v>m2</v>
          </cell>
          <cell r="D76">
            <v>25</v>
          </cell>
        </row>
        <row r="77">
          <cell r="A77" t="str">
            <v>001.01.01420</v>
          </cell>
          <cell r="B77" t="str">
            <v>Elaboração de Projeto Urbanização de Piscinas ( Fonte: ABENC ), Incl. Anotação de Registro Técnico, Orçamento de Acordo Com Boletim de Preços e Acompanhamento Técnico de Obra</v>
          </cell>
          <cell r="C77" t="str">
            <v>m2</v>
          </cell>
          <cell r="D77">
            <v>20</v>
          </cell>
        </row>
        <row r="78">
          <cell r="A78" t="str">
            <v>001.01.01440</v>
          </cell>
          <cell r="B78" t="str">
            <v>Elaboração de Projeto Gas Industrial de Piscinas ( Fonte: ABENC ), Incl. Anotação de Registro Técnico, Orçamento de Acordo Com Boletim de Preços e Acompanhamento Técnico de Obra</v>
          </cell>
          <cell r="C78" t="str">
            <v>m2</v>
          </cell>
          <cell r="D78">
            <v>0.4</v>
          </cell>
        </row>
        <row r="79">
          <cell r="A79" t="str">
            <v>001.01.01460</v>
          </cell>
          <cell r="B79" t="str">
            <v>Elaboração de Projeto Arquitetônico de Prédios Comerciais e De Escritórios ( Fonte: ABENC ), Incl. Anotação de Registro Técnico, Orçamento de Acordo Com Boletim de Preços e Acompanhamento Técnico de Obra</v>
          </cell>
          <cell r="C79" t="str">
            <v>m2</v>
          </cell>
          <cell r="D79">
            <v>8</v>
          </cell>
        </row>
        <row r="80">
          <cell r="A80" t="str">
            <v>001.01.01480</v>
          </cell>
          <cell r="B80" t="str">
            <v>Elaboração de Projeto Estrutural de Prédios Comerciais e De Escritórios ( Fonte: ABENC ), Incl. Anotação de Registro Técnico, Orçamento de Acordo Com Boletim de Preços e Acompanhamento Técnico de Obra</v>
          </cell>
          <cell r="C80" t="str">
            <v>m2</v>
          </cell>
          <cell r="D80">
            <v>4.5</v>
          </cell>
        </row>
        <row r="81">
          <cell r="A81" t="str">
            <v>001.01.01500</v>
          </cell>
          <cell r="B81" t="str">
            <v>Elaboração de Projeto Elétrico de Prédios Comerciais e De Escritórios ( Fonte: ABENC ), Incl. Anotação de Registro Técnico, Orçamento de Acordo Com Boletim de Preços e Acompanhamento Técnico de Obra</v>
          </cell>
          <cell r="C81" t="str">
            <v>m2</v>
          </cell>
          <cell r="D81">
            <v>3.65</v>
          </cell>
        </row>
        <row r="82">
          <cell r="A82" t="str">
            <v>001.01.01520</v>
          </cell>
          <cell r="B82" t="str">
            <v>Elaboração de Projeto Comunicação de Prédios Comerciais e De Escritórios ( Fonte: ABENC ), Incl. Anotação de Registro Técnico, Orçamento de Acordo Com Boletim de Preços e Acompanhamento Técnico de Obra</v>
          </cell>
          <cell r="C82" t="str">
            <v>m2</v>
          </cell>
          <cell r="D82">
            <v>1.75</v>
          </cell>
        </row>
        <row r="83">
          <cell r="A83" t="str">
            <v>001.01.01540</v>
          </cell>
          <cell r="B83" t="str">
            <v>Elaboração de Projeto Hidrosanitário de Prédios Comerciais e De Escritórios ( Fonte: ABENC ), Incl. Anotação de Registro Técnico, Orçamento de Acordo Com Boletim de Preços e Acompanhamento Técnico de Obra</v>
          </cell>
          <cell r="C83" t="str">
            <v>m2</v>
          </cell>
          <cell r="D83">
            <v>1.6</v>
          </cell>
        </row>
        <row r="84">
          <cell r="A84" t="str">
            <v>001.01.01560</v>
          </cell>
          <cell r="B84" t="str">
            <v>Elaboração de Projeto Rede de Esgoto de Prédios Comerciais e De Escritórios ( Fonte: ABENC ), Incl. Anotação de Registro Técnico, Orçamento de Acordo Com Boletim de Preços e Acompanhamento Técnico de Obra</v>
          </cell>
          <cell r="C84" t="str">
            <v>m2</v>
          </cell>
          <cell r="D84">
            <v>0.8</v>
          </cell>
        </row>
        <row r="85">
          <cell r="A85" t="str">
            <v>001.01.01580</v>
          </cell>
          <cell r="B85" t="str">
            <v>Elaboração de Projeto Incêdio de Prédios Comerciais e De Escritórios ( Fonte: ABENC ), Incl. Anotação de Registro Técnico, Orçamento de Acordo Com Boletim de Preços e Acompanhamento Técnico de Obra</v>
          </cell>
          <cell r="C85" t="str">
            <v>m2</v>
          </cell>
          <cell r="D85">
            <v>1.8</v>
          </cell>
        </row>
        <row r="86">
          <cell r="A86" t="str">
            <v>001.01.01600</v>
          </cell>
          <cell r="B86" t="str">
            <v>Elaboração de Projeto Ar Condicionado de Prédios Comerciais e De Escritórios ( Fonte: ABENC ), Incl. Anotação de Registro Técnico, Orçamento de Acordo Com Boletim de Preços e Acompanhamento Técnico de Obra</v>
          </cell>
          <cell r="C86" t="str">
            <v>m2</v>
          </cell>
          <cell r="D86">
            <v>2.5</v>
          </cell>
        </row>
        <row r="87">
          <cell r="A87" t="str">
            <v>001.01.01620</v>
          </cell>
          <cell r="B87" t="str">
            <v>Elaboração de Projeto Urbanização de Prédios Comerciais e De Escritórios ( Fonte: ABENC ), Incl. Anotação de Registro Técnico, Orçamento de Acordo Com Boletim de Preços e Acompanhamento Técnico de Obra</v>
          </cell>
          <cell r="C87" t="str">
            <v>m2</v>
          </cell>
          <cell r="D87">
            <v>0.5</v>
          </cell>
        </row>
        <row r="88">
          <cell r="A88" t="str">
            <v>001.01.01640</v>
          </cell>
          <cell r="B88" t="str">
            <v>Elaboração de Projeto GLP de Prédios Comerciais e De Escritórios ( Fonte: ABENC ), Incl. Anotação de Registro Técnico, Orçamento de Acordo Com Boletim de Preços e Acompanhamento Técnico de Obra</v>
          </cell>
          <cell r="C88" t="str">
            <v>m2</v>
          </cell>
          <cell r="D88">
            <v>0.45</v>
          </cell>
        </row>
        <row r="89">
          <cell r="A89" t="str">
            <v>001.02</v>
          </cell>
          <cell r="B89" t="str">
            <v>SERVIÇOS PRELIMINARES</v>
          </cell>
        </row>
        <row r="90">
          <cell r="A90" t="str">
            <v>001.02.00020</v>
          </cell>
          <cell r="B90" t="str">
            <v>Execução de Corte e destocamento inclusive remoção de árvore de pequeno porte com diâmetro até 15 cm</v>
          </cell>
          <cell r="C90" t="str">
            <v>UN</v>
          </cell>
          <cell r="D90">
            <v>19.959199999999999</v>
          </cell>
        </row>
        <row r="91">
          <cell r="A91" t="str">
            <v>001.02.00040</v>
          </cell>
          <cell r="B91" t="str">
            <v>Execução de Corte e destocamento inclusive remoção de árvore de médio porte com diâmetro até 25 cm</v>
          </cell>
          <cell r="C91" t="str">
            <v>UN</v>
          </cell>
          <cell r="D91">
            <v>26.107700000000001</v>
          </cell>
        </row>
        <row r="92">
          <cell r="A92" t="str">
            <v>001.02.00060</v>
          </cell>
          <cell r="B92" t="str">
            <v>Execução de Corte e destocamento de árvore de grande porte com diâmetro médio de 50 cm</v>
          </cell>
          <cell r="C92" t="str">
            <v>UN</v>
          </cell>
          <cell r="D92">
            <v>115.7876</v>
          </cell>
        </row>
        <row r="93">
          <cell r="A93" t="str">
            <v>001.02.00080</v>
          </cell>
          <cell r="B93" t="str">
            <v>Execução de Roçado em capoeirão c/empilhamento e queima de resíduos</v>
          </cell>
          <cell r="C93" t="str">
            <v>M2</v>
          </cell>
          <cell r="D93">
            <v>0.2762</v>
          </cell>
        </row>
        <row r="94">
          <cell r="A94" t="str">
            <v>001.02.00100</v>
          </cell>
          <cell r="B94" t="str">
            <v>Execução de Capinação de terreno inclusive retirada (bota fora)</v>
          </cell>
          <cell r="C94" t="str">
            <v>M2</v>
          </cell>
          <cell r="D94">
            <v>0.3831</v>
          </cell>
        </row>
        <row r="95">
          <cell r="A95" t="str">
            <v>001.02.00120</v>
          </cell>
          <cell r="B95" t="str">
            <v>Execução de Limpeza do terreno c/ retirada dos entulhos e queima dos mesmos</v>
          </cell>
          <cell r="C95" t="str">
            <v>M2</v>
          </cell>
          <cell r="D95">
            <v>0.30649999999999999</v>
          </cell>
        </row>
        <row r="96">
          <cell r="A96" t="str">
            <v>001.02.00140</v>
          </cell>
          <cell r="B96" t="str">
            <v>Fornecimento e Instalação de Tapume em chapa de madeira compensada 6.00 mm de espessura</v>
          </cell>
          <cell r="C96" t="str">
            <v>M2</v>
          </cell>
          <cell r="D96">
            <v>17.801600000000001</v>
          </cell>
        </row>
        <row r="97">
          <cell r="A97" t="str">
            <v>001.02.00160</v>
          </cell>
          <cell r="B97" t="str">
            <v>Fornecimento e Instalação de Tapume em Chapa Metálica e Fixado em Pilar de Madeira, com Parafusos Auto-Atarrachante,conf. det. SINFRA ( 8 Reaproveitamentos)</v>
          </cell>
          <cell r="C97" t="str">
            <v>ML</v>
          </cell>
          <cell r="D97">
            <v>18.940000000000001</v>
          </cell>
        </row>
        <row r="98">
          <cell r="A98" t="str">
            <v>001.02.00180</v>
          </cell>
          <cell r="B98" t="str">
            <v>Execução de barracão de obra para alojamento</v>
          </cell>
          <cell r="C98" t="str">
            <v>M2</v>
          </cell>
          <cell r="D98">
            <v>65.5886</v>
          </cell>
        </row>
        <row r="99">
          <cell r="A99" t="str">
            <v>001.02.00200</v>
          </cell>
          <cell r="B99" t="str">
            <v>Execução de barracão de obra para depósito ou refeitório</v>
          </cell>
          <cell r="C99" t="str">
            <v>M2</v>
          </cell>
          <cell r="D99">
            <v>63.109499999999997</v>
          </cell>
        </row>
        <row r="100">
          <cell r="A100" t="str">
            <v>001.02.00220</v>
          </cell>
          <cell r="B100" t="str">
            <v>Instalações Provisórias em Estrutura Metálica Tipo Conteiner (Almoxarifado, Depósito, Escritório, Ferramentaria, etc.) dim. 1.50x1.80x3.00 mts</v>
          </cell>
          <cell r="C100" t="str">
            <v>MêS</v>
          </cell>
          <cell r="D100">
            <v>180</v>
          </cell>
        </row>
        <row r="101">
          <cell r="A101" t="str">
            <v>001.02.00240</v>
          </cell>
          <cell r="B101" t="str">
            <v>Execução de instalação provisória de água e esgoto</v>
          </cell>
          <cell r="C101" t="str">
            <v>UN</v>
          </cell>
          <cell r="D101">
            <v>788.17970000000003</v>
          </cell>
        </row>
        <row r="102">
          <cell r="A102" t="str">
            <v>001.02.00260</v>
          </cell>
          <cell r="B102" t="str">
            <v>Execução de instalação provisória de luz e força</v>
          </cell>
          <cell r="C102" t="str">
            <v>UN</v>
          </cell>
          <cell r="D102">
            <v>818.73800000000006</v>
          </cell>
        </row>
        <row r="103">
          <cell r="A103" t="str">
            <v>001.02.00280</v>
          </cell>
          <cell r="B103" t="str">
            <v>Fornecimento e instalação de placa de obra,de 5,00x3,00m,conforme detalhe da seet</v>
          </cell>
          <cell r="C103" t="str">
            <v>UN</v>
          </cell>
          <cell r="D103">
            <v>1010.5195</v>
          </cell>
        </row>
        <row r="104">
          <cell r="A104" t="str">
            <v>001.02.00300</v>
          </cell>
          <cell r="B104" t="str">
            <v>Fornecimento e instalação de placa de obra</v>
          </cell>
          <cell r="C104" t="str">
            <v>M2</v>
          </cell>
          <cell r="D104">
            <v>73.533500000000004</v>
          </cell>
        </row>
        <row r="105">
          <cell r="A105" t="str">
            <v>001.02.00320</v>
          </cell>
          <cell r="B105" t="str">
            <v>Execução de locação da obra c/aparelhos topográficos p/medição considerar as faces externas das paredes</v>
          </cell>
          <cell r="C105" t="str">
            <v>M2</v>
          </cell>
          <cell r="D105">
            <v>1.2146999999999999</v>
          </cell>
        </row>
        <row r="106">
          <cell r="A106" t="str">
            <v>001.02.00340</v>
          </cell>
          <cell r="B106" t="str">
            <v>Execução de locação da obra c/tábuas corridas p/medição considerar as faces externas das paredes</v>
          </cell>
          <cell r="C106" t="str">
            <v>M2</v>
          </cell>
          <cell r="D106">
            <v>2.7145999999999999</v>
          </cell>
        </row>
        <row r="107">
          <cell r="A107" t="str">
            <v>001.02.00360</v>
          </cell>
          <cell r="B107" t="str">
            <v>Locação de linhas estaqueadas de 20 em 20 m para construção de muro, sem nivelamento</v>
          </cell>
          <cell r="C107" t="str">
            <v>ML</v>
          </cell>
          <cell r="D107">
            <v>1.5182</v>
          </cell>
        </row>
        <row r="108">
          <cell r="A108" t="str">
            <v>001.02.00380</v>
          </cell>
          <cell r="B108" t="str">
            <v>Locação de linhas estaqueadas de 20 em 20 m para construção de muro, com nivelamento</v>
          </cell>
          <cell r="C108" t="str">
            <v>ML</v>
          </cell>
          <cell r="D108">
            <v>2.4291999999999998</v>
          </cell>
        </row>
        <row r="109">
          <cell r="A109" t="str">
            <v>001.03</v>
          </cell>
          <cell r="B109" t="str">
            <v>ADMINISTRAÇÃO LOCAL DA OBRA</v>
          </cell>
        </row>
        <row r="110">
          <cell r="A110" t="str">
            <v>001.03.00020</v>
          </cell>
          <cell r="B110" t="str">
            <v>Engenheiro Residente</v>
          </cell>
          <cell r="C110" t="str">
            <v>MêS</v>
          </cell>
          <cell r="D110">
            <v>4214.5803999999998</v>
          </cell>
        </row>
        <row r="111">
          <cell r="A111" t="str">
            <v>001.03.00040</v>
          </cell>
          <cell r="B111" t="str">
            <v>Técnico em Edificações</v>
          </cell>
          <cell r="C111" t="str">
            <v>MêS</v>
          </cell>
          <cell r="D111">
            <v>1659.7583</v>
          </cell>
        </row>
        <row r="112">
          <cell r="A112" t="str">
            <v>001.03.00060</v>
          </cell>
          <cell r="B112" t="str">
            <v>Estagiário</v>
          </cell>
          <cell r="C112" t="str">
            <v>MêS</v>
          </cell>
          <cell r="D112">
            <v>528.80999999999995</v>
          </cell>
        </row>
        <row r="113">
          <cell r="A113" t="str">
            <v>001.03.00080</v>
          </cell>
          <cell r="B113" t="str">
            <v>Técnico de Segurança</v>
          </cell>
          <cell r="C113" t="str">
            <v>MêS</v>
          </cell>
          <cell r="D113">
            <v>1829.3477</v>
          </cell>
        </row>
        <row r="114">
          <cell r="A114" t="str">
            <v>001.03.00100</v>
          </cell>
          <cell r="B114" t="str">
            <v>Mestre de Obras</v>
          </cell>
          <cell r="C114" t="str">
            <v>MêS</v>
          </cell>
          <cell r="D114">
            <v>2815.3843999999999</v>
          </cell>
        </row>
        <row r="115">
          <cell r="A115" t="str">
            <v>001.03.00120</v>
          </cell>
          <cell r="B115" t="str">
            <v>Encarregado Geral de Obras</v>
          </cell>
          <cell r="C115" t="str">
            <v>MêS</v>
          </cell>
          <cell r="D115">
            <v>1334.3639000000001</v>
          </cell>
        </row>
        <row r="116">
          <cell r="A116" t="str">
            <v>001.03.00140</v>
          </cell>
          <cell r="B116" t="str">
            <v>Sub - Encarregado de Obras ( Encarregado de Forma, Encarregado de Armação, Encarregado de Instalações, Encarregado de Pintura, etc.)</v>
          </cell>
          <cell r="C116" t="str">
            <v>MêS</v>
          </cell>
          <cell r="D116">
            <v>1126.3652999999999</v>
          </cell>
        </row>
        <row r="117">
          <cell r="A117" t="str">
            <v>001.03.00160</v>
          </cell>
          <cell r="B117" t="str">
            <v>Almoxarife</v>
          </cell>
          <cell r="C117" t="str">
            <v>MêS</v>
          </cell>
          <cell r="D117">
            <v>1097.4570000000001</v>
          </cell>
        </row>
        <row r="118">
          <cell r="A118" t="str">
            <v>001.03.00180</v>
          </cell>
          <cell r="B118" t="str">
            <v>Apontador</v>
          </cell>
          <cell r="C118" t="str">
            <v>MêS</v>
          </cell>
          <cell r="D118">
            <v>888.04830000000004</v>
          </cell>
        </row>
        <row r="119">
          <cell r="A119" t="str">
            <v>001.03.00200</v>
          </cell>
          <cell r="B119" t="str">
            <v>Bombeiro/Eletricista Montador</v>
          </cell>
          <cell r="C119" t="str">
            <v>MêS</v>
          </cell>
          <cell r="D119">
            <v>977.24090000000001</v>
          </cell>
        </row>
        <row r="120">
          <cell r="A120" t="str">
            <v>001.03.00220</v>
          </cell>
          <cell r="B120" t="str">
            <v>Vigia</v>
          </cell>
          <cell r="C120" t="str">
            <v>MêS</v>
          </cell>
          <cell r="D120">
            <v>694.36279999999999</v>
          </cell>
        </row>
        <row r="121">
          <cell r="A121" t="str">
            <v>001.04</v>
          </cell>
          <cell r="B121" t="str">
            <v>TAXAS E EMOLUMENTOS</v>
          </cell>
        </row>
        <row r="122">
          <cell r="A122" t="str">
            <v>001.04.00020</v>
          </cell>
          <cell r="B122" t="str">
            <v>CREA - Certidão de Registro de Contrato</v>
          </cell>
          <cell r="C122" t="str">
            <v>UN</v>
          </cell>
          <cell r="D122">
            <v>43</v>
          </cell>
        </row>
        <row r="123">
          <cell r="A123" t="str">
            <v>001.04.00040</v>
          </cell>
          <cell r="B123" t="str">
            <v>CREA - Certidão de Baixa ou Conclusão de Obra</v>
          </cell>
          <cell r="C123" t="str">
            <v>UN</v>
          </cell>
          <cell r="D123">
            <v>43</v>
          </cell>
        </row>
        <row r="124">
          <cell r="A124" t="str">
            <v>001.04.00060</v>
          </cell>
          <cell r="B124" t="str">
            <v>CREA - Taxa de Registro de Contrato Até R$ 6.000,00</v>
          </cell>
          <cell r="C124" t="str">
            <v>UN</v>
          </cell>
          <cell r="D124">
            <v>26</v>
          </cell>
        </row>
        <row r="125">
          <cell r="A125" t="str">
            <v>001.04.00080</v>
          </cell>
          <cell r="B125" t="str">
            <v>CREA - Taxa de Registro de Contrato de R$ 6.001,00 Até R$ 11.753,00</v>
          </cell>
          <cell r="C125" t="str">
            <v>UN</v>
          </cell>
          <cell r="D125">
            <v>68</v>
          </cell>
        </row>
        <row r="126">
          <cell r="A126" t="str">
            <v>001.04.00100</v>
          </cell>
          <cell r="B126" t="str">
            <v>CREA - Taxa de Registro de Contrato de R$ 11.753,01 Até R$ 23.505,00</v>
          </cell>
          <cell r="C126" t="str">
            <v>UN</v>
          </cell>
          <cell r="D126">
            <v>136</v>
          </cell>
        </row>
        <row r="127">
          <cell r="A127" t="str">
            <v>001.04.00120</v>
          </cell>
          <cell r="B127" t="str">
            <v>CREA - Taxa de Registro de Contrato de R$ 23.505,01 Até R$ 41.135,00</v>
          </cell>
          <cell r="C127" t="str">
            <v>UN</v>
          </cell>
          <cell r="D127">
            <v>204</v>
          </cell>
        </row>
        <row r="128">
          <cell r="A128" t="str">
            <v>001.04.00140</v>
          </cell>
          <cell r="B128" t="str">
            <v>CREA - Taxa de Registro de Contrato de R$ 41.135,01 Até R$ 61.114,00</v>
          </cell>
          <cell r="C128" t="str">
            <v>UN</v>
          </cell>
          <cell r="D128">
            <v>272</v>
          </cell>
        </row>
        <row r="129">
          <cell r="A129" t="str">
            <v>001.04.00160</v>
          </cell>
          <cell r="B129" t="str">
            <v>CREA - Taxa de Registro de Contrato de R$ 61.114,01 Até R$ 76.393,00</v>
          </cell>
          <cell r="C129" t="str">
            <v>UN</v>
          </cell>
          <cell r="D129">
            <v>323</v>
          </cell>
        </row>
        <row r="130">
          <cell r="A130" t="str">
            <v>001.04.00180</v>
          </cell>
          <cell r="B130" t="str">
            <v>CREA - Taxa de Registro de Contrato de R$ 76.393,01 Até R$ 95.785,00</v>
          </cell>
          <cell r="C130" t="str">
            <v>UN</v>
          </cell>
          <cell r="D130">
            <v>391</v>
          </cell>
        </row>
        <row r="131">
          <cell r="A131" t="str">
            <v>001.04.00200</v>
          </cell>
          <cell r="B131" t="str">
            <v>CREA - Taxa de Registro de Contrato Acima de R$ 95.785,01</v>
          </cell>
          <cell r="C131" t="str">
            <v>UN</v>
          </cell>
          <cell r="D131">
            <v>424</v>
          </cell>
        </row>
        <row r="132">
          <cell r="A132" t="str">
            <v>001.04.00220</v>
          </cell>
          <cell r="B132" t="str">
            <v>PREFEITURA - Aprovação de Projeto de Edificações - Institucional Até 150.00 m2</v>
          </cell>
          <cell r="C132" t="str">
            <v>M2</v>
          </cell>
          <cell r="D132">
            <v>0.87</v>
          </cell>
        </row>
        <row r="133">
          <cell r="A133" t="str">
            <v>001.04.00240</v>
          </cell>
          <cell r="B133" t="str">
            <v>PREFEITURA - Aprovação de Projeto de Edificações - Institucional de 151.00 m2 Até 500.00 m2</v>
          </cell>
          <cell r="C133" t="str">
            <v>M2</v>
          </cell>
          <cell r="D133">
            <v>1.3</v>
          </cell>
        </row>
        <row r="134">
          <cell r="A134" t="str">
            <v>001.04.00260</v>
          </cell>
          <cell r="B134" t="str">
            <v>PREFEITURA - Aprovação de Projeto de Edificações - Institucional Acima de 500.00 m2</v>
          </cell>
          <cell r="C134" t="str">
            <v>M2</v>
          </cell>
          <cell r="D134">
            <v>1.75</v>
          </cell>
        </row>
        <row r="135">
          <cell r="A135" t="str">
            <v>001.04.00280</v>
          </cell>
          <cell r="B135" t="str">
            <v>PREFEITURA - Alvará de Obra</v>
          </cell>
          <cell r="C135" t="str">
            <v>UN</v>
          </cell>
          <cell r="D135">
            <v>72.72</v>
          </cell>
        </row>
        <row r="136">
          <cell r="A136" t="str">
            <v>001.04.00300</v>
          </cell>
          <cell r="B136" t="str">
            <v>PREFEITURA - Alvará de Reforma</v>
          </cell>
          <cell r="C136" t="str">
            <v>UN</v>
          </cell>
          <cell r="D136">
            <v>87.28</v>
          </cell>
        </row>
        <row r="137">
          <cell r="A137" t="str">
            <v>001.04.00320</v>
          </cell>
          <cell r="B137" t="str">
            <v>PREFEITURA - Habite-se - Institucional</v>
          </cell>
          <cell r="C137" t="str">
            <v>M2</v>
          </cell>
          <cell r="D137">
            <v>0.66</v>
          </cell>
        </row>
        <row r="138">
          <cell r="A138" t="str">
            <v>001.04.00340</v>
          </cell>
          <cell r="B138" t="str">
            <v>CORPO DE BOMBEIROS - Vistoria Para Concessão de Carta Para Habite-se em Imóvel que se Enquadre nas Especificações para Instalações de Proteção Contra Incêndio - Efetuada em Área que não Ultrapasse 750.00 m2</v>
          </cell>
          <cell r="C138" t="str">
            <v>UN</v>
          </cell>
          <cell r="D138">
            <v>87.57</v>
          </cell>
        </row>
        <row r="139">
          <cell r="A139" t="str">
            <v>001.04.00360</v>
          </cell>
          <cell r="B139" t="str">
            <v>CORPO DE BOMBEIROS - Vistoria Para Concessão de Carta Para Habite-se em Imóvel que se Enquadre nas Especificações para Instalações de Proteção Contra Incêndio - Por m2 que Exceda  750.00 m2</v>
          </cell>
          <cell r="C139" t="str">
            <v>M2</v>
          </cell>
          <cell r="D139">
            <v>0.2049</v>
          </cell>
        </row>
        <row r="140">
          <cell r="A140" t="str">
            <v>001.04.00380</v>
          </cell>
          <cell r="B140" t="str">
            <v>CORPO DE BOMBEIROS - Consulta Prévia - Edificação Para Uso Institucional - Referente a Área de Até 750.00 m2</v>
          </cell>
          <cell r="C140" t="str">
            <v>UN</v>
          </cell>
          <cell r="D140">
            <v>192.15</v>
          </cell>
        </row>
        <row r="141">
          <cell r="A141" t="str">
            <v>001.04.00400</v>
          </cell>
          <cell r="B141" t="str">
            <v>CORPO DE BOMBEIROS - Consulta Prévia - Edificação Para Uso Institucional - Referente a Área de Até 750.00 m2</v>
          </cell>
          <cell r="C141" t="str">
            <v>M2</v>
          </cell>
          <cell r="D141">
            <v>0.38400000000000001</v>
          </cell>
        </row>
        <row r="142">
          <cell r="A142" t="str">
            <v>001.05</v>
          </cell>
          <cell r="B142" t="str">
            <v>CUSTO DE MANUTENÇÃO DE ADMINISTRAÇÃO LOCAL</v>
          </cell>
        </row>
        <row r="143">
          <cell r="A143" t="str">
            <v>001.05.00020</v>
          </cell>
          <cell r="B143" t="str">
            <v>Telefone De Obra</v>
          </cell>
          <cell r="C143" t="str">
            <v>MêS</v>
          </cell>
          <cell r="D143">
            <v>100</v>
          </cell>
        </row>
        <row r="144">
          <cell r="A144" t="str">
            <v>001.05.00040</v>
          </cell>
          <cell r="B144" t="str">
            <v>Internet Para Obra</v>
          </cell>
          <cell r="C144" t="str">
            <v>MêS</v>
          </cell>
          <cell r="D144">
            <v>50</v>
          </cell>
        </row>
        <row r="145">
          <cell r="A145" t="str">
            <v>001.05.00060</v>
          </cell>
          <cell r="B145" t="str">
            <v>Tarifa de Consumo de Energia Da Obra - Nível Carta Convite</v>
          </cell>
          <cell r="C145" t="str">
            <v>MêS</v>
          </cell>
          <cell r="D145">
            <v>150</v>
          </cell>
        </row>
        <row r="146">
          <cell r="A146" t="str">
            <v>001.05.00080</v>
          </cell>
          <cell r="B146" t="str">
            <v>Tarifa de Consumo de Energia Da Obra - Nível Tomada De Preços</v>
          </cell>
          <cell r="C146" t="str">
            <v>MêS</v>
          </cell>
          <cell r="D146">
            <v>300</v>
          </cell>
        </row>
        <row r="147">
          <cell r="A147" t="str">
            <v>001.05.00100</v>
          </cell>
          <cell r="B147" t="str">
            <v>Tarifa de Consumo de Energia Da Obra - Nível Concorrência Pública</v>
          </cell>
          <cell r="C147" t="str">
            <v>MêS</v>
          </cell>
          <cell r="D147">
            <v>600</v>
          </cell>
        </row>
        <row r="148">
          <cell r="A148" t="str">
            <v>001.05.00120</v>
          </cell>
          <cell r="B148" t="str">
            <v>Tarifa de Consumo de Água Da Obra - Nível Carta Convite</v>
          </cell>
          <cell r="C148" t="str">
            <v>MêS</v>
          </cell>
          <cell r="D148">
            <v>75</v>
          </cell>
        </row>
        <row r="149">
          <cell r="A149" t="str">
            <v>001.05.00140</v>
          </cell>
          <cell r="B149" t="str">
            <v>Tarifa de Consumo de Água Da Obra - Nível Tomada De Preços</v>
          </cell>
          <cell r="C149" t="str">
            <v>MêS</v>
          </cell>
          <cell r="D149">
            <v>150</v>
          </cell>
        </row>
        <row r="150">
          <cell r="A150" t="str">
            <v>001.05.00160</v>
          </cell>
          <cell r="B150" t="str">
            <v>Tarifa de Consumo de Água Da Obra - Nível Concorrência Pública</v>
          </cell>
          <cell r="C150" t="str">
            <v>MêS</v>
          </cell>
          <cell r="D150">
            <v>300</v>
          </cell>
        </row>
        <row r="151">
          <cell r="A151" t="str">
            <v>001.05.00180</v>
          </cell>
          <cell r="B151" t="str">
            <v>Material de Expediente Para Obra</v>
          </cell>
          <cell r="C151" t="str">
            <v>VB</v>
          </cell>
          <cell r="D151">
            <v>100</v>
          </cell>
        </row>
        <row r="152">
          <cell r="A152" t="str">
            <v>001.05.00200</v>
          </cell>
          <cell r="B152" t="str">
            <v>Cópias de Projetos Para Aprovação Na Prefeitura, Crea, Corpo de Bombeiros, Administração Central e Obra</v>
          </cell>
          <cell r="C152" t="str">
            <v>VB</v>
          </cell>
          <cell r="D152">
            <v>100</v>
          </cell>
        </row>
        <row r="153">
          <cell r="A153" t="str">
            <v>001.05.00220</v>
          </cell>
          <cell r="B153" t="str">
            <v>Material de Primeiros Socorros</v>
          </cell>
          <cell r="C153" t="str">
            <v>VB</v>
          </cell>
          <cell r="D153">
            <v>50</v>
          </cell>
        </row>
        <row r="154">
          <cell r="A154" t="str">
            <v>001.06</v>
          </cell>
          <cell r="B154" t="str">
            <v>CUSTOS DIVERSOS DE ADMINISTRAÇÃO LOCAL</v>
          </cell>
        </row>
        <row r="155">
          <cell r="A155" t="str">
            <v>001.06.00020</v>
          </cell>
          <cell r="B155" t="str">
            <v>Aluguel de Casa Para Funcionários</v>
          </cell>
          <cell r="C155" t="str">
            <v>MêS</v>
          </cell>
          <cell r="D155">
            <v>400</v>
          </cell>
        </row>
        <row r="156">
          <cell r="A156" t="str">
            <v>001.06.00040</v>
          </cell>
          <cell r="B156" t="str">
            <v>Mobilização de Pessoal ( 04 Vagas Para Retorno da Obra Por Mês)</v>
          </cell>
          <cell r="C156" t="str">
            <v>MêS</v>
          </cell>
          <cell r="D156">
            <v>142</v>
          </cell>
        </row>
        <row r="157">
          <cell r="A157" t="str">
            <v>001.06.00060</v>
          </cell>
          <cell r="B157" t="str">
            <v>Combustível Para Viajem da Diretoria da Empresa à Obra</v>
          </cell>
          <cell r="C157" t="str">
            <v>MêS</v>
          </cell>
          <cell r="D157">
            <v>200</v>
          </cell>
        </row>
        <row r="158">
          <cell r="A158" t="str">
            <v>001.06.00080</v>
          </cell>
          <cell r="B158" t="str">
            <v>Hospedagem da Diretoria em Visita a Obra</v>
          </cell>
          <cell r="C158" t="str">
            <v>MêS</v>
          </cell>
          <cell r="D158">
            <v>100</v>
          </cell>
        </row>
        <row r="159">
          <cell r="A159" t="str">
            <v>001.06.00100</v>
          </cell>
          <cell r="B159" t="str">
            <v>Seguro de Obras - Coletivo Para  Obras de Até 20 Colaboradores Apólice R$ 20.000,00 Por Colaborador</v>
          </cell>
          <cell r="C159" t="str">
            <v>MêS</v>
          </cell>
          <cell r="D159">
            <v>152</v>
          </cell>
        </row>
        <row r="160">
          <cell r="A160" t="str">
            <v>001.06.00120</v>
          </cell>
          <cell r="B160" t="str">
            <v>Seguro de Obras - Coletivo Para  Obras de Até 40 Colaboradores Apólice R$ 20.000,00 Por Colaborador</v>
          </cell>
          <cell r="C160" t="str">
            <v>MêS</v>
          </cell>
          <cell r="D160">
            <v>304</v>
          </cell>
        </row>
        <row r="161">
          <cell r="A161" t="str">
            <v>001.06.00140</v>
          </cell>
          <cell r="B161" t="str">
            <v>Seguro de Obras - Coletivo Para  Obras de Até 60 Colaboradores Apólice R$ 20.000,00 Por Colaborador</v>
          </cell>
          <cell r="C161" t="str">
            <v>MêS</v>
          </cell>
          <cell r="D161">
            <v>456</v>
          </cell>
        </row>
        <row r="162">
          <cell r="A162" t="str">
            <v>001.07</v>
          </cell>
          <cell r="B162" t="str">
            <v>LOCAÇÃO DE EQUIPAMENTOS</v>
          </cell>
        </row>
        <row r="163">
          <cell r="A163" t="str">
            <v>001.07.00020</v>
          </cell>
          <cell r="B163" t="str">
            <v>Andaimes ( 02 Peças 1.00 x 1.50 mts / mês )</v>
          </cell>
          <cell r="C163" t="str">
            <v>ml</v>
          </cell>
          <cell r="D163">
            <v>6</v>
          </cell>
        </row>
        <row r="164">
          <cell r="A164" t="str">
            <v>001.07.00040</v>
          </cell>
          <cell r="B164" t="str">
            <v>Motor Vibrador</v>
          </cell>
          <cell r="C164" t="str">
            <v>MêS</v>
          </cell>
          <cell r="D164">
            <v>110</v>
          </cell>
        </row>
        <row r="165">
          <cell r="A165" t="str">
            <v>001.07.00060</v>
          </cell>
          <cell r="B165" t="str">
            <v>Mangote Para Motor Vibrador</v>
          </cell>
          <cell r="C165" t="str">
            <v>MêS</v>
          </cell>
          <cell r="D165">
            <v>70</v>
          </cell>
        </row>
        <row r="166">
          <cell r="A166" t="str">
            <v>001.07.00080</v>
          </cell>
          <cell r="B166" t="str">
            <v>Sapo Mecânico</v>
          </cell>
          <cell r="C166" t="str">
            <v>MêS</v>
          </cell>
          <cell r="D166">
            <v>500</v>
          </cell>
        </row>
        <row r="167">
          <cell r="A167" t="str">
            <v>001.07.00100</v>
          </cell>
          <cell r="B167" t="str">
            <v>Alisadora de Concreto</v>
          </cell>
          <cell r="C167" t="str">
            <v>MêS</v>
          </cell>
          <cell r="D167">
            <v>550</v>
          </cell>
        </row>
        <row r="168">
          <cell r="A168" t="str">
            <v>001.07.00120</v>
          </cell>
          <cell r="B168" t="str">
            <v>Cortadora Industrial de Piso</v>
          </cell>
          <cell r="C168" t="str">
            <v>MêS</v>
          </cell>
          <cell r="D168">
            <v>650</v>
          </cell>
        </row>
        <row r="169">
          <cell r="A169" t="str">
            <v>001.07.00140</v>
          </cell>
          <cell r="B169" t="str">
            <v>Compressor Para Martelo Demolidor</v>
          </cell>
          <cell r="C169" t="str">
            <v>MêS</v>
          </cell>
          <cell r="D169">
            <v>185</v>
          </cell>
        </row>
        <row r="170">
          <cell r="A170" t="str">
            <v>001.07.00160</v>
          </cell>
          <cell r="B170" t="str">
            <v>Martelo Demolidor</v>
          </cell>
          <cell r="C170" t="str">
            <v>MêS</v>
          </cell>
          <cell r="D170">
            <v>45</v>
          </cell>
        </row>
        <row r="171">
          <cell r="A171" t="str">
            <v>001.07.00220</v>
          </cell>
          <cell r="B171" t="str">
            <v>Grupo Motor Gerador 12,5 Cv</v>
          </cell>
          <cell r="C171" t="str">
            <v>MêS</v>
          </cell>
          <cell r="D171">
            <v>400</v>
          </cell>
        </row>
        <row r="172">
          <cell r="A172" t="str">
            <v>001.07.00240</v>
          </cell>
          <cell r="B172" t="str">
            <v>Bebedouro Elétrico 80 Lts</v>
          </cell>
          <cell r="C172" t="str">
            <v>MêS</v>
          </cell>
          <cell r="D172">
            <v>35</v>
          </cell>
        </row>
        <row r="173">
          <cell r="A173" t="str">
            <v>001.08</v>
          </cell>
          <cell r="B173" t="str">
            <v>DEMOLIÇÃO E RETIRADA</v>
          </cell>
        </row>
        <row r="174">
          <cell r="A174" t="str">
            <v>001.08.00020</v>
          </cell>
          <cell r="B174" t="str">
            <v>Demolição de cobertura construída c/telha de barro ou cerâmica</v>
          </cell>
          <cell r="C174" t="str">
            <v>M2</v>
          </cell>
          <cell r="D174">
            <v>2.6255999999999999</v>
          </cell>
        </row>
        <row r="175">
          <cell r="A175" t="str">
            <v>001.08.00040</v>
          </cell>
          <cell r="B175" t="str">
            <v>Demolição de cobertura construída c/telha de cimento amianto, alumínio, plastico e ferro galvanizado</v>
          </cell>
          <cell r="C175" t="str">
            <v>M2</v>
          </cell>
          <cell r="D175">
            <v>1.0940000000000001</v>
          </cell>
        </row>
        <row r="176">
          <cell r="A176" t="str">
            <v>001.08.00060</v>
          </cell>
          <cell r="B176" t="str">
            <v>Demolição de madeiramento de telhado constituído por tesouras (telha de barro)</v>
          </cell>
          <cell r="C176" t="str">
            <v>M2</v>
          </cell>
          <cell r="D176">
            <v>3.9527999999999999</v>
          </cell>
        </row>
        <row r="177">
          <cell r="A177" t="str">
            <v>001.08.00080</v>
          </cell>
          <cell r="B177" t="str">
            <v>Demolição de madeiramento de telhado constituído por tesouras (telha de cimento aminato e alumínio)</v>
          </cell>
          <cell r="C177" t="str">
            <v>M2</v>
          </cell>
          <cell r="D177">
            <v>3.4072</v>
          </cell>
        </row>
        <row r="178">
          <cell r="A178" t="str">
            <v>001.08.00100</v>
          </cell>
          <cell r="B178" t="str">
            <v>Demolição de madeiramento de telhado tipo pontaletados (telhas de barro)</v>
          </cell>
          <cell r="C178" t="str">
            <v>M2</v>
          </cell>
          <cell r="D178">
            <v>2.9437000000000002</v>
          </cell>
        </row>
        <row r="179">
          <cell r="A179" t="str">
            <v>001.08.00120</v>
          </cell>
          <cell r="B179" t="str">
            <v>Demolição de madeiramento de telhado tipo pontaletados (telhas de cimento aminato ou alumínio)</v>
          </cell>
          <cell r="C179" t="str">
            <v>M2</v>
          </cell>
          <cell r="D179">
            <v>2.9437000000000002</v>
          </cell>
        </row>
        <row r="180">
          <cell r="A180" t="str">
            <v>001.08.00140</v>
          </cell>
          <cell r="B180" t="str">
            <v>Demolição de Ripamento em Cobertura Barro ou Cerâmica</v>
          </cell>
          <cell r="C180" t="str">
            <v>M2</v>
          </cell>
          <cell r="D180">
            <v>0.19159999999999999</v>
          </cell>
        </row>
        <row r="181">
          <cell r="A181" t="str">
            <v>001.08.00160</v>
          </cell>
          <cell r="B181" t="str">
            <v>Demolição de estrutura de ferro  para  telhados</v>
          </cell>
          <cell r="C181" t="str">
            <v>M2</v>
          </cell>
          <cell r="D181">
            <v>8.1109000000000009</v>
          </cell>
        </row>
        <row r="182">
          <cell r="A182" t="str">
            <v>001.08.00180</v>
          </cell>
          <cell r="B182" t="str">
            <v>Retirada de cobertura de madeira - caibros e vigas</v>
          </cell>
          <cell r="C182" t="str">
            <v>ML</v>
          </cell>
          <cell r="D182">
            <v>0.20169999999999999</v>
          </cell>
        </row>
        <row r="183">
          <cell r="A183" t="str">
            <v>001.08.00200</v>
          </cell>
          <cell r="B183" t="str">
            <v>Retirada de cobertura de madeira - ripas</v>
          </cell>
          <cell r="C183" t="str">
            <v>ML</v>
          </cell>
          <cell r="D183">
            <v>0.1008</v>
          </cell>
        </row>
        <row r="184">
          <cell r="A184" t="str">
            <v>001.08.00220</v>
          </cell>
          <cell r="B184" t="str">
            <v>Retirada de cobertura em telhas de barro s/aproveitamento das cumeeiras e espigões</v>
          </cell>
          <cell r="C184" t="str">
            <v>UN</v>
          </cell>
          <cell r="D184">
            <v>0.27839999999999998</v>
          </cell>
        </row>
        <row r="185">
          <cell r="A185" t="str">
            <v>001.08.00240</v>
          </cell>
          <cell r="B185" t="str">
            <v>Retirada de cobertura em telhas de cimento aminato, alumínio, plástico ou ferro galvanizado</v>
          </cell>
          <cell r="C185" t="str">
            <v>UN</v>
          </cell>
          <cell r="D185">
            <v>3.7120000000000002</v>
          </cell>
        </row>
        <row r="186">
          <cell r="A186" t="str">
            <v>001.08.00260</v>
          </cell>
          <cell r="B186" t="str">
            <v>Retirada de cobertura em telhas cerãmicas ( plan , colonial , francesa , etc. )</v>
          </cell>
          <cell r="C186" t="str">
            <v>M2</v>
          </cell>
          <cell r="D186">
            <v>2.4605000000000001</v>
          </cell>
        </row>
        <row r="187">
          <cell r="A187" t="str">
            <v>001.08.00280</v>
          </cell>
          <cell r="B187" t="str">
            <v>Retirada de cobertura em telhas de cimento aminato, alumínio, plástico e c.g.</v>
          </cell>
          <cell r="C187" t="str">
            <v>M2</v>
          </cell>
          <cell r="D187">
            <v>1.3110999999999999</v>
          </cell>
        </row>
        <row r="188">
          <cell r="A188" t="str">
            <v>001.08.00300</v>
          </cell>
          <cell r="B188" t="str">
            <v>Retirada de madeiramento de telhado constituído por tesouras (telha de barro)</v>
          </cell>
          <cell r="C188" t="str">
            <v>M2</v>
          </cell>
          <cell r="D188">
            <v>3.0251000000000001</v>
          </cell>
        </row>
        <row r="189">
          <cell r="A189" t="str">
            <v>001.08.00320</v>
          </cell>
          <cell r="B189" t="str">
            <v>Retirada de madeiramento de telhado constituído por tesouras (telha de cimento amianto ou alumínio)</v>
          </cell>
          <cell r="C189" t="str">
            <v>M2</v>
          </cell>
          <cell r="D189">
            <v>2.5209999999999999</v>
          </cell>
        </row>
        <row r="190">
          <cell r="A190" t="str">
            <v>001.08.00340</v>
          </cell>
          <cell r="B190" t="str">
            <v>Retirada de madeiramento de telhado tipo pontaletados (telhas de barro)</v>
          </cell>
          <cell r="C190" t="str">
            <v>M2</v>
          </cell>
          <cell r="D190">
            <v>2.0167999999999999</v>
          </cell>
        </row>
        <row r="191">
          <cell r="A191" t="str">
            <v>001.08.00360</v>
          </cell>
          <cell r="B191" t="str">
            <v>Retirada de madeiramento de telhado tipo pontaletados (telhas de cimento amianto ou alumínio)</v>
          </cell>
          <cell r="C191" t="str">
            <v>M2</v>
          </cell>
          <cell r="D191">
            <v>1.8150999999999999</v>
          </cell>
        </row>
        <row r="192">
          <cell r="A192" t="str">
            <v>001.08.00380</v>
          </cell>
          <cell r="B192" t="str">
            <v>Retirada de calhas e rufos metálicos</v>
          </cell>
          <cell r="C192" t="str">
            <v>M2</v>
          </cell>
          <cell r="D192">
            <v>3.0714999999999999</v>
          </cell>
        </row>
        <row r="193">
          <cell r="A193" t="str">
            <v>001.08.00400</v>
          </cell>
          <cell r="B193" t="str">
            <v>Demolição de revestimento de argamassa de cal e areia (inclusive emboço)</v>
          </cell>
          <cell r="C193" t="str">
            <v>M2</v>
          </cell>
          <cell r="D193">
            <v>1.9156</v>
          </cell>
        </row>
        <row r="194">
          <cell r="A194" t="str">
            <v>001.08.00420</v>
          </cell>
          <cell r="B194" t="str">
            <v>Demolição de revestimento de argamassa mista (inclusive emboço)</v>
          </cell>
          <cell r="C194" t="str">
            <v>M2</v>
          </cell>
          <cell r="D194">
            <v>2.8733</v>
          </cell>
        </row>
        <row r="195">
          <cell r="A195" t="str">
            <v>001.08.00440</v>
          </cell>
          <cell r="B195" t="str">
            <v>Demolição de revestimento de argamassa de cimento e areia (inclusive emboço)</v>
          </cell>
          <cell r="C195" t="str">
            <v>M2</v>
          </cell>
          <cell r="D195">
            <v>7.3646000000000003</v>
          </cell>
        </row>
        <row r="196">
          <cell r="A196" t="str">
            <v>001.08.00460</v>
          </cell>
          <cell r="B196" t="str">
            <v>Demolição de azulejos pastilas ladrilhos cerâmicos ou base de gres (inclusive emboço)</v>
          </cell>
          <cell r="C196" t="str">
            <v>M2</v>
          </cell>
          <cell r="D196">
            <v>7.109</v>
          </cell>
        </row>
        <row r="197">
          <cell r="A197" t="str">
            <v>001.08.00480</v>
          </cell>
          <cell r="B197" t="str">
            <v>Demolição de mármore, pedra ou granito (inclusive emboço)</v>
          </cell>
          <cell r="C197" t="str">
            <v>M2</v>
          </cell>
          <cell r="D197">
            <v>7.109</v>
          </cell>
        </row>
        <row r="198">
          <cell r="A198" t="str">
            <v>001.08.00500</v>
          </cell>
          <cell r="B198" t="str">
            <v>Demolição de quadro negro</v>
          </cell>
          <cell r="C198" t="str">
            <v>M2</v>
          </cell>
          <cell r="D198">
            <v>7.109</v>
          </cell>
        </row>
        <row r="199">
          <cell r="A199" t="str">
            <v>001.08.00520</v>
          </cell>
          <cell r="B199" t="str">
            <v>Retirada de revestimento com mármore, pedra ou granito (inclusive emboço)</v>
          </cell>
          <cell r="C199" t="str">
            <v>M2</v>
          </cell>
          <cell r="D199">
            <v>6.5556000000000001</v>
          </cell>
        </row>
        <row r="200">
          <cell r="A200" t="str">
            <v>001.08.00540</v>
          </cell>
          <cell r="B200" t="str">
            <v>Demolição de forro de estuque (inclusive entarugamento de madeira)</v>
          </cell>
          <cell r="C200" t="str">
            <v>M2</v>
          </cell>
          <cell r="D200">
            <v>2.0718999999999999</v>
          </cell>
        </row>
        <row r="201">
          <cell r="A201" t="str">
            <v>001.08.00560</v>
          </cell>
          <cell r="B201" t="str">
            <v>Demolição de forro de madeira ou de gesso (incluso entarugamento)</v>
          </cell>
          <cell r="C201" t="str">
            <v>M2</v>
          </cell>
          <cell r="D201">
            <v>1.7504</v>
          </cell>
        </row>
        <row r="202">
          <cell r="A202" t="str">
            <v>001.08.00580</v>
          </cell>
          <cell r="B202" t="str">
            <v>Demolição somente das tábuas ou chapas de madeira ou de gesso</v>
          </cell>
          <cell r="C202" t="str">
            <v>M2</v>
          </cell>
          <cell r="D202">
            <v>2.6255999999999999</v>
          </cell>
        </row>
        <row r="203">
          <cell r="A203" t="str">
            <v>001.08.00600</v>
          </cell>
          <cell r="B203" t="str">
            <v>Demolição de lambris de madeira inclusive entarugamento</v>
          </cell>
          <cell r="C203" t="str">
            <v>M2</v>
          </cell>
          <cell r="D203">
            <v>7.109</v>
          </cell>
        </row>
        <row r="204">
          <cell r="A204" t="str">
            <v>001.08.00620</v>
          </cell>
          <cell r="B204" t="str">
            <v>Demolição somente de chapas ou placas de lambris ou madeira</v>
          </cell>
          <cell r="C204" t="str">
            <v>M2</v>
          </cell>
          <cell r="D204">
            <v>4.4272</v>
          </cell>
        </row>
        <row r="205">
          <cell r="A205" t="str">
            <v>001.08.00640</v>
          </cell>
          <cell r="B205" t="str">
            <v>Retirada de todo o forro inclusive vigas e sarrafos</v>
          </cell>
          <cell r="C205" t="str">
            <v>M2</v>
          </cell>
          <cell r="D205">
            <v>9.3196999999999992</v>
          </cell>
        </row>
        <row r="206">
          <cell r="A206" t="str">
            <v>001.08.00660</v>
          </cell>
          <cell r="B206" t="str">
            <v>Retirada de todos os lambris inclusive caibros e sarrafos</v>
          </cell>
          <cell r="C206" t="str">
            <v>M2</v>
          </cell>
          <cell r="D206">
            <v>9.3196999999999992</v>
          </cell>
        </row>
        <row r="207">
          <cell r="A207" t="str">
            <v>001.08.00680</v>
          </cell>
          <cell r="B207" t="str">
            <v>Demolição de alvenaria de tijolos maciços</v>
          </cell>
          <cell r="C207" t="str">
            <v>M3</v>
          </cell>
          <cell r="D207">
            <v>18.0489</v>
          </cell>
        </row>
        <row r="208">
          <cell r="A208" t="str">
            <v>001.08.00700</v>
          </cell>
          <cell r="B208" t="str">
            <v>Retirada de alvenaria de tijolos maciços</v>
          </cell>
          <cell r="C208" t="str">
            <v>M3</v>
          </cell>
          <cell r="D208">
            <v>34.182299999999998</v>
          </cell>
        </row>
        <row r="209">
          <cell r="A209" t="str">
            <v>001.08.00720</v>
          </cell>
          <cell r="B209" t="str">
            <v>Demolição de alvenaria de tijolos cerâmicos</v>
          </cell>
          <cell r="C209" t="str">
            <v>M3</v>
          </cell>
          <cell r="D209">
            <v>13.128</v>
          </cell>
        </row>
        <row r="210">
          <cell r="A210" t="str">
            <v>001.08.00740</v>
          </cell>
          <cell r="B210" t="str">
            <v>Demolição de alvenaria de blocos de concreto</v>
          </cell>
          <cell r="C210" t="str">
            <v>M3</v>
          </cell>
          <cell r="D210">
            <v>13.128</v>
          </cell>
        </row>
        <row r="211">
          <cell r="A211" t="str">
            <v>001.08.00760</v>
          </cell>
          <cell r="B211" t="str">
            <v>Retirada de alvenaria de blocos de concreto</v>
          </cell>
          <cell r="C211" t="str">
            <v>M3</v>
          </cell>
          <cell r="D211">
            <v>26.256</v>
          </cell>
        </row>
        <row r="212">
          <cell r="A212" t="str">
            <v>001.08.00780</v>
          </cell>
          <cell r="B212" t="str">
            <v>Demolição de alvenaria de pedra</v>
          </cell>
          <cell r="C212" t="str">
            <v>M3</v>
          </cell>
          <cell r="D212">
            <v>33.3733</v>
          </cell>
        </row>
        <row r="213">
          <cell r="A213" t="str">
            <v>001.08.00800</v>
          </cell>
          <cell r="B213" t="str">
            <v>Retirada de alvenaria de pedra</v>
          </cell>
          <cell r="C213" t="str">
            <v>M3</v>
          </cell>
          <cell r="D213">
            <v>37.749299999999998</v>
          </cell>
        </row>
        <row r="214">
          <cell r="A214" t="str">
            <v>001.08.00820</v>
          </cell>
          <cell r="B214" t="str">
            <v>Demolição de alvenaria de placas de concreto celular</v>
          </cell>
          <cell r="C214" t="str">
            <v>M3</v>
          </cell>
          <cell r="D214">
            <v>7.6622000000000003</v>
          </cell>
        </row>
        <row r="215">
          <cell r="A215" t="str">
            <v>001.08.00840</v>
          </cell>
          <cell r="B215" t="str">
            <v>Retirada de alvenaria de placas de concreto celular</v>
          </cell>
          <cell r="C215" t="str">
            <v>M3</v>
          </cell>
          <cell r="D215">
            <v>13.1112</v>
          </cell>
        </row>
        <row r="216">
          <cell r="A216" t="str">
            <v>001.08.00860</v>
          </cell>
          <cell r="B216" t="str">
            <v>Demolição de alvenaria de adobo</v>
          </cell>
          <cell r="C216" t="str">
            <v>M3</v>
          </cell>
          <cell r="D216">
            <v>19.1555</v>
          </cell>
        </row>
        <row r="217">
          <cell r="A217" t="str">
            <v>001.08.00880</v>
          </cell>
          <cell r="B217" t="str">
            <v>Demolição de elemento vazado</v>
          </cell>
          <cell r="C217" t="str">
            <v>M2</v>
          </cell>
          <cell r="D217">
            <v>24.621300000000002</v>
          </cell>
        </row>
        <row r="218">
          <cell r="A218" t="str">
            <v>001.08.00900</v>
          </cell>
          <cell r="B218" t="str">
            <v>Demolição inclusive entarugamento de paredes divisórias de tábuas e chapas</v>
          </cell>
          <cell r="C218" t="str">
            <v>M2</v>
          </cell>
          <cell r="D218">
            <v>3.8311000000000002</v>
          </cell>
        </row>
        <row r="219">
          <cell r="A219" t="str">
            <v>001.08.00920</v>
          </cell>
          <cell r="B219" t="str">
            <v>Demolição apenas das tábuas ou chapas das paredes divisórias</v>
          </cell>
          <cell r="C219" t="str">
            <v>M2</v>
          </cell>
          <cell r="D219">
            <v>2.6818</v>
          </cell>
        </row>
        <row r="220">
          <cell r="A220" t="str">
            <v>001.08.00940</v>
          </cell>
          <cell r="B220" t="str">
            <v>Retirada de divisória tipo naval</v>
          </cell>
          <cell r="C220" t="str">
            <v>M2</v>
          </cell>
          <cell r="D220">
            <v>1.5324</v>
          </cell>
        </row>
        <row r="221">
          <cell r="A221" t="str">
            <v>001.08.00960</v>
          </cell>
          <cell r="B221" t="str">
            <v>Demolição de alvenaria de fundação de tijolos maciços inclusive escavações necessárias</v>
          </cell>
          <cell r="C221" t="str">
            <v>M3</v>
          </cell>
          <cell r="D221">
            <v>68.364500000000007</v>
          </cell>
        </row>
        <row r="222">
          <cell r="A222" t="str">
            <v>001.08.00980</v>
          </cell>
          <cell r="B222" t="str">
            <v>Demolição de alvenaria de fundações de pedra</v>
          </cell>
          <cell r="C222" t="str">
            <v>M3</v>
          </cell>
          <cell r="D222">
            <v>34.479900000000001</v>
          </cell>
        </row>
        <row r="223">
          <cell r="A223" t="str">
            <v>001.08.01000</v>
          </cell>
          <cell r="B223" t="str">
            <v>Demolição de concreto simples em fundação</v>
          </cell>
          <cell r="C223" t="str">
            <v>M3</v>
          </cell>
          <cell r="D223">
            <v>59.288899999999998</v>
          </cell>
        </row>
        <row r="224">
          <cell r="A224" t="str">
            <v>001.08.01020</v>
          </cell>
          <cell r="B224" t="str">
            <v>Demolição de concreto armado em fundações</v>
          </cell>
          <cell r="C224" t="str">
            <v>M3</v>
          </cell>
          <cell r="D224">
            <v>151.3741</v>
          </cell>
        </row>
        <row r="225">
          <cell r="A225" t="str">
            <v>001.08.01040</v>
          </cell>
          <cell r="B225" t="str">
            <v>Demolição de concreto simples acima do embasamento</v>
          </cell>
          <cell r="C225" t="str">
            <v>M3</v>
          </cell>
          <cell r="D225">
            <v>49.2258</v>
          </cell>
        </row>
        <row r="226">
          <cell r="A226" t="str">
            <v>001.08.01060</v>
          </cell>
          <cell r="B226" t="str">
            <v>Demolição de concreto armado acima do embasamento</v>
          </cell>
          <cell r="C226" t="str">
            <v>M3</v>
          </cell>
          <cell r="D226">
            <v>135.96420000000001</v>
          </cell>
        </row>
        <row r="227">
          <cell r="A227" t="str">
            <v>001.08.01080</v>
          </cell>
          <cell r="B227" t="str">
            <v>Rasgo em piso de concreto simples 7.00 x 7.00 cm para passagem de tubulação, utilizando máquina corta piso manual com disco diamantado</v>
          </cell>
          <cell r="C227" t="str">
            <v>ML</v>
          </cell>
          <cell r="D227">
            <v>3.5093000000000001</v>
          </cell>
        </row>
        <row r="228">
          <cell r="A228" t="str">
            <v>001.08.01100</v>
          </cell>
          <cell r="B228" t="str">
            <v>Rasgo em piso de concreto simples 10.00 x 7.00 cm para passagem de tubulação, utilizando máquina corta piso manual com disco diamantado</v>
          </cell>
          <cell r="C228" t="str">
            <v>ML</v>
          </cell>
          <cell r="D228">
            <v>4.4671000000000003</v>
          </cell>
        </row>
        <row r="229">
          <cell r="A229" t="str">
            <v>001.08.01120</v>
          </cell>
          <cell r="B229" t="str">
            <v>Rasgo em piso de concreto simples 15.00 x 7.00 cm para passagem de tubulação, utilizando máquina corta piso manual com disco diamantado</v>
          </cell>
          <cell r="C229" t="str">
            <v>ML</v>
          </cell>
          <cell r="D229">
            <v>6.3826999999999998</v>
          </cell>
        </row>
        <row r="230">
          <cell r="A230" t="str">
            <v>001.08.01140</v>
          </cell>
          <cell r="B230" t="str">
            <v>Demolição de assoalhos de tábuas incl.rodapés e cordões</v>
          </cell>
          <cell r="C230" t="str">
            <v>M2</v>
          </cell>
          <cell r="D230">
            <v>6.8958000000000004</v>
          </cell>
        </row>
        <row r="231">
          <cell r="A231" t="str">
            <v>001.08.01160</v>
          </cell>
          <cell r="B231" t="str">
            <v>Demolição de assoalhos de tábuas apenas das tábuas</v>
          </cell>
          <cell r="C231" t="str">
            <v>M2</v>
          </cell>
          <cell r="D231">
            <v>2.7583000000000002</v>
          </cell>
        </row>
        <row r="232">
          <cell r="A232" t="str">
            <v>001.08.01180</v>
          </cell>
          <cell r="B232" t="str">
            <v>Retirada de todo piso assoalho de tábuas inclusive vigamento de peróba</v>
          </cell>
          <cell r="C232" t="str">
            <v>M2</v>
          </cell>
          <cell r="D232">
            <v>11.247199999999999</v>
          </cell>
        </row>
        <row r="233">
          <cell r="A233" t="str">
            <v>001.08.01200</v>
          </cell>
          <cell r="B233" t="str">
            <v>Demolição de pisos de tacos madeira inclusive argamassa de assentamento</v>
          </cell>
          <cell r="C233" t="str">
            <v>M2</v>
          </cell>
          <cell r="D233">
            <v>8.4490999999999996</v>
          </cell>
        </row>
        <row r="234">
          <cell r="A234" t="str">
            <v>001.08.01220</v>
          </cell>
          <cell r="B234" t="str">
            <v>Retirada de pisos de tacos madeira inclusive argamassa de assentamento</v>
          </cell>
          <cell r="C234" t="str">
            <v>M2</v>
          </cell>
          <cell r="D234">
            <v>10.0838</v>
          </cell>
        </row>
        <row r="235">
          <cell r="A235" t="str">
            <v>001.08.01240</v>
          </cell>
          <cell r="B235" t="str">
            <v>Demolição de rodapé de madeira</v>
          </cell>
          <cell r="C235" t="str">
            <v>ML</v>
          </cell>
          <cell r="D235">
            <v>0.30649999999999999</v>
          </cell>
        </row>
        <row r="236">
          <cell r="A236" t="str">
            <v>001.08.01260</v>
          </cell>
          <cell r="B236" t="str">
            <v>Retirada de rodapé de madeira</v>
          </cell>
          <cell r="C236" t="str">
            <v>ML</v>
          </cell>
          <cell r="D236">
            <v>0.4904</v>
          </cell>
        </row>
        <row r="237">
          <cell r="A237" t="str">
            <v>001.08.01280</v>
          </cell>
          <cell r="B237" t="str">
            <v>Demolição de pisos de ladrilhos em geral</v>
          </cell>
          <cell r="C237" t="str">
            <v>M2</v>
          </cell>
          <cell r="D237">
            <v>3.0632000000000001</v>
          </cell>
        </row>
        <row r="238">
          <cell r="A238" t="str">
            <v>001.08.01300</v>
          </cell>
          <cell r="B238" t="str">
            <v>Demolição de ladrilhos em geral sobre base ou lastro de concreto</v>
          </cell>
          <cell r="C238" t="str">
            <v>M2</v>
          </cell>
          <cell r="D238">
            <v>6.1264000000000003</v>
          </cell>
        </row>
        <row r="239">
          <cell r="A239" t="str">
            <v>001.08.01320</v>
          </cell>
          <cell r="B239" t="str">
            <v>Demolição de pisos de granilite ou cimentado</v>
          </cell>
          <cell r="C239" t="str">
            <v>M2</v>
          </cell>
          <cell r="D239">
            <v>1.1331</v>
          </cell>
        </row>
        <row r="240">
          <cell r="A240" t="str">
            <v>001.08.01340</v>
          </cell>
          <cell r="B240" t="str">
            <v>Retirada de pavimentação em paralelepípedo</v>
          </cell>
          <cell r="C240" t="str">
            <v>M2</v>
          </cell>
          <cell r="D240">
            <v>3.5007999999999999</v>
          </cell>
        </row>
        <row r="241">
          <cell r="A241" t="str">
            <v>001.08.01360</v>
          </cell>
          <cell r="B241" t="str">
            <v>Demolição de pavimentação asfáltica p/processo manual</v>
          </cell>
          <cell r="C241" t="str">
            <v>M2</v>
          </cell>
          <cell r="D241">
            <v>5.7466999999999997</v>
          </cell>
        </row>
        <row r="242">
          <cell r="A242" t="str">
            <v>001.08.01380</v>
          </cell>
          <cell r="B242" t="str">
            <v>Demolição de pisos cimentados sobre base ou lastro concreto</v>
          </cell>
          <cell r="C242" t="str">
            <v>M2</v>
          </cell>
          <cell r="D242">
            <v>5.6887999999999996</v>
          </cell>
        </row>
        <row r="243">
          <cell r="A243" t="str">
            <v>001.08.01400</v>
          </cell>
          <cell r="B243" t="str">
            <v>Demolição de lastro de concreto</v>
          </cell>
          <cell r="C243" t="str">
            <v>M2</v>
          </cell>
          <cell r="D243">
            <v>3.0632000000000001</v>
          </cell>
        </row>
        <row r="244">
          <cell r="A244" t="str">
            <v>001.08.01420</v>
          </cell>
          <cell r="B244" t="str">
            <v>Retirada de vidros inteiros</v>
          </cell>
          <cell r="C244" t="str">
            <v>M2</v>
          </cell>
          <cell r="D244">
            <v>2.3174000000000001</v>
          </cell>
        </row>
        <row r="245">
          <cell r="A245" t="str">
            <v>001.08.01440</v>
          </cell>
          <cell r="B245" t="str">
            <v>Retirada de esquadrias de madeira inclusive batente</v>
          </cell>
          <cell r="C245" t="str">
            <v>M2</v>
          </cell>
          <cell r="D245">
            <v>3.5007999999999999</v>
          </cell>
        </row>
        <row r="246">
          <cell r="A246" t="str">
            <v>001.08.01460</v>
          </cell>
          <cell r="B246" t="str">
            <v>Retirada de esquadrias metálicas</v>
          </cell>
          <cell r="C246" t="str">
            <v>M2</v>
          </cell>
          <cell r="D246">
            <v>4.5890000000000004</v>
          </cell>
        </row>
        <row r="247">
          <cell r="A247" t="str">
            <v>001.08.01480</v>
          </cell>
          <cell r="B247" t="str">
            <v>Retirada de fechaduras</v>
          </cell>
          <cell r="C247" t="str">
            <v>UN</v>
          </cell>
          <cell r="D247">
            <v>2.3174000000000001</v>
          </cell>
        </row>
        <row r="248">
          <cell r="A248" t="str">
            <v>001.08.01500</v>
          </cell>
          <cell r="B248" t="str">
            <v>Retirada de esquadria de madeira, somente as folhas</v>
          </cell>
          <cell r="C248" t="str">
            <v>M2</v>
          </cell>
          <cell r="D248">
            <v>1.5539000000000001</v>
          </cell>
        </row>
        <row r="249">
          <cell r="A249" t="str">
            <v>001.08.01520</v>
          </cell>
          <cell r="B249" t="str">
            <v>Retirada de aparelhos de louça ou ferro sanitário</v>
          </cell>
          <cell r="C249" t="str">
            <v>UN</v>
          </cell>
          <cell r="D249">
            <v>8.4054000000000002</v>
          </cell>
        </row>
        <row r="250">
          <cell r="A250" t="str">
            <v>001.08.01540</v>
          </cell>
          <cell r="B250" t="str">
            <v>Retirada de caixa dágua pré fabricada</v>
          </cell>
          <cell r="C250" t="str">
            <v>UN</v>
          </cell>
          <cell r="D250">
            <v>14.009</v>
          </cell>
        </row>
        <row r="251">
          <cell r="A251" t="str">
            <v>001.08.01560</v>
          </cell>
          <cell r="B251" t="str">
            <v>Demolição de tubulação de ferro galvanizado até 2 pol</v>
          </cell>
          <cell r="C251" t="str">
            <v>ML</v>
          </cell>
          <cell r="D251">
            <v>1.6811</v>
          </cell>
        </row>
        <row r="252">
          <cell r="A252" t="str">
            <v>001.08.01580</v>
          </cell>
          <cell r="B252" t="str">
            <v>Demolição de tubulação de ferro galvanizado acima de 2 pol</v>
          </cell>
          <cell r="C252" t="str">
            <v>ML</v>
          </cell>
          <cell r="D252">
            <v>2.8018000000000001</v>
          </cell>
        </row>
        <row r="253">
          <cell r="A253" t="str">
            <v>001.08.01600</v>
          </cell>
          <cell r="B253" t="str">
            <v>Retirada de tubo de ferro galvanizado até 2 pol</v>
          </cell>
          <cell r="C253" t="str">
            <v>ML</v>
          </cell>
          <cell r="D253">
            <v>2.8018000000000001</v>
          </cell>
        </row>
        <row r="254">
          <cell r="A254" t="str">
            <v>001.08.01620</v>
          </cell>
          <cell r="B254" t="str">
            <v>Retirada de tubo de ferro galvanizado acima de 2 pol</v>
          </cell>
          <cell r="C254" t="str">
            <v>ML</v>
          </cell>
          <cell r="D254">
            <v>3.3622000000000001</v>
          </cell>
        </row>
        <row r="255">
          <cell r="A255" t="str">
            <v>001.08.01640</v>
          </cell>
          <cell r="B255" t="str">
            <v>Demolição de tubo de f.f.ate 3 pol</v>
          </cell>
          <cell r="C255" t="str">
            <v>ML</v>
          </cell>
          <cell r="D255">
            <v>1.6811</v>
          </cell>
        </row>
        <row r="256">
          <cell r="A256" t="str">
            <v>001.08.01660</v>
          </cell>
          <cell r="B256" t="str">
            <v>Demolição de tubo de f.f.acima 3 pol</v>
          </cell>
          <cell r="C256" t="str">
            <v>ML</v>
          </cell>
          <cell r="D256">
            <v>2.8018000000000001</v>
          </cell>
        </row>
        <row r="257">
          <cell r="A257" t="str">
            <v>001.08.01680</v>
          </cell>
          <cell r="B257" t="str">
            <v>Retirada de tubo de f.f.ate 3 pol</v>
          </cell>
          <cell r="C257" t="str">
            <v>ML</v>
          </cell>
          <cell r="D257">
            <v>2.8018000000000001</v>
          </cell>
        </row>
        <row r="258">
          <cell r="A258" t="str">
            <v>001.08.01700</v>
          </cell>
          <cell r="B258" t="str">
            <v>Retirada de tubo de f.f.acima de 3 pol</v>
          </cell>
          <cell r="C258" t="str">
            <v>ML</v>
          </cell>
          <cell r="D258">
            <v>3.3622000000000001</v>
          </cell>
        </row>
        <row r="259">
          <cell r="A259" t="str">
            <v>001.08.01720</v>
          </cell>
          <cell r="B259" t="str">
            <v>Demolição de tubo de barro ou c.a.ate 3 pol</v>
          </cell>
          <cell r="C259" t="str">
            <v>ML</v>
          </cell>
          <cell r="D259">
            <v>1.1207</v>
          </cell>
        </row>
        <row r="260">
          <cell r="A260" t="str">
            <v>001.08.01740</v>
          </cell>
          <cell r="B260" t="str">
            <v>Demolição de tubo de barro ou c.a.acima de 3 pol</v>
          </cell>
          <cell r="C260" t="str">
            <v>ML</v>
          </cell>
          <cell r="D260">
            <v>1.6811</v>
          </cell>
        </row>
        <row r="261">
          <cell r="A261" t="str">
            <v>001.08.01760</v>
          </cell>
          <cell r="B261" t="str">
            <v>Retirada de tubos de barro ou cimento amianto até 3 pol</v>
          </cell>
          <cell r="C261" t="str">
            <v>ML</v>
          </cell>
          <cell r="D261">
            <v>3.3622000000000001</v>
          </cell>
        </row>
        <row r="262">
          <cell r="A262" t="str">
            <v>001.08.01780</v>
          </cell>
          <cell r="B262" t="str">
            <v>Retirada de tubos de barro ou cimento amianto acima de 3 pol</v>
          </cell>
          <cell r="C262" t="str">
            <v>ML</v>
          </cell>
          <cell r="D262">
            <v>3.9224999999999999</v>
          </cell>
        </row>
        <row r="263">
          <cell r="A263" t="str">
            <v>001.08.01800</v>
          </cell>
          <cell r="B263" t="str">
            <v>Retirada de registro ate 2 pol</v>
          </cell>
          <cell r="C263" t="str">
            <v>UN</v>
          </cell>
          <cell r="D263">
            <v>6.1639999999999997</v>
          </cell>
        </row>
        <row r="264">
          <cell r="A264" t="str">
            <v>001.08.01820</v>
          </cell>
          <cell r="B264" t="str">
            <v>Retirada de calhas e condutores</v>
          </cell>
          <cell r="C264" t="str">
            <v>ML</v>
          </cell>
          <cell r="D264">
            <v>1.2285999999999999</v>
          </cell>
        </row>
        <row r="265">
          <cell r="A265" t="str">
            <v>001.08.01840</v>
          </cell>
          <cell r="B265" t="str">
            <v>Execução de desentupimento de esgoto</v>
          </cell>
          <cell r="C265" t="str">
            <v>ML</v>
          </cell>
          <cell r="D265">
            <v>2.0476999999999999</v>
          </cell>
        </row>
        <row r="266">
          <cell r="A266" t="str">
            <v>001.08.01860</v>
          </cell>
          <cell r="B266" t="str">
            <v>Retirada de caixa de descarga</v>
          </cell>
          <cell r="C266" t="str">
            <v>UN</v>
          </cell>
          <cell r="D266">
            <v>5.4263000000000003</v>
          </cell>
        </row>
        <row r="267">
          <cell r="A267" t="str">
            <v>001.08.01880</v>
          </cell>
          <cell r="B267" t="str">
            <v>Retirada de bancadas, balcões ou pias (aço,granilite,ardósia,etc)</v>
          </cell>
          <cell r="C267" t="str">
            <v>M2</v>
          </cell>
          <cell r="D267">
            <v>9.2800999999999991</v>
          </cell>
        </row>
        <row r="268">
          <cell r="A268" t="str">
            <v>001.08.01900</v>
          </cell>
          <cell r="B268" t="str">
            <v>Demolição de quadro de luz e força</v>
          </cell>
          <cell r="C268" t="str">
            <v>UN</v>
          </cell>
          <cell r="D268">
            <v>14.009</v>
          </cell>
        </row>
        <row r="269">
          <cell r="A269" t="str">
            <v>001.08.01920</v>
          </cell>
          <cell r="B269" t="str">
            <v>Retirada de quadro de luz e força</v>
          </cell>
          <cell r="C269" t="str">
            <v>UN</v>
          </cell>
          <cell r="D269">
            <v>19.6126</v>
          </cell>
        </row>
        <row r="270">
          <cell r="A270" t="str">
            <v>001.08.01940</v>
          </cell>
          <cell r="B270" t="str">
            <v>Retirada de aparelhos incandecentes</v>
          </cell>
          <cell r="C270" t="str">
            <v>UN</v>
          </cell>
          <cell r="D270">
            <v>0.56040000000000001</v>
          </cell>
        </row>
        <row r="271">
          <cell r="A271" t="str">
            <v>001.08.01960</v>
          </cell>
          <cell r="B271" t="str">
            <v>Retirada de aparelhos fluorescentes</v>
          </cell>
          <cell r="C271" t="str">
            <v>UN</v>
          </cell>
          <cell r="D271">
            <v>2.2414000000000001</v>
          </cell>
        </row>
        <row r="272">
          <cell r="A272" t="str">
            <v>001.08.01980</v>
          </cell>
          <cell r="B272" t="str">
            <v>Demolição de tubulação elétrica ate 2.00 pol</v>
          </cell>
          <cell r="C272" t="str">
            <v>ML</v>
          </cell>
          <cell r="D272">
            <v>1.6811</v>
          </cell>
        </row>
        <row r="273">
          <cell r="A273" t="str">
            <v>001.08.02000</v>
          </cell>
          <cell r="B273" t="str">
            <v>Demolição de tubulação elétrica acima de 2.00 pol</v>
          </cell>
          <cell r="C273" t="str">
            <v>ML</v>
          </cell>
          <cell r="D273">
            <v>2.8018000000000001</v>
          </cell>
        </row>
        <row r="274">
          <cell r="A274" t="str">
            <v>001.08.02020</v>
          </cell>
          <cell r="B274" t="str">
            <v>Retirada de fiação (até cabo n.2 awg)</v>
          </cell>
          <cell r="C274" t="str">
            <v>ML</v>
          </cell>
          <cell r="D274">
            <v>0.11210000000000001</v>
          </cell>
        </row>
        <row r="275">
          <cell r="A275" t="str">
            <v>001.08.02040</v>
          </cell>
          <cell r="B275" t="str">
            <v>Retirada de fiação (do cabo 1/0 ate 4/0 awg)</v>
          </cell>
          <cell r="C275" t="str">
            <v>ML</v>
          </cell>
          <cell r="D275">
            <v>0.22409999999999999</v>
          </cell>
        </row>
        <row r="276">
          <cell r="A276" t="str">
            <v>001.08.02060</v>
          </cell>
          <cell r="B276" t="str">
            <v>Retirada de interruptores, tomadas, campainhas, etc. (inclusive, condutores e caixas)</v>
          </cell>
          <cell r="C276" t="str">
            <v>UN</v>
          </cell>
          <cell r="D276">
            <v>0.11210000000000001</v>
          </cell>
        </row>
        <row r="277">
          <cell r="A277" t="str">
            <v>001.08.02080</v>
          </cell>
          <cell r="B277" t="str">
            <v>Retirada de postes de madeira ou concreto ate 11.00 m</v>
          </cell>
          <cell r="C277" t="str">
            <v>UN</v>
          </cell>
          <cell r="D277">
            <v>17.565799999999999</v>
          </cell>
        </row>
        <row r="278">
          <cell r="A278" t="str">
            <v>001.08.02100</v>
          </cell>
          <cell r="B278" t="str">
            <v>Retirada de arruelas</v>
          </cell>
          <cell r="C278" t="str">
            <v>UN</v>
          </cell>
          <cell r="D278">
            <v>0.11210000000000001</v>
          </cell>
        </row>
        <row r="279">
          <cell r="A279" t="str">
            <v>001.08.02120</v>
          </cell>
          <cell r="B279" t="str">
            <v>Retirada de cruzeta de madeira</v>
          </cell>
          <cell r="C279" t="str">
            <v>UN</v>
          </cell>
          <cell r="D279">
            <v>0.2802</v>
          </cell>
        </row>
        <row r="280">
          <cell r="A280" t="str">
            <v>001.08.02140</v>
          </cell>
          <cell r="B280" t="str">
            <v>Retirada de isoladores</v>
          </cell>
          <cell r="C280" t="str">
            <v>UN</v>
          </cell>
          <cell r="D280">
            <v>0.56040000000000001</v>
          </cell>
        </row>
        <row r="281">
          <cell r="A281" t="str">
            <v>001.08.02160</v>
          </cell>
          <cell r="B281" t="str">
            <v>Retirada de mão francesa</v>
          </cell>
          <cell r="C281" t="str">
            <v>UN</v>
          </cell>
          <cell r="D281">
            <v>0.56040000000000001</v>
          </cell>
        </row>
        <row r="282">
          <cell r="A282" t="str">
            <v>001.08.02180</v>
          </cell>
          <cell r="B282" t="str">
            <v>Retirada de parafuso máquina ou francês</v>
          </cell>
          <cell r="C282" t="str">
            <v>UN</v>
          </cell>
          <cell r="D282">
            <v>0.56040000000000001</v>
          </cell>
        </row>
        <row r="283">
          <cell r="A283" t="str">
            <v>001.08.02200</v>
          </cell>
          <cell r="B283" t="str">
            <v>Retirada de pino p/isolador de 15 kv</v>
          </cell>
          <cell r="C283" t="str">
            <v>UN</v>
          </cell>
          <cell r="D283">
            <v>0.84050000000000002</v>
          </cell>
        </row>
        <row r="284">
          <cell r="A284" t="str">
            <v>001.08.02220</v>
          </cell>
          <cell r="B284" t="str">
            <v>Retirada de disjuntor monofásico, bifásico ou trifásico de 15 a até 200 a</v>
          </cell>
          <cell r="C284" t="str">
            <v>UN</v>
          </cell>
          <cell r="D284">
            <v>1.0239</v>
          </cell>
        </row>
        <row r="285">
          <cell r="A285" t="str">
            <v>001.08.02240</v>
          </cell>
          <cell r="B285" t="str">
            <v>Retirada de chave trifásica com fusíveis de 30a até 200a</v>
          </cell>
          <cell r="C285" t="str">
            <v>UN</v>
          </cell>
          <cell r="D285">
            <v>3.0714999999999999</v>
          </cell>
        </row>
        <row r="286">
          <cell r="A286" t="str">
            <v>001.08.02260</v>
          </cell>
          <cell r="B286" t="str">
            <v>Retirada de ventilador de teto completo</v>
          </cell>
          <cell r="C286" t="str">
            <v>UN</v>
          </cell>
          <cell r="D286">
            <v>1.5357000000000001</v>
          </cell>
        </row>
        <row r="287">
          <cell r="A287" t="str">
            <v>001.08.02280</v>
          </cell>
          <cell r="B287" t="str">
            <v>Retirada de refletor com lâmpada</v>
          </cell>
          <cell r="C287" t="str">
            <v>UN</v>
          </cell>
          <cell r="D287">
            <v>1.5357000000000001</v>
          </cell>
        </row>
        <row r="288">
          <cell r="A288" t="str">
            <v>001.08.02300</v>
          </cell>
          <cell r="B288" t="str">
            <v>Remanejamento de fancoils</v>
          </cell>
          <cell r="C288" t="str">
            <v>UN</v>
          </cell>
          <cell r="D288">
            <v>80.670400000000001</v>
          </cell>
        </row>
        <row r="289">
          <cell r="A289" t="str">
            <v>001.08.02320</v>
          </cell>
          <cell r="B289" t="str">
            <v>Retirada c/ remoção de transformador de at/bt-15 kv 75 a 150 kva</v>
          </cell>
          <cell r="C289" t="str">
            <v>UN</v>
          </cell>
          <cell r="D289">
            <v>199.49279999999999</v>
          </cell>
        </row>
        <row r="290">
          <cell r="A290" t="str">
            <v>001.08.02340</v>
          </cell>
          <cell r="B290" t="str">
            <v>Retirada com remoção de grupo motor-gerador de 60 a 250 kva</v>
          </cell>
          <cell r="C290" t="str">
            <v>UN</v>
          </cell>
          <cell r="D290">
            <v>199.49279999999999</v>
          </cell>
        </row>
        <row r="291">
          <cell r="A291" t="str">
            <v>001.08.02360</v>
          </cell>
          <cell r="B291" t="str">
            <v>Remoção de pintura a cal</v>
          </cell>
          <cell r="C291" t="str">
            <v>M2</v>
          </cell>
          <cell r="D291">
            <v>0.81740000000000002</v>
          </cell>
        </row>
        <row r="292">
          <cell r="A292" t="str">
            <v>001.08.02380</v>
          </cell>
          <cell r="B292" t="str">
            <v>Remoção de pintura a gesso cola ou base de látex (pva)</v>
          </cell>
          <cell r="C292" t="str">
            <v>M2</v>
          </cell>
          <cell r="D292">
            <v>1.0898000000000001</v>
          </cell>
        </row>
        <row r="293">
          <cell r="A293" t="str">
            <v>001.08.02400</v>
          </cell>
          <cell r="B293" t="str">
            <v>Remoção de pintura a óleo esmalte verniz ou grafite</v>
          </cell>
          <cell r="C293" t="str">
            <v>M2</v>
          </cell>
          <cell r="D293">
            <v>2.0718999999999999</v>
          </cell>
        </row>
        <row r="294">
          <cell r="A294" t="str">
            <v>001.08.02420</v>
          </cell>
          <cell r="B294" t="str">
            <v>Raspagem e lixamento de pintura a óleo esmalte verniz ou grafite</v>
          </cell>
          <cell r="C294" t="str">
            <v>M2</v>
          </cell>
          <cell r="D294">
            <v>1.5539000000000001</v>
          </cell>
        </row>
        <row r="295">
          <cell r="A295" t="str">
            <v>001.09</v>
          </cell>
          <cell r="B295" t="str">
            <v>MOVIMENTO DE TERRA</v>
          </cell>
        </row>
        <row r="296">
          <cell r="A296" t="str">
            <v>001.09.00020</v>
          </cell>
          <cell r="B296" t="str">
            <v>Escavação manual de vala profund. até 2 mts em solo de 1ª categoria -   qualquer que seja o teor de umidade que apresente</v>
          </cell>
          <cell r="C296" t="str">
            <v>M3</v>
          </cell>
          <cell r="D296">
            <v>15.324400000000001</v>
          </cell>
        </row>
        <row r="297">
          <cell r="A297" t="str">
            <v>001.09.00040</v>
          </cell>
          <cell r="B297" t="str">
            <v>Escavação manual de vala profund. de 2 a 4 mts em solo de 1ª categoria -  qualquer que seja o teor de umidade que apresente</v>
          </cell>
          <cell r="C297" t="str">
            <v>M3</v>
          </cell>
          <cell r="D297">
            <v>17.239999999999998</v>
          </cell>
        </row>
        <row r="298">
          <cell r="A298" t="str">
            <v>001.09.00060</v>
          </cell>
          <cell r="B298" t="str">
            <v>Escavação manual em terra compacta ate 1,50m em material de primeira catergoria</v>
          </cell>
          <cell r="C298" t="str">
            <v>M3</v>
          </cell>
          <cell r="D298">
            <v>10.7271</v>
          </cell>
        </row>
        <row r="299">
          <cell r="A299" t="str">
            <v>001.09.00080</v>
          </cell>
          <cell r="B299" t="str">
            <v>Escavação manual em terra compacta de 1,50 ate 4,00 m</v>
          </cell>
          <cell r="C299" t="str">
            <v>M3</v>
          </cell>
          <cell r="D299">
            <v>19.1555</v>
          </cell>
        </row>
        <row r="300">
          <cell r="A300" t="str">
            <v>001.09.00100</v>
          </cell>
          <cell r="B300" t="str">
            <v>Escavação manual em terra dura ate 1,50m de profundidade</v>
          </cell>
          <cell r="C300" t="str">
            <v>M3</v>
          </cell>
          <cell r="D300">
            <v>13.792</v>
          </cell>
        </row>
        <row r="301">
          <cell r="A301" t="str">
            <v>001.09.00120</v>
          </cell>
          <cell r="B301" t="str">
            <v>Escavação manual em terra dura de 1,50 a 4,00m de profundidade</v>
          </cell>
          <cell r="C301" t="str">
            <v>M3</v>
          </cell>
          <cell r="D301">
            <v>22.986599999999999</v>
          </cell>
        </row>
        <row r="302">
          <cell r="A302" t="str">
            <v>001.09.00140</v>
          </cell>
          <cell r="B302" t="str">
            <v>Reaterro manual de valas c/o proprio material escavado incl.serviços de apiloamento com masso de 30 kg</v>
          </cell>
          <cell r="C302" t="str">
            <v>M3</v>
          </cell>
          <cell r="D302">
            <v>7.4706000000000001</v>
          </cell>
        </row>
        <row r="303">
          <cell r="A303" t="str">
            <v>001.09.00160</v>
          </cell>
          <cell r="B303" t="str">
            <v>Reaterro manual de valas c/o proprio material escavado incl.serviços de apiloamento com masso de 30 kg a 60 kg</v>
          </cell>
          <cell r="C303" t="str">
            <v>M3</v>
          </cell>
          <cell r="D303">
            <v>8.2369000000000003</v>
          </cell>
        </row>
        <row r="304">
          <cell r="A304" t="str">
            <v>001.09.00180</v>
          </cell>
          <cell r="B304" t="str">
            <v>Reaterro Mecanizado de Vala Empregando Compactador  de Placa Vibratória Movido à Diesel VPY 1750</v>
          </cell>
          <cell r="C304" t="str">
            <v>M3</v>
          </cell>
          <cell r="D304">
            <v>1.2667999999999999</v>
          </cell>
        </row>
        <row r="305">
          <cell r="A305" t="str">
            <v>001.09.00200</v>
          </cell>
          <cell r="B305" t="str">
            <v>Aterro interno entre baldrames em camada de 20 cm, utilizando compactador mecânico (tipo sapo mecânico), incluindo transporte e espalhamento do material</v>
          </cell>
          <cell r="C305" t="str">
            <v>M3</v>
          </cell>
          <cell r="D305">
            <v>15.667199999999999</v>
          </cell>
        </row>
        <row r="306">
          <cell r="A306" t="str">
            <v>001.09.00220</v>
          </cell>
          <cell r="B306" t="str">
            <v>Apiloamento de fundo de valas ou cavas com masso ate 30 kg</v>
          </cell>
          <cell r="C306" t="str">
            <v>M2</v>
          </cell>
          <cell r="D306">
            <v>4.4058000000000002</v>
          </cell>
        </row>
        <row r="307">
          <cell r="A307" t="str">
            <v>001.09.00240</v>
          </cell>
          <cell r="B307" t="str">
            <v>Apiloamento de fundo de valas ou cavas com masso de 30 a 60 kg</v>
          </cell>
          <cell r="C307" t="str">
            <v>M2</v>
          </cell>
          <cell r="D307">
            <v>6.5129000000000001</v>
          </cell>
        </row>
        <row r="308">
          <cell r="A308" t="str">
            <v>001.09.00260</v>
          </cell>
          <cell r="B308" t="str">
            <v>Espalhamento manual de terra descarregada</v>
          </cell>
          <cell r="C308" t="str">
            <v>M3</v>
          </cell>
          <cell r="D308">
            <v>1.5324</v>
          </cell>
        </row>
        <row r="309">
          <cell r="A309" t="str">
            <v>001.09.00280</v>
          </cell>
          <cell r="B309" t="str">
            <v>Escavação manual a céu aberto para tubulões</v>
          </cell>
          <cell r="C309" t="str">
            <v>M3</v>
          </cell>
          <cell r="D309">
            <v>67.727199999999996</v>
          </cell>
        </row>
        <row r="310">
          <cell r="A310" t="str">
            <v>001.09.00290</v>
          </cell>
          <cell r="B310" t="str">
            <v>Escavação Mecanizada Com Perfuratriz com Diâmetro Médio de Perfuração de 25 cm, incl. estadia, mobilização e desmobilização</v>
          </cell>
          <cell r="C310" t="str">
            <v>ml</v>
          </cell>
          <cell r="D310">
            <v>8.9</v>
          </cell>
        </row>
        <row r="311">
          <cell r="A311" t="str">
            <v>001.09.00300</v>
          </cell>
          <cell r="B311" t="str">
            <v>Escavação Mecanizada Com Perfuratriz com Diâmetro Médio de Perfuração de 80 cm, incl. estadia, mobilização e desmobilização</v>
          </cell>
          <cell r="C311" t="str">
            <v>ml</v>
          </cell>
          <cell r="D311">
            <v>8.9</v>
          </cell>
        </row>
        <row r="312">
          <cell r="A312" t="str">
            <v>001.09.00320</v>
          </cell>
          <cell r="B312" t="str">
            <v>Movimento de terra c/ corte e aterro compensado e c/ volume de corte excedente compensado manual em terreno mole</v>
          </cell>
          <cell r="C312" t="str">
            <v>M3</v>
          </cell>
          <cell r="D312">
            <v>7.6622000000000003</v>
          </cell>
        </row>
        <row r="313">
          <cell r="A313" t="str">
            <v>001.09.00340</v>
          </cell>
          <cell r="B313" t="str">
            <v>Movimento de terra c/ corte e aterro compensado e c/ volume de corte excedente compensado manual em terreno duro</v>
          </cell>
          <cell r="C313" t="str">
            <v>M3</v>
          </cell>
          <cell r="D313">
            <v>9.5777999999999999</v>
          </cell>
        </row>
        <row r="314">
          <cell r="A314" t="str">
            <v>001.09.00360</v>
          </cell>
          <cell r="B314" t="str">
            <v>Movimento de terra c/ corte e aterro compensado e c/ volume de aterro por empréstimo volume compensado manual em terreno mole</v>
          </cell>
          <cell r="C314" t="str">
            <v>M3</v>
          </cell>
          <cell r="D314">
            <v>9.5777999999999999</v>
          </cell>
        </row>
        <row r="315">
          <cell r="A315" t="str">
            <v>001.09.00380</v>
          </cell>
          <cell r="B315" t="str">
            <v>Movimento de terra c/ corte e aterro compensado e c/ volume de aterro por empréstimo volume compensado manual em terreno duro</v>
          </cell>
          <cell r="C315" t="str">
            <v>M3</v>
          </cell>
          <cell r="D315">
            <v>11.4933</v>
          </cell>
        </row>
        <row r="316">
          <cell r="A316" t="str">
            <v>001.10</v>
          </cell>
          <cell r="B316" t="str">
            <v>FUNDAÇÕES</v>
          </cell>
        </row>
        <row r="317">
          <cell r="A317" t="str">
            <v>001.10.00020</v>
          </cell>
          <cell r="B317" t="str">
            <v>Fornecimento, Lançamento e Aplicação de Lastro de Concreto c/ betoneira em fundações 1:5:10 c/167 kg cim/m3</v>
          </cell>
          <cell r="C317" t="str">
            <v>M3</v>
          </cell>
          <cell r="D317">
            <v>156.65639999999999</v>
          </cell>
        </row>
        <row r="318">
          <cell r="A318" t="str">
            <v>001.10.00040</v>
          </cell>
          <cell r="B318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318" t="str">
            <v>M3</v>
          </cell>
          <cell r="D318">
            <v>170.5814</v>
          </cell>
        </row>
        <row r="319">
          <cell r="A319" t="str">
            <v>001.10.00060</v>
          </cell>
          <cell r="B319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319" t="str">
            <v>M3</v>
          </cell>
          <cell r="D319">
            <v>177.90539999999999</v>
          </cell>
        </row>
        <row r="320">
          <cell r="A320" t="str">
            <v>001.10.00080</v>
          </cell>
          <cell r="B320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320" t="str">
            <v>M3</v>
          </cell>
          <cell r="D320">
            <v>181.15539999999999</v>
          </cell>
        </row>
        <row r="321">
          <cell r="A321" t="str">
            <v>001.10.00100</v>
          </cell>
          <cell r="B321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321" t="str">
            <v>M3</v>
          </cell>
          <cell r="D321">
            <v>187.94540000000001</v>
          </cell>
        </row>
        <row r="322">
          <cell r="A322" t="str">
            <v>001.10.00120</v>
          </cell>
          <cell r="B322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322" t="str">
            <v>M3</v>
          </cell>
          <cell r="D322">
            <v>192.55340000000001</v>
          </cell>
        </row>
        <row r="323">
          <cell r="A323" t="str">
            <v>001.10.00140</v>
          </cell>
          <cell r="B323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323" t="str">
            <v>M3</v>
          </cell>
          <cell r="D323">
            <v>195.00239999999999</v>
          </cell>
        </row>
        <row r="324">
          <cell r="A324" t="str">
            <v>001.10.00160</v>
          </cell>
          <cell r="B324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324" t="str">
            <v>M3</v>
          </cell>
          <cell r="D324">
            <v>204.77539999999999</v>
          </cell>
        </row>
        <row r="325">
          <cell r="A325" t="str">
            <v>001.10.00180</v>
          </cell>
          <cell r="B325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325" t="str">
            <v>M3</v>
          </cell>
          <cell r="D325">
            <v>179.90280000000001</v>
          </cell>
        </row>
        <row r="326">
          <cell r="A326" t="str">
            <v>001.10.00200</v>
          </cell>
          <cell r="B326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326" t="str">
            <v>M3</v>
          </cell>
          <cell r="D326">
            <v>187.2268</v>
          </cell>
        </row>
        <row r="327">
          <cell r="A327" t="str">
            <v>001.10.00220</v>
          </cell>
          <cell r="B327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327" t="str">
            <v>M3</v>
          </cell>
          <cell r="D327">
            <v>190.4768</v>
          </cell>
        </row>
        <row r="328">
          <cell r="A328" t="str">
            <v>001.10.00240</v>
          </cell>
          <cell r="B328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328" t="str">
            <v>M3</v>
          </cell>
          <cell r="D328">
            <v>197.26679999999999</v>
          </cell>
        </row>
        <row r="329">
          <cell r="A329" t="str">
            <v>001.10.00260</v>
          </cell>
          <cell r="B329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329" t="str">
            <v>M3</v>
          </cell>
          <cell r="D329">
            <v>201.87479999999999</v>
          </cell>
        </row>
        <row r="330">
          <cell r="A330" t="str">
            <v>001.10.00280</v>
          </cell>
          <cell r="B330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330" t="str">
            <v>M3</v>
          </cell>
          <cell r="D330">
            <v>204.32380000000001</v>
          </cell>
        </row>
        <row r="331">
          <cell r="A331" t="str">
            <v>001.10.00300</v>
          </cell>
          <cell r="B331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331" t="str">
            <v>M3</v>
          </cell>
          <cell r="D331">
            <v>221.75899999999999</v>
          </cell>
        </row>
        <row r="332">
          <cell r="A332" t="str">
            <v>001.10.00320</v>
          </cell>
          <cell r="B332" t="str">
            <v>Fornecimento, Transporte, Lançamento e Aplicação de Concreto usinado em fundação Fck= 13,5 Mpa</v>
          </cell>
          <cell r="C332" t="str">
            <v>M3</v>
          </cell>
          <cell r="D332">
            <v>219.55019999999999</v>
          </cell>
        </row>
        <row r="333">
          <cell r="A333" t="str">
            <v>001.10.00340</v>
          </cell>
          <cell r="B333" t="str">
            <v>Fornecimento, Transporte, Lançamento e Aplicação de Concreto usinado em fundação, Fck=15 mpa</v>
          </cell>
          <cell r="C333" t="str">
            <v>M3</v>
          </cell>
          <cell r="D333">
            <v>231.1002</v>
          </cell>
        </row>
        <row r="334">
          <cell r="A334" t="str">
            <v>001.10.00360</v>
          </cell>
          <cell r="B334" t="str">
            <v>Fornecimento, Transporte, Lançamento e Aplicação de Concreto usinado em fundação Fck= 18 Mpa</v>
          </cell>
          <cell r="C334" t="str">
            <v>M3</v>
          </cell>
          <cell r="D334">
            <v>236.3502</v>
          </cell>
        </row>
        <row r="335">
          <cell r="A335" t="str">
            <v>001.10.00380</v>
          </cell>
          <cell r="B335" t="str">
            <v>Fornecimento, Transporte, Lançamento e Aplicação de Concreto usinado em fundação Fck= 20 mpa</v>
          </cell>
          <cell r="C335" t="str">
            <v>M3</v>
          </cell>
          <cell r="D335">
            <v>250.00020000000001</v>
          </cell>
        </row>
        <row r="336">
          <cell r="A336" t="str">
            <v>001.10.00400</v>
          </cell>
          <cell r="B336" t="str">
            <v>Fornecimento, Transporte, Lançamento e Aplicação de Concreto usinado em fundação Fck= 25 mpa</v>
          </cell>
          <cell r="C336" t="str">
            <v>M3</v>
          </cell>
          <cell r="D336">
            <v>260.50020000000001</v>
          </cell>
        </row>
        <row r="337">
          <cell r="A337" t="str">
            <v>001.10.00420</v>
          </cell>
          <cell r="B337" t="str">
            <v>Forma inclusive desforma comum de tábua para fundações sem reaproveitamento</v>
          </cell>
          <cell r="C337" t="str">
            <v>M2</v>
          </cell>
          <cell r="D337">
            <v>33.600099999999998</v>
          </cell>
        </row>
        <row r="338">
          <cell r="A338" t="str">
            <v>001.10.00440</v>
          </cell>
          <cell r="B338" t="str">
            <v>Forma inclusive desforma comum de tábua para fundações c/ 01 reaproveitamento</v>
          </cell>
          <cell r="C338" t="str">
            <v>M2</v>
          </cell>
          <cell r="D338">
            <v>21.211099999999998</v>
          </cell>
        </row>
        <row r="339">
          <cell r="A339" t="str">
            <v>001.10.00460</v>
          </cell>
          <cell r="B339" t="str">
            <v>Forma inclusive desforma comum de tábua para fundações c/ 02 reaproveitamentos</v>
          </cell>
          <cell r="C339" t="str">
            <v>M2</v>
          </cell>
          <cell r="D339">
            <v>17.348099999999999</v>
          </cell>
        </row>
        <row r="340">
          <cell r="A340" t="str">
            <v>001.10.00480</v>
          </cell>
          <cell r="B340" t="str">
            <v>Forma inclusive desforma comum de tábua para fundações c/ 03 reaproveitamentos</v>
          </cell>
          <cell r="C340" t="str">
            <v>M2</v>
          </cell>
          <cell r="D340">
            <v>16.0166</v>
          </cell>
        </row>
        <row r="341">
          <cell r="A341" t="str">
            <v>001.10.00500</v>
          </cell>
          <cell r="B341" t="str">
            <v>Forma inclusive desforma comum de tábua para fundações c/ 04 reaproveitamentos</v>
          </cell>
          <cell r="C341" t="str">
            <v>M2</v>
          </cell>
          <cell r="D341">
            <v>15.3405</v>
          </cell>
        </row>
        <row r="342">
          <cell r="A342" t="str">
            <v>001.10.00520</v>
          </cell>
          <cell r="B342" t="str">
            <v>Fornecimento, Trabalho e Aplicação de Aço CA 50 em Fundações</v>
          </cell>
          <cell r="C342" t="str">
            <v>KG</v>
          </cell>
          <cell r="D342">
            <v>4.6017999999999999</v>
          </cell>
        </row>
        <row r="343">
          <cell r="A343" t="str">
            <v>001.10.00540</v>
          </cell>
          <cell r="B343" t="str">
            <v>Fornecimento, Trabalho e Aplicação de Aço CA - 60 em Fundações</v>
          </cell>
          <cell r="C343" t="str">
            <v>KG</v>
          </cell>
          <cell r="D343">
            <v>5.2160000000000002</v>
          </cell>
        </row>
        <row r="344">
          <cell r="A344" t="str">
            <v>001.10.00560</v>
          </cell>
          <cell r="B344" t="str">
            <v>Fornecimento e Aplicação de Aço em tela soldada 3.80 mm com malha 15x15 cm - Q 75</v>
          </cell>
          <cell r="C344" t="str">
            <v>M2</v>
          </cell>
          <cell r="D344">
            <v>7.57</v>
          </cell>
        </row>
        <row r="345">
          <cell r="A345" t="str">
            <v>001.10.00580</v>
          </cell>
          <cell r="B345" t="str">
            <v>Fornecimento e Aplicação de Aço em tela soldada 4.20 mm com malha 15x15 cm - Q 92</v>
          </cell>
          <cell r="C345" t="str">
            <v>M2</v>
          </cell>
          <cell r="D345">
            <v>9.077</v>
          </cell>
        </row>
        <row r="346">
          <cell r="A346" t="str">
            <v>001.10.00600</v>
          </cell>
          <cell r="B346" t="str">
            <v>Concreto ciclópico com 30% de pedra de mão traço 1:4:8</v>
          </cell>
          <cell r="C346" t="str">
            <v>M3</v>
          </cell>
          <cell r="D346">
            <v>160.70660000000001</v>
          </cell>
        </row>
        <row r="347">
          <cell r="A347" t="str">
            <v>001.10.00620</v>
          </cell>
          <cell r="B347" t="str">
            <v>Concreto ciclópico com 30% de pedra de mão traço 1:3:6</v>
          </cell>
          <cell r="C347" t="str">
            <v>M3</v>
          </cell>
          <cell r="D347">
            <v>169.4821</v>
          </cell>
        </row>
        <row r="348">
          <cell r="A348" t="str">
            <v>001.10.00640</v>
          </cell>
          <cell r="B348" t="str">
            <v>Execução de Alvenaria de fundação e embasamento em tijolo maciço assente c/  o traço 1:4:12, cimento, cal e areia</v>
          </cell>
          <cell r="C348" t="str">
            <v>M3</v>
          </cell>
          <cell r="D348">
            <v>169.85319999999999</v>
          </cell>
        </row>
        <row r="349">
          <cell r="A349" t="str">
            <v>001.10.00660</v>
          </cell>
          <cell r="B349" t="str">
            <v>Execução de Alvenaria de fundação e embasamento em tijolo maciço assente c/ o traço 1:3, cimento e areia</v>
          </cell>
          <cell r="C349" t="str">
            <v>M3</v>
          </cell>
          <cell r="D349">
            <v>225.02430000000001</v>
          </cell>
        </row>
        <row r="350">
          <cell r="A350" t="str">
            <v>001.10.00680</v>
          </cell>
          <cell r="B350" t="str">
            <v>Execução de Alvenaria de fundação e embasamento em tijolo maciço assente c/ o traço 1:4 cimento e areia</v>
          </cell>
          <cell r="C350" t="str">
            <v>M3</v>
          </cell>
          <cell r="D350">
            <v>216.8373</v>
          </cell>
        </row>
        <row r="351">
          <cell r="A351" t="str">
            <v>001.10.00700</v>
          </cell>
          <cell r="B351" t="str">
            <v>Execução de Alvenaria de fundação e embasamento em tijolo maciço assente c/ o traço 1:5 cimento e areia</v>
          </cell>
          <cell r="C351" t="str">
            <v>M3</v>
          </cell>
          <cell r="D351">
            <v>211.77099999999999</v>
          </cell>
        </row>
        <row r="352">
          <cell r="A352" t="str">
            <v>001.10.00720</v>
          </cell>
          <cell r="B352" t="str">
            <v>Execução de Alvenaria de fundação e embasamento em tijolo maiciço assente c/ argamassa 1:3 c/adição de vedacit a 2 kg p/saco de cimento</v>
          </cell>
          <cell r="C352" t="str">
            <v>M3</v>
          </cell>
          <cell r="D352">
            <v>237.285</v>
          </cell>
        </row>
        <row r="353">
          <cell r="A353" t="str">
            <v>001.10.00740</v>
          </cell>
          <cell r="B353" t="str">
            <v>Execução de Alvenaria de tijolo comum em espelho p/ cinta de fundação (forma), assente c/ argamassa de cimento e areia 1:3</v>
          </cell>
          <cell r="C353" t="str">
            <v>M2</v>
          </cell>
          <cell r="D353">
            <v>15.6968</v>
          </cell>
        </row>
        <row r="354">
          <cell r="A354" t="str">
            <v>001.10.00760</v>
          </cell>
          <cell r="B354" t="str">
            <v>Execução de Alvenaria de tijolo comum em espelho p/ cinta de fundação (forma), assente c/ argamassa de cimento e areia 1:4</v>
          </cell>
          <cell r="C354" t="str">
            <v>M2</v>
          </cell>
          <cell r="D354">
            <v>15.4948</v>
          </cell>
        </row>
        <row r="355">
          <cell r="A355" t="str">
            <v>001.10.00780</v>
          </cell>
          <cell r="B355" t="str">
            <v>Confecção e lançamento de concreto em tubulão a céu aberto empregando concreto fck 150 mpa</v>
          </cell>
          <cell r="C355" t="str">
            <v>M3</v>
          </cell>
          <cell r="D355">
            <v>208.12209999999999</v>
          </cell>
        </row>
        <row r="356">
          <cell r="A356" t="str">
            <v>001.10.00800</v>
          </cell>
          <cell r="B356" t="str">
            <v>Confecção e lançamento de concreto em tubulão a céu aberto empregando concreto pré-misturado fck 15 mpa</v>
          </cell>
          <cell r="C356" t="str">
            <v>M3</v>
          </cell>
          <cell r="D356">
            <v>229.18459999999999</v>
          </cell>
        </row>
        <row r="357">
          <cell r="A357" t="str">
            <v>001.10.00820</v>
          </cell>
          <cell r="B357" t="str">
            <v>Execução de Broca de concreto armado no traço 1:3:6 até 4 m profundidade e c/ diâmetro 20 cm (escavação manual)</v>
          </cell>
          <cell r="C357" t="str">
            <v>ML</v>
          </cell>
          <cell r="D357">
            <v>15.780099999999999</v>
          </cell>
        </row>
        <row r="358">
          <cell r="A358" t="str">
            <v>001.10.00840</v>
          </cell>
          <cell r="B358" t="str">
            <v>Execução de Broca de concreto armado no traço 1:3:6 até 4 m profundidade e c/ diâmetro 25 cm (escavação manual)</v>
          </cell>
          <cell r="C358" t="str">
            <v>ML</v>
          </cell>
          <cell r="D358">
            <v>23.359200000000001</v>
          </cell>
        </row>
        <row r="359">
          <cell r="A359" t="str">
            <v>001.10.00860</v>
          </cell>
          <cell r="B359" t="str">
            <v>Execução de Broca de concreto armado no traço 1:3:6 até 4 m profundidade e c/ diâmetro 30 cm (escavação manual)</v>
          </cell>
          <cell r="C359" t="str">
            <v>ML</v>
          </cell>
          <cell r="D359">
            <v>32.830100000000002</v>
          </cell>
        </row>
        <row r="360">
          <cell r="A360" t="str">
            <v>001.10.00880</v>
          </cell>
          <cell r="B360" t="str">
            <v>Execução de Broca de concreto armado no traço 1:3:6 de 4 m até 6 m de profundidade e c/ diâmetro 25 cm (escavação manual)</v>
          </cell>
          <cell r="C360" t="str">
            <v>ML</v>
          </cell>
          <cell r="D360">
            <v>25.329499999999999</v>
          </cell>
        </row>
        <row r="361">
          <cell r="A361" t="str">
            <v>001.10.00900</v>
          </cell>
          <cell r="B361" t="str">
            <v>Execução de Broca de concreto armado no traço 1:3:6 de 4 m até 6 m de profundidade e c/ diâmetro 30 cm (escavação manual)</v>
          </cell>
          <cell r="C361" t="str">
            <v>ML</v>
          </cell>
          <cell r="D361">
            <v>36.445700000000002</v>
          </cell>
        </row>
        <row r="362">
          <cell r="A362" t="str">
            <v>001.10.00920</v>
          </cell>
          <cell r="B362" t="str">
            <v>Execução de Estaca Escavada, em Concreto Armado Fck = 20 MPa, Aço CA 50, Aço CA 60 - Diâmetro 25 cm</v>
          </cell>
          <cell r="C362" t="str">
            <v>ml</v>
          </cell>
          <cell r="D362">
            <v>25.363900000000001</v>
          </cell>
        </row>
        <row r="363">
          <cell r="A363" t="str">
            <v>001.10.00960</v>
          </cell>
          <cell r="B363" t="str">
            <v>Fornecimento e Cravação de Estaca de Concreto Pré Moldada Dim. 17.50 x 17.50 cm - 20 T</v>
          </cell>
          <cell r="C363" t="str">
            <v>ML</v>
          </cell>
          <cell r="D363">
            <v>30.5</v>
          </cell>
        </row>
        <row r="364">
          <cell r="A364" t="str">
            <v>001.10.00980</v>
          </cell>
          <cell r="B364" t="str">
            <v>Fornecimento e Cravação de Estaca de Concreto Pré-Moldada Dim (26,5x26,5)cm - 30 T</v>
          </cell>
          <cell r="C364" t="str">
            <v>ML</v>
          </cell>
          <cell r="D364">
            <v>49.4</v>
          </cell>
        </row>
        <row r="365">
          <cell r="A365" t="str">
            <v>001.10.01000</v>
          </cell>
          <cell r="B365" t="str">
            <v>Fornecimento e Instalação de emenda em estaca pré-moldada de concreto</v>
          </cell>
          <cell r="C365" t="str">
            <v>UN</v>
          </cell>
          <cell r="D365">
            <v>20</v>
          </cell>
        </row>
        <row r="366">
          <cell r="A366" t="str">
            <v>001.10.01020</v>
          </cell>
          <cell r="B366" t="str">
            <v>Lastro de brita granítica apiloado manualmente</v>
          </cell>
          <cell r="C366" t="str">
            <v>M3</v>
          </cell>
          <cell r="D366">
            <v>46.812199999999997</v>
          </cell>
        </row>
        <row r="367">
          <cell r="A367" t="str">
            <v>001.10.01040</v>
          </cell>
          <cell r="B367" t="str">
            <v>Lastro de areia média a grossa apiloado manualmente</v>
          </cell>
          <cell r="C367" t="str">
            <v>M3</v>
          </cell>
          <cell r="D367">
            <v>30.662199999999999</v>
          </cell>
        </row>
        <row r="368">
          <cell r="A368" t="str">
            <v>001.11</v>
          </cell>
          <cell r="B368" t="str">
            <v>ESTRUTURA</v>
          </cell>
        </row>
        <row r="369">
          <cell r="A369" t="str">
            <v>001.11.00020</v>
          </cell>
          <cell r="B369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369" t="str">
            <v>M3</v>
          </cell>
          <cell r="D369">
            <v>176.96279999999999</v>
          </cell>
        </row>
        <row r="370">
          <cell r="A370" t="str">
            <v>001.11.00040</v>
          </cell>
          <cell r="B370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370" t="str">
            <v>M3</v>
          </cell>
          <cell r="D370">
            <v>183.75280000000001</v>
          </cell>
        </row>
        <row r="371">
          <cell r="A371" t="str">
            <v>001.11.00060</v>
          </cell>
          <cell r="B371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371" t="str">
            <v>M3</v>
          </cell>
          <cell r="D371">
            <v>188.36080000000001</v>
          </cell>
        </row>
        <row r="372">
          <cell r="A372" t="str">
            <v>001.11.00080</v>
          </cell>
          <cell r="B372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372" t="str">
            <v>M3</v>
          </cell>
          <cell r="D372">
            <v>190.8098</v>
          </cell>
        </row>
        <row r="373">
          <cell r="A373" t="str">
            <v>001.11.00100</v>
          </cell>
          <cell r="B373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373" t="str">
            <v>M3</v>
          </cell>
          <cell r="D373">
            <v>200.58279999999999</v>
          </cell>
        </row>
        <row r="374">
          <cell r="A374" t="str">
            <v>001.11.00120</v>
          </cell>
          <cell r="B374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374" t="str">
            <v>M3</v>
          </cell>
          <cell r="D374">
            <v>186.2842</v>
          </cell>
        </row>
        <row r="375">
          <cell r="A375" t="str">
            <v>001.11.00140</v>
          </cell>
          <cell r="B375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375" t="str">
            <v>M3</v>
          </cell>
          <cell r="D375">
            <v>193.07419999999999</v>
          </cell>
        </row>
        <row r="376">
          <cell r="A376" t="str">
            <v>001.11.00160</v>
          </cell>
          <cell r="B376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376" t="str">
            <v>M3</v>
          </cell>
          <cell r="D376">
            <v>197.68219999999999</v>
          </cell>
        </row>
        <row r="377">
          <cell r="A377" t="str">
            <v>001.11.00180</v>
          </cell>
          <cell r="B377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377" t="str">
            <v>M3</v>
          </cell>
          <cell r="D377">
            <v>200.13120000000001</v>
          </cell>
        </row>
        <row r="378">
          <cell r="A378" t="str">
            <v>001.11.00200</v>
          </cell>
          <cell r="B378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378" t="str">
            <v>M3</v>
          </cell>
          <cell r="D378">
            <v>217.56639999999999</v>
          </cell>
        </row>
        <row r="379">
          <cell r="A379" t="str">
            <v>001.11.00220</v>
          </cell>
          <cell r="B379" t="str">
            <v>Fornecimento, Transporte, Lançamento, Adensamento e Acabamento Manual de Concreto Usinado Fck= 13,50 Mpa, em Estrutura.</v>
          </cell>
          <cell r="C379" t="str">
            <v>M3</v>
          </cell>
          <cell r="D379">
            <v>215.35759999999999</v>
          </cell>
        </row>
        <row r="380">
          <cell r="A380" t="str">
            <v>001.11.00240</v>
          </cell>
          <cell r="B380" t="str">
            <v>Fornecimento, Transporte, Lançamento, Adensamento e Acabamento Manual de Concreto Usinado Fck= 15 Mpa, em Estrutura.</v>
          </cell>
          <cell r="C380" t="str">
            <v>M3</v>
          </cell>
          <cell r="D380">
            <v>226.9076</v>
          </cell>
        </row>
        <row r="381">
          <cell r="A381" t="str">
            <v>001.11.00260</v>
          </cell>
          <cell r="B381" t="str">
            <v>Fornecimento, Transporte, Lançamento, Adensamento e Acabamento Manual de Concreto Usinado Fck= 18 Mpa, em Estrutura.</v>
          </cell>
          <cell r="C381" t="str">
            <v>M3</v>
          </cell>
          <cell r="D381">
            <v>232.1576</v>
          </cell>
        </row>
        <row r="382">
          <cell r="A382" t="str">
            <v>001.11.00280</v>
          </cell>
          <cell r="B382" t="str">
            <v>Fornecimento, Transporte, Lançamento, Adensamento e Acabamento Manual de Concreto Usinado Fck= 20 Mpa, em Estrutura.</v>
          </cell>
          <cell r="C382" t="str">
            <v>M3</v>
          </cell>
          <cell r="D382">
            <v>245.80760000000001</v>
          </cell>
        </row>
        <row r="383">
          <cell r="A383" t="str">
            <v>001.11.00300</v>
          </cell>
          <cell r="B383" t="str">
            <v>Fornecimento, Transporte, Lançamento, Adensamento e Acabamento Manual de Concreto Usinado Fck= 25 Mpa, em Estrutura.</v>
          </cell>
          <cell r="C383" t="str">
            <v>M3</v>
          </cell>
          <cell r="D383">
            <v>256.30759999999998</v>
          </cell>
        </row>
        <row r="384">
          <cell r="A384" t="str">
            <v>001.11.00320</v>
          </cell>
          <cell r="B384" t="str">
            <v>Fornecimento e Aplicação de Concreto em Estrutura Fck= 13,50 Mpa (não está incluso o bombeamento)</v>
          </cell>
          <cell r="C384" t="str">
            <v>M3</v>
          </cell>
          <cell r="D384">
            <v>198.88380000000001</v>
          </cell>
        </row>
        <row r="385">
          <cell r="A385" t="str">
            <v>001.11.00340</v>
          </cell>
          <cell r="B385" t="str">
            <v>Fornecimento e Aplicação de Concreto em Estrutura Fck= 15 Mpa (não está incluso o bombeamento)</v>
          </cell>
          <cell r="C385" t="str">
            <v>M3</v>
          </cell>
          <cell r="D385">
            <v>210.43379999999999</v>
          </cell>
        </row>
        <row r="386">
          <cell r="A386" t="str">
            <v>001.11.00360</v>
          </cell>
          <cell r="B386" t="str">
            <v>Fornecimento e Aplicação de Concreto em Estrutura Fck= 18 Mpa (não está incluso o bombeamento)</v>
          </cell>
          <cell r="C386" t="str">
            <v>M3</v>
          </cell>
          <cell r="D386">
            <v>215.68379999999999</v>
          </cell>
        </row>
        <row r="387">
          <cell r="A387" t="str">
            <v>001.11.00380</v>
          </cell>
          <cell r="B387" t="str">
            <v>Fornecimento e Aplicação de Concreto em Estrutura Fck= 20 Mpa (não está incluso o bombeamento)</v>
          </cell>
          <cell r="C387" t="str">
            <v>M3</v>
          </cell>
          <cell r="D387">
            <v>229.3338</v>
          </cell>
        </row>
        <row r="388">
          <cell r="A388" t="str">
            <v>001.11.00400</v>
          </cell>
          <cell r="B388" t="str">
            <v>Fornecimento e Aplicação de Concreto em Estrutura Fck= 25 Mpa (não está incluso o bombeamento)</v>
          </cell>
          <cell r="C388" t="str">
            <v>M3</v>
          </cell>
          <cell r="D388">
            <v>239.8338</v>
          </cell>
        </row>
        <row r="389">
          <cell r="A389" t="str">
            <v>001.11.00420</v>
          </cell>
          <cell r="B389" t="str">
            <v>Serviço de Bombeamento de Concreto em Estrutura</v>
          </cell>
          <cell r="C389" t="str">
            <v>M3</v>
          </cell>
          <cell r="D389">
            <v>20</v>
          </cell>
        </row>
        <row r="390">
          <cell r="A390" t="str">
            <v>001.11.00440</v>
          </cell>
          <cell r="B390" t="str">
            <v>Fornecimento, Trabalho e Aplicação de Aço  CA 50 em estrutura</v>
          </cell>
          <cell r="C390" t="str">
            <v>KG</v>
          </cell>
          <cell r="D390">
            <v>4.7873999999999999</v>
          </cell>
        </row>
        <row r="391">
          <cell r="A391" t="str">
            <v>001.11.00460</v>
          </cell>
          <cell r="B391" t="str">
            <v>Fornecimento, Trabalho e Aplicação de Aço CA 60 em estrutura</v>
          </cell>
          <cell r="C391" t="str">
            <v>KG</v>
          </cell>
          <cell r="D391">
            <v>5.4016000000000002</v>
          </cell>
        </row>
        <row r="392">
          <cell r="A392" t="str">
            <v>001.11.00480</v>
          </cell>
          <cell r="B392" t="str">
            <v>Fornecimento e Aplicação de Aço em tela soldada 4.20 mm com malha 15x15 cm - Q 92</v>
          </cell>
          <cell r="C392" t="str">
            <v>M2</v>
          </cell>
          <cell r="D392">
            <v>9.077</v>
          </cell>
        </row>
        <row r="393">
          <cell r="A393" t="str">
            <v>001.11.00500</v>
          </cell>
          <cell r="B393" t="str">
            <v>Confecção e Montagem de Forma incl. desforma comum de tábua  sem reaproveitamento</v>
          </cell>
          <cell r="C393" t="str">
            <v>M2</v>
          </cell>
          <cell r="D393">
            <v>43.688400000000001</v>
          </cell>
        </row>
        <row r="394">
          <cell r="A394" t="str">
            <v>001.11.00520</v>
          </cell>
          <cell r="B394" t="str">
            <v>Confecção e Montagem de Forma incl. desforma comum de tábua com 01 reaproveitamento</v>
          </cell>
          <cell r="C394" t="str">
            <v>M2</v>
          </cell>
          <cell r="D394">
            <v>26.528099999999998</v>
          </cell>
        </row>
        <row r="395">
          <cell r="A395" t="str">
            <v>001.11.00540</v>
          </cell>
          <cell r="B395" t="str">
            <v>Confecção e Montagem de Forma incl. desforma comum de tábua com 02 reaproveitamentos</v>
          </cell>
          <cell r="C395" t="str">
            <v>M2</v>
          </cell>
          <cell r="D395">
            <v>21.304200000000002</v>
          </cell>
        </row>
        <row r="396">
          <cell r="A396" t="str">
            <v>001.11.00560</v>
          </cell>
          <cell r="B396" t="str">
            <v>Confecção e Montagem de Forma incl. desforma comum de tábua  com 03 reaproveitamentos</v>
          </cell>
          <cell r="C396" t="str">
            <v>M2</v>
          </cell>
          <cell r="D396">
            <v>17.5379</v>
          </cell>
        </row>
        <row r="397">
          <cell r="A397" t="str">
            <v>001.11.00580</v>
          </cell>
          <cell r="B397" t="str">
            <v>Confecção e Montagem de Forma incl. desforma comum de tábua  com 04 reaproveitamentos</v>
          </cell>
          <cell r="C397" t="str">
            <v>M2</v>
          </cell>
          <cell r="D397">
            <v>15.749599999999999</v>
          </cell>
        </row>
        <row r="398">
          <cell r="A398" t="str">
            <v>001.11.00600</v>
          </cell>
          <cell r="B398" t="str">
            <v>Confecção e Montagem de Forma especial em chapa de madeira compensada do tipo resinada c/ 12 mm de espessura sem reaproveitamento</v>
          </cell>
          <cell r="C398" t="str">
            <v>M2</v>
          </cell>
          <cell r="D398">
            <v>43.020699999999998</v>
          </cell>
        </row>
        <row r="399">
          <cell r="A399" t="str">
            <v>001.11.00620</v>
          </cell>
          <cell r="B399" t="str">
            <v>Confecção e Montagem de Forma especial em chapa de madeira compensada do tipo resinada c/ 12 mm de espessura com 01 reaproveitamento</v>
          </cell>
          <cell r="C399" t="str">
            <v>M2</v>
          </cell>
          <cell r="D399">
            <v>36.861400000000003</v>
          </cell>
        </row>
        <row r="400">
          <cell r="A400" t="str">
            <v>001.11.00640</v>
          </cell>
          <cell r="B400" t="str">
            <v>Confecção e Montagem de Forma especial em chapa de madeira compensada do tipo resinada c/ 12 mm de espessura com 02 reaproveitamento</v>
          </cell>
          <cell r="C400" t="str">
            <v>M2</v>
          </cell>
          <cell r="D400">
            <v>31.7087</v>
          </cell>
        </row>
        <row r="401">
          <cell r="A401" t="str">
            <v>001.11.00660</v>
          </cell>
          <cell r="B401" t="str">
            <v>Confecção e Montagem de Forma especial em chapa de madeira compensada do tipo plastificada c/ 12 mm de espessura sem reaproveitamento</v>
          </cell>
          <cell r="C401" t="str">
            <v>M2</v>
          </cell>
          <cell r="D401">
            <v>54.434699999999999</v>
          </cell>
        </row>
        <row r="402">
          <cell r="A402" t="str">
            <v>001.11.00680</v>
          </cell>
          <cell r="B402" t="str">
            <v>Confecção e Montagem de Forma especial em chapa de madeira compensada do tipo plastificada c/ 12 mm de espessura com 01 reaproveitamento</v>
          </cell>
          <cell r="C402" t="str">
            <v>M2</v>
          </cell>
          <cell r="D402">
            <v>42.9054</v>
          </cell>
        </row>
        <row r="403">
          <cell r="A403" t="str">
            <v>001.11.00700</v>
          </cell>
          <cell r="B403" t="str">
            <v>Confecção e Montagem de Forma especial em chapa de madeira compensada do tipo plastificada c/ 12 mm de espessura com 02 reaproveitamento</v>
          </cell>
          <cell r="C403" t="str">
            <v>M2</v>
          </cell>
          <cell r="D403">
            <v>34.638100000000001</v>
          </cell>
        </row>
        <row r="404">
          <cell r="A404" t="str">
            <v>001.11.00720</v>
          </cell>
          <cell r="B404" t="str">
            <v>Confecção e Montagem de Forma especial em chapa de madeira compensada do tipo plastificada c/ 12 mm de espessura com 03 reaproveitamento</v>
          </cell>
          <cell r="C404" t="str">
            <v>M2</v>
          </cell>
          <cell r="D404">
            <v>29.270199999999999</v>
          </cell>
        </row>
        <row r="405">
          <cell r="A405" t="str">
            <v>001.11.00740</v>
          </cell>
          <cell r="B405" t="str">
            <v>Confecção e Montagem de Forma especial em chapa de madeira compensada do tipo plastificada c/ 12 mm de espessura com 04 reaproveitamento</v>
          </cell>
          <cell r="C405" t="str">
            <v>M2</v>
          </cell>
          <cell r="D405">
            <v>25.915800000000001</v>
          </cell>
        </row>
        <row r="406">
          <cell r="A406" t="str">
            <v>001.11.00760</v>
          </cell>
          <cell r="B406" t="str">
            <v>Execução de Laje pré-fabricada para forro espacamento entre vigas de 41cm a espessura da lajota de 8.00 cm e capeamento de 2.00 cm, incl tela soldada CA 60 4.20 mm 15 x 15 cm</v>
          </cell>
          <cell r="C406" t="str">
            <v>M2</v>
          </cell>
          <cell r="D406">
            <v>40.846499999999999</v>
          </cell>
        </row>
        <row r="407">
          <cell r="A407" t="str">
            <v>001.11.00780</v>
          </cell>
          <cell r="B407" t="str">
            <v>Execução de Laje pré-fabricada para piso espaçamento entre vigas de 41 cm a espessura da lajota de 8.00 cm e capeamento de 4.00 cm, incl tela soldada CA 60 4.20 mm 15 x 15 cm</v>
          </cell>
          <cell r="C407" t="str">
            <v>M2</v>
          </cell>
          <cell r="D407">
            <v>45.539200000000001</v>
          </cell>
        </row>
        <row r="408">
          <cell r="A408" t="str">
            <v>001.11.00800</v>
          </cell>
          <cell r="B408" t="str">
            <v>Execução de pilar tipo sanduíche de madeira 6x12 cm, entarugado c/ madeira através de parafusos</v>
          </cell>
          <cell r="C408" t="str">
            <v>ML</v>
          </cell>
          <cell r="D408">
            <v>20.293099999999999</v>
          </cell>
        </row>
        <row r="409">
          <cell r="A409" t="str">
            <v>001.11.00820</v>
          </cell>
          <cell r="B409" t="str">
            <v>Fornecimento e Execução de Grauteamento de Estrutura de Concreto Pré Moldado traço 1:3 incl. SuperPlastificante</v>
          </cell>
          <cell r="C409" t="str">
            <v>M3</v>
          </cell>
          <cell r="D409">
            <v>321.44830000000002</v>
          </cell>
        </row>
        <row r="410">
          <cell r="A410" t="str">
            <v>001.12</v>
          </cell>
          <cell r="B410" t="str">
            <v>IMPERMEABILIZAÇÕES E TRATAMENTOS</v>
          </cell>
        </row>
        <row r="411">
          <cell r="A411" t="str">
            <v>001.12.00020</v>
          </cell>
          <cell r="B411" t="str">
            <v>Execução de imunização de madeiramento de cobertura ou forro de madeira com aplicação de pentox claro a uma demão</v>
          </cell>
          <cell r="C411" t="str">
            <v>M2</v>
          </cell>
          <cell r="D411">
            <v>1.6821999999999999</v>
          </cell>
        </row>
        <row r="412">
          <cell r="A412" t="str">
            <v>001.12.00040</v>
          </cell>
          <cell r="B412" t="str">
            <v>Execução de pintura c/neutrol 45 c/ 02 demãos</v>
          </cell>
          <cell r="C412" t="str">
            <v>M2</v>
          </cell>
          <cell r="D412">
            <v>4.4884000000000004</v>
          </cell>
        </row>
        <row r="413">
          <cell r="A413" t="str">
            <v>001.12.00060</v>
          </cell>
          <cell r="B413" t="str">
            <v>Fornecimento e Instalação de Lona Plástica Preta ( Encerado)</v>
          </cell>
          <cell r="C413" t="str">
            <v>M2</v>
          </cell>
          <cell r="D413">
            <v>0.64170000000000005</v>
          </cell>
        </row>
        <row r="414">
          <cell r="A414" t="str">
            <v>001.12.00080</v>
          </cell>
          <cell r="B414" t="str">
            <v>Fornecimento e Instalação de Manta Tipo Bidim, com as seguintes características: permissividade de 120 l/s/m2; permeabilidade normal 4x10(-1) e resistência a tração na ruptura 425 N</v>
          </cell>
          <cell r="C414" t="str">
            <v>M2</v>
          </cell>
          <cell r="D414">
            <v>3.0396000000000001</v>
          </cell>
        </row>
        <row r="415">
          <cell r="A415" t="str">
            <v>001.12.00100</v>
          </cell>
          <cell r="B415" t="str">
            <v>Fornecimento e Instalação de Manta Tipo Bidim, com as seguintes características: permissividade de 100 l/s/m2; permeabilidade normal 4x10(-1) e resistência a tração na ruptura 750 N</v>
          </cell>
          <cell r="C415" t="str">
            <v>M2</v>
          </cell>
          <cell r="D415">
            <v>4.4150999999999998</v>
          </cell>
        </row>
        <row r="416">
          <cell r="A416" t="str">
            <v>001.12.00120</v>
          </cell>
          <cell r="B416" t="str">
            <v>Fornecimento e Aplicação de Nata de Cimento na proporção de 5 kg de cimento por m2</v>
          </cell>
          <cell r="C416" t="str">
            <v>M2</v>
          </cell>
          <cell r="D416">
            <v>1.8331</v>
          </cell>
        </row>
        <row r="417">
          <cell r="A417" t="str">
            <v>001.12.00140</v>
          </cell>
          <cell r="B417" t="str">
            <v>Fornecimento e Aplicação de chapisco de aderência c/argamassa de cimento e areia traço 1:3 e= 5 mm, incl. adesivo de alto desempenho para argamassas e chapisco.</v>
          </cell>
          <cell r="C417" t="str">
            <v>M2</v>
          </cell>
          <cell r="D417">
            <v>4.2816999999999998</v>
          </cell>
        </row>
        <row r="418">
          <cell r="A418" t="str">
            <v>001.12.00160</v>
          </cell>
          <cell r="B418" t="str">
            <v>Execução de regularização de laje com argamassa de cimento e areia 1:4 com cimento, espessura média igual a 3.00 cm, incl aplicação de nata de cimento para preparo de superficie.</v>
          </cell>
          <cell r="C418" t="str">
            <v>M2</v>
          </cell>
          <cell r="D418">
            <v>8.4579000000000004</v>
          </cell>
        </row>
        <row r="419">
          <cell r="A419" t="str">
            <v>001.12.00180</v>
          </cell>
          <cell r="B419" t="str">
            <v>Execução de proteção mecânica com argamassa de cimento e areia 1:3,espessura 2.00 cm</v>
          </cell>
          <cell r="C419" t="str">
            <v>M2</v>
          </cell>
          <cell r="D419">
            <v>6.0793999999999997</v>
          </cell>
        </row>
        <row r="420">
          <cell r="A420" t="str">
            <v>001.12.00200</v>
          </cell>
          <cell r="B420" t="str">
            <v>Execução de impermeabilização c/argamassa de cimento e areia 1:4 a 2.00 cm espessura c/ adição de 140 g/m2 de impermeabilizante, aplicação em parede como revestimento.</v>
          </cell>
          <cell r="C420" t="str">
            <v>M2</v>
          </cell>
          <cell r="D420">
            <v>14.7483</v>
          </cell>
        </row>
        <row r="421">
          <cell r="A421" t="str">
            <v>001.12.00220</v>
          </cell>
          <cell r="B421" t="str">
            <v>Execução de impermeabilização c/argamassa de cimento e areia 1:3 a 2.50 cm espessura c/ adição de 185 g/m2 de impermeabilizante, para impermeabilização de Reservatórios.</v>
          </cell>
          <cell r="C421" t="str">
            <v>M2</v>
          </cell>
          <cell r="D421">
            <v>15.434699999999999</v>
          </cell>
        </row>
        <row r="422">
          <cell r="A422" t="str">
            <v>001.12.00240</v>
          </cell>
          <cell r="B422" t="str">
            <v>Fornecimento e Aplicação de Impermeabilizante Cristalizante Sobre Superfície Perfeitamente Regularizada</v>
          </cell>
          <cell r="C422" t="str">
            <v>M2</v>
          </cell>
          <cell r="D422">
            <v>6.7965</v>
          </cell>
        </row>
        <row r="423">
          <cell r="A423" t="str">
            <v>001.12.00260</v>
          </cell>
          <cell r="B423" t="str">
            <v>Execução de impermeabilização de laje de cobertura com utilização de manta asfáltica poliéster 3.00 mm</v>
          </cell>
          <cell r="C423" t="str">
            <v>M2</v>
          </cell>
          <cell r="D423">
            <v>26.46</v>
          </cell>
        </row>
        <row r="424">
          <cell r="A424" t="str">
            <v>001.12.00280</v>
          </cell>
          <cell r="B424" t="str">
            <v>Execução de impermeabilização de laje de cobertura com utilização de manta asfáltica poliéster 4.00 mm</v>
          </cell>
          <cell r="C424" t="str">
            <v>M2</v>
          </cell>
          <cell r="D424">
            <v>28.497</v>
          </cell>
        </row>
        <row r="425">
          <cell r="A425" t="str">
            <v>001.12.00300</v>
          </cell>
          <cell r="B425" t="str">
            <v>Fornecimento e Aplicação de Isopor e = 5,00 cm, conf. Det. Sinfra n.01</v>
          </cell>
          <cell r="C425" t="str">
            <v>M2</v>
          </cell>
          <cell r="D425">
            <v>7.4351000000000003</v>
          </cell>
        </row>
        <row r="426">
          <cell r="A426" t="str">
            <v>001.13</v>
          </cell>
          <cell r="B426" t="str">
            <v>ALVENARIA</v>
          </cell>
        </row>
        <row r="427">
          <cell r="A427" t="str">
            <v>001.13.00020</v>
          </cell>
          <cell r="B427" t="str">
            <v>Execução de alvenaria de elevação de tijolo maciço assente c/ argamassa de cimento e areia no traço 1:3 de 1/4 vez</v>
          </cell>
          <cell r="C427" t="str">
            <v>M2</v>
          </cell>
          <cell r="D427">
            <v>16.835699999999999</v>
          </cell>
        </row>
        <row r="428">
          <cell r="A428" t="str">
            <v>001.13.00040</v>
          </cell>
          <cell r="B428" t="str">
            <v>Execução de alvenaria de elevação de tijolo maciço assente c/ argamassa de cimento e areia no traço 1:3 de 1/2 vez</v>
          </cell>
          <cell r="C428" t="str">
            <v>M2</v>
          </cell>
          <cell r="D428">
            <v>31.627199999999998</v>
          </cell>
        </row>
        <row r="429">
          <cell r="A429" t="str">
            <v>001.13.00060</v>
          </cell>
          <cell r="B429" t="str">
            <v>Execução de alvenaria de elevação de tijolo maciço assente c/ argamassa de cimento e areia no traço 1:3 de 1 vez</v>
          </cell>
          <cell r="C429" t="str">
            <v>M2</v>
          </cell>
          <cell r="D429">
            <v>55.8735</v>
          </cell>
        </row>
        <row r="430">
          <cell r="A430" t="str">
            <v>001.13.00080</v>
          </cell>
          <cell r="B430" t="str">
            <v>Execução de alvenaria de elevação de tijolo maciço assente c/ argamassa de cal e areia no traço de 1:4 de 1/4 vez</v>
          </cell>
          <cell r="C430" t="str">
            <v>M2</v>
          </cell>
          <cell r="D430">
            <v>15.031000000000001</v>
          </cell>
        </row>
        <row r="431">
          <cell r="A431" t="str">
            <v>001.13.00100</v>
          </cell>
          <cell r="B431" t="str">
            <v>Execução de alvenaria de elevação de tijolo maciço assente c/ argamassa de cal e areia no traço de 1:4 de 1/2 vez</v>
          </cell>
          <cell r="C431" t="str">
            <v>M2</v>
          </cell>
          <cell r="D431">
            <v>27.986699999999999</v>
          </cell>
        </row>
        <row r="432">
          <cell r="A432" t="str">
            <v>001.13.00120</v>
          </cell>
          <cell r="B432" t="str">
            <v>Execução de alvenaria de elevação de tijolo maciço assente c/ argamassa de cal e areia no traço de 1:4 de 1 vez</v>
          </cell>
          <cell r="C432" t="str">
            <v>M2</v>
          </cell>
          <cell r="D432">
            <v>50.438299999999998</v>
          </cell>
        </row>
        <row r="433">
          <cell r="A433" t="str">
            <v>001.13.00140</v>
          </cell>
          <cell r="B433" t="str">
            <v>Execução de alvenaria de tijolo maciço assente c/ argamassa de cimento e areia no traço 1:4 de 1/4 vez</v>
          </cell>
          <cell r="C433" t="str">
            <v>M2</v>
          </cell>
          <cell r="D433">
            <v>17.320699999999999</v>
          </cell>
        </row>
        <row r="434">
          <cell r="A434" t="str">
            <v>001.13.00160</v>
          </cell>
          <cell r="B434" t="str">
            <v>Execução de alvenaria de tijolo maciço assente c/ argamassa de cimento e areia no traço 1:4 de 1/2 vez</v>
          </cell>
          <cell r="C434" t="str">
            <v>M2</v>
          </cell>
          <cell r="D434">
            <v>29.466799999999999</v>
          </cell>
        </row>
        <row r="435">
          <cell r="A435" t="str">
            <v>001.13.00180</v>
          </cell>
          <cell r="B435" t="str">
            <v>Execução de alvenaria de tijolo maciço assente c/ argamassa de cimento e areia no traço 1:4 de 1 vez</v>
          </cell>
          <cell r="C435" t="str">
            <v>M2</v>
          </cell>
          <cell r="D435">
            <v>54.267699999999998</v>
          </cell>
        </row>
        <row r="436">
          <cell r="A436" t="str">
            <v>001.13.00200</v>
          </cell>
          <cell r="B436" t="str">
            <v>Execução de alvenaria de elevação c/ tijolo maciço assente c/ argamassa mista de cimento cal e areia no traço 1:2:8 de de 1/4 vez</v>
          </cell>
          <cell r="C436" t="str">
            <v>M2</v>
          </cell>
          <cell r="D436">
            <v>16.0505</v>
          </cell>
        </row>
        <row r="437">
          <cell r="A437" t="str">
            <v>001.13.00220</v>
          </cell>
          <cell r="B437" t="str">
            <v>Execução de alvenaria de elevação c/ tijolo maciço assente c/ argamassa mista de cimento cal e areia no traço 1:2:8 de de 1/2 vez</v>
          </cell>
          <cell r="C437" t="str">
            <v>M2</v>
          </cell>
          <cell r="D437">
            <v>30.383099999999999</v>
          </cell>
        </row>
        <row r="438">
          <cell r="A438" t="str">
            <v>001.13.00240</v>
          </cell>
          <cell r="B438" t="str">
            <v>Execução de alvenaria de elevação c/ tijolo maciço assente c/ argamassa mista de cimento cal e areia no traço 1:2:8 de de 1 vez</v>
          </cell>
          <cell r="C438" t="str">
            <v>M2</v>
          </cell>
          <cell r="D438">
            <v>54.033099999999997</v>
          </cell>
        </row>
        <row r="439">
          <cell r="A439" t="str">
            <v>001.13.00260</v>
          </cell>
          <cell r="B439" t="str">
            <v>Execução de alvenaria de elevação c/ tijolo cerâmico 9x19x19 assente c/ argamassa mista 1:2:8 de 1/2 vez</v>
          </cell>
          <cell r="C439" t="str">
            <v>M2</v>
          </cell>
          <cell r="D439">
            <v>11.696899999999999</v>
          </cell>
        </row>
        <row r="440">
          <cell r="A440" t="str">
            <v>001.13.00280</v>
          </cell>
          <cell r="B440" t="str">
            <v>Execução de alvenaria de elevação c/ tijolo cerâmico 9x19x19 assente c/ argamassa mista 1:2:8 de 1/2 vez, Incl. Montagem e Desmontagem de Andaimes Metálicos Tubulares</v>
          </cell>
          <cell r="C440" t="str">
            <v>M2</v>
          </cell>
          <cell r="D440">
            <v>12.0486</v>
          </cell>
        </row>
        <row r="441">
          <cell r="A441" t="str">
            <v>001.13.00300</v>
          </cell>
          <cell r="B441" t="str">
            <v>Execução de alvenaria de elevação c/ tijolo cerâmico 9x19x19 assente c/ argamassa mista 1:2:8 de 1 vez</v>
          </cell>
          <cell r="C441" t="str">
            <v>M2</v>
          </cell>
          <cell r="D441">
            <v>23.5395</v>
          </cell>
        </row>
        <row r="442">
          <cell r="A442" t="str">
            <v>001.13.00320</v>
          </cell>
          <cell r="B442" t="str">
            <v>Execução de alvenaria de elevação c/ tijolo cerâmico 9x19x19 assente c/ argamassa mista 1:2:8 de 1 vez, Incl. Montagem e Desmontagem de Andaimes Metálicos Tubulares</v>
          </cell>
          <cell r="C442" t="str">
            <v>M2</v>
          </cell>
          <cell r="D442">
            <v>23.891200000000001</v>
          </cell>
        </row>
        <row r="443">
          <cell r="A443" t="str">
            <v>001.13.00340</v>
          </cell>
          <cell r="B443" t="str">
            <v>Alvenaria de vedação com bloco cerâmico furado dim. 9x19x28, com juntas de 20 mm com argamassa mista de cimento, cal hidratada e areia sem peneirar no traço 1:2:9</v>
          </cell>
          <cell r="C443" t="str">
            <v>M2</v>
          </cell>
          <cell r="D443">
            <v>12.6557</v>
          </cell>
        </row>
        <row r="444">
          <cell r="A444" t="str">
            <v>001.13.00360</v>
          </cell>
          <cell r="B444" t="str">
            <v>Alvenaria de vedação com bloco cerâmico furado dim. 9x19x28, com juntas de 20 mm com argamassa mista de cimento, cal hidratada e areia sem peneirar no traço 1:2:9, Incl. Montagem e Desmontagem de Andaimes Metálicos Tubulares</v>
          </cell>
          <cell r="C444" t="str">
            <v>M2</v>
          </cell>
          <cell r="D444">
            <v>13.007400000000001</v>
          </cell>
        </row>
        <row r="445">
          <cell r="A445" t="str">
            <v>001.13.00380</v>
          </cell>
          <cell r="B445" t="str">
            <v>Alvenaria de vedação com bloco cerâmico furado dim.12x19x28, com juntas de 20 mm com argamassa mista de cimento, cal hidratada e areia sem peneirar no traço 1:2:9</v>
          </cell>
          <cell r="C445" t="str">
            <v>M2</v>
          </cell>
          <cell r="D445">
            <v>15.801500000000001</v>
          </cell>
        </row>
        <row r="446">
          <cell r="A446" t="str">
            <v>001.13.00400</v>
          </cell>
          <cell r="B446" t="str">
            <v>Alvenaria de vedação com bloco cerâmico furado dim.12x19x28, com juntas de 20 mm com argamassa mista de cimento, cal hidratada e areia sem peneirar no traço 1:2:9, Incl. Montagem e Desmontagem de Andaimes Metálicos Tubulares</v>
          </cell>
          <cell r="C446" t="str">
            <v>M2</v>
          </cell>
          <cell r="D446">
            <v>16.153199999999998</v>
          </cell>
        </row>
        <row r="447">
          <cell r="A447" t="str">
            <v>001.13.00420</v>
          </cell>
          <cell r="B447" t="str">
            <v>Alvenaria de vedação com bloco cerâmico furado dim.14x19x28, com juntas de 20 mm com argamassa mista de cimento, cal hidratada e areia sem peneirar no traço 1:2:9</v>
          </cell>
          <cell r="C447" t="str">
            <v>M2</v>
          </cell>
          <cell r="D447">
            <v>20.558199999999999</v>
          </cell>
        </row>
        <row r="448">
          <cell r="A448" t="str">
            <v>001.13.00440</v>
          </cell>
          <cell r="B448" t="str">
            <v>Alvenaria de vedação com bloco cerâmico furado dim.14x19x28, com juntas de 20 mm com argamassa mista de cimento, cal hidratada e areia sem peneirar no traço 1:2:9, Incl. Montagem e Desmontagem de Andaimes Metálicos Tubulares</v>
          </cell>
          <cell r="C448" t="str">
            <v>M2</v>
          </cell>
          <cell r="D448">
            <v>20.9099</v>
          </cell>
        </row>
        <row r="449">
          <cell r="A449" t="str">
            <v>001.13.00460</v>
          </cell>
          <cell r="B449" t="str">
            <v>Alvenaria de Vedação Com Bloco de Concreto, Juntas de 10 mm Com Argamassa Mista de Cimento, Cal Hidratada e Areia Sem Peneirar no traço 1:0,50:8 dim. 11,50x19x39 cm</v>
          </cell>
          <cell r="C449" t="str">
            <v>M2</v>
          </cell>
          <cell r="D449">
            <v>15.8893</v>
          </cell>
        </row>
        <row r="450">
          <cell r="A450" t="str">
            <v>001.13.00480</v>
          </cell>
          <cell r="B450" t="str">
            <v>Alvenaria de Vedação Com Bloco de Concreto, Juntas de 10 mm Com Argamassa Mista de Cimento, Cal Hidratada e Areia Sem Peneirar no traço 1:0,50:8 dim. 11,50x19x39 cm, Incl. Montagem e Desmontagem de Andaimes Metálicos Tubulares</v>
          </cell>
          <cell r="C450" t="str">
            <v>M2</v>
          </cell>
          <cell r="D450">
            <v>16.241</v>
          </cell>
        </row>
        <row r="451">
          <cell r="A451" t="str">
            <v>001.13.00500</v>
          </cell>
          <cell r="B451" t="str">
            <v>Alvenaria de Vedação Com Bloco de Concreto, Juntas de 10 mm Com Argamassa Mista de Cimento, Cal Hidratada e Areia Sem Peneirar no traço 1:0,50:8 dim. 14x19x39 cm</v>
          </cell>
          <cell r="C451" t="str">
            <v>M2</v>
          </cell>
          <cell r="D451">
            <v>20.972899999999999</v>
          </cell>
        </row>
        <row r="452">
          <cell r="A452" t="str">
            <v>001.13.00520</v>
          </cell>
          <cell r="B452" t="str">
            <v>Alvenaria de Vedação Com Bloco de Concreto, Juntas de 10 mm Com Argamassa Mista de Cimento, Cal Hidratada e Areia Sem Peneirar no traço 1:0,50:8 dim. 14x19x39 cm, Incl. Montagem e Desmontagem de Andaimes Metálicos Tubulares</v>
          </cell>
          <cell r="C452" t="str">
            <v>M2</v>
          </cell>
          <cell r="D452">
            <v>21.3246</v>
          </cell>
        </row>
        <row r="453">
          <cell r="A453" t="str">
            <v>001.13.00540</v>
          </cell>
          <cell r="B453" t="str">
            <v>Alvenaria de Vedação Com Bloco de Concreto, Juntas de 10 mm Com Argamassa Mista de Cimento, Cal Hidratada e Areia Sem Peneirar no traço 1:0,50:8 dim. 19x19x39 cm</v>
          </cell>
          <cell r="C453" t="str">
            <v>M2</v>
          </cell>
          <cell r="D453">
            <v>25.536000000000001</v>
          </cell>
        </row>
        <row r="454">
          <cell r="A454" t="str">
            <v>001.13.00560</v>
          </cell>
          <cell r="B454" t="str">
            <v>Alvenaria de Vedação Com Bloco de Concreto, Juntas de 10 mm Com Argamassa Mista de Cimento, Cal Hidratada e Areia Sem Peneirar no traço 1:0,50:8 dim. 19x19x39 cm, Incl. Montagem e Desmontagem de Andaimes Metálicos Tubulares</v>
          </cell>
          <cell r="C454" t="str">
            <v>M2</v>
          </cell>
          <cell r="D454">
            <v>25.887699999999999</v>
          </cell>
        </row>
        <row r="455">
          <cell r="A455" t="str">
            <v>001.13.00580</v>
          </cell>
          <cell r="B455" t="str">
            <v>Alvenaria Estrutural Com Bloco de Concreto, Juntas de 10 mm Com Argamassa Mista de Cimento, Cal Hidratada e Areia Sem Peneirar no traço 1:0,25:6 dim. 14x19x39 cm</v>
          </cell>
          <cell r="C455" t="str">
            <v>M2</v>
          </cell>
          <cell r="D455">
            <v>22.700099999999999</v>
          </cell>
        </row>
        <row r="456">
          <cell r="A456" t="str">
            <v>001.13.00600</v>
          </cell>
          <cell r="B456" t="str">
            <v>Alvenaria Estrutural Com Bloco de Concreto, Juntas de 10 mm Com Argamassa Mista de Cimento, Cal Hidratada e Areia Sem Peneirar no traço 1:0,25:6 dim. 14x19x39 cm, Incl. Montagem e Desmontagem de Andaimes Metálicos Tubulares</v>
          </cell>
          <cell r="C456" t="str">
            <v>M2</v>
          </cell>
          <cell r="D456">
            <v>23.0518</v>
          </cell>
        </row>
        <row r="457">
          <cell r="A457" t="str">
            <v>001.13.00620</v>
          </cell>
          <cell r="B457" t="str">
            <v>Alvenaria Estrutural Com Bloco de Concreto, Juntas de 10 mm Com Argamassa Mista de Cimento, Cal Hidratada e Areia Sem Peneirar no traço 1:0,25:6 dim. 19x19x39 cm</v>
          </cell>
          <cell r="C457" t="str">
            <v>M2</v>
          </cell>
          <cell r="D457">
            <v>29.473500000000001</v>
          </cell>
        </row>
        <row r="458">
          <cell r="A458" t="str">
            <v>001.13.00640</v>
          </cell>
          <cell r="B458" t="str">
            <v>Alvenaria Estrutural Com Bloco de Concreto, Juntas de 10 mm Com Argamassa Mista de Cimento, Cal Hidratada e Areia Sem Peneirar no traço 1:0,25:6 dim. 19x19x39 cm, Incl. Montagem e Desmontagem de Andaimes Metálicos Tubulares</v>
          </cell>
          <cell r="C458" t="str">
            <v>M2</v>
          </cell>
          <cell r="D458">
            <v>29.825199999999999</v>
          </cell>
        </row>
        <row r="459">
          <cell r="A459" t="str">
            <v>001.13.00660</v>
          </cell>
          <cell r="B459" t="str">
            <v>Execução de alvenaria aparente de tijolo cerâmico c/ 18 ou 21 furos (dim. 6.00x10.00x21.00 cm) assente c/ argamassa de cimento e areia no traço 1:2:8 de 1/2 vez</v>
          </cell>
          <cell r="C459" t="str">
            <v>M2</v>
          </cell>
          <cell r="D459">
            <v>37.975200000000001</v>
          </cell>
        </row>
        <row r="460">
          <cell r="A460" t="str">
            <v>001.13.00680</v>
          </cell>
          <cell r="B460" t="str">
            <v>Execução de alvenaria aparente de tijolo cerâmico c/ 18 ou 21 furos (dim. 6.00x10.00x21.00 cm) assente c/ argamassa de cimento e areia no traço 1:2:8 de 1 vez</v>
          </cell>
          <cell r="C460" t="str">
            <v>M2</v>
          </cell>
          <cell r="D460">
            <v>81.171499999999995</v>
          </cell>
        </row>
        <row r="461">
          <cell r="A461" t="str">
            <v>001.13.00700</v>
          </cell>
          <cell r="B461" t="str">
            <v>Execução de elemento vazado de cerâmica assente c/ argamassa de cimento e areia peneirada no traço 1:3</v>
          </cell>
          <cell r="C461" t="str">
            <v>M2</v>
          </cell>
          <cell r="D461">
            <v>27.141300000000001</v>
          </cell>
        </row>
        <row r="462">
          <cell r="A462" t="str">
            <v>001.13.00720</v>
          </cell>
          <cell r="B462" t="str">
            <v>Verga, contra-verga ou pilar de concreto armado, incluindo concreto, forma e ferragem com concreto 13,5 mpa (300kg. cim/m3)</v>
          </cell>
          <cell r="C462" t="str">
            <v>M3</v>
          </cell>
          <cell r="D462">
            <v>536.03639999999996</v>
          </cell>
        </row>
        <row r="463">
          <cell r="A463" t="str">
            <v>001.14</v>
          </cell>
          <cell r="B463" t="str">
            <v>COBERTURA</v>
          </cell>
        </row>
        <row r="464">
          <cell r="A464" t="str">
            <v>001.14.00020</v>
          </cell>
          <cell r="B464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464" t="str">
            <v>KG</v>
          </cell>
          <cell r="D464">
            <v>5.625</v>
          </cell>
        </row>
        <row r="465">
          <cell r="A465" t="str">
            <v>001.14.00040</v>
          </cell>
          <cell r="B465" t="str">
            <v>Estrutura de madeira para telha de cerâmica ou de concreto, pontaletada sobre laje ou parede</v>
          </cell>
          <cell r="C465" t="str">
            <v>M2</v>
          </cell>
          <cell r="D465">
            <v>25.344999999999999</v>
          </cell>
        </row>
        <row r="466">
          <cell r="A466" t="str">
            <v>001.14.00060</v>
          </cell>
          <cell r="B466" t="str">
            <v>Estrutura de madeira para telha de fibrocimento, alumínio ou aço zincado pontaletada sobre laje ou parede</v>
          </cell>
          <cell r="C466" t="str">
            <v>M2</v>
          </cell>
          <cell r="D466">
            <v>7.6840000000000002</v>
          </cell>
        </row>
        <row r="467">
          <cell r="A467" t="str">
            <v>001.14.00080</v>
          </cell>
          <cell r="B467" t="str">
            <v>Estrutura de madeira para telhado, c/ distância entre tesouras 4.00 m, 02 águas, p/ cobertura c/ chapa ondulada de c.a. ou alumínio, com 10 m de vão</v>
          </cell>
          <cell r="C467" t="str">
            <v>M2</v>
          </cell>
          <cell r="D467">
            <v>20.405999999999999</v>
          </cell>
        </row>
        <row r="468">
          <cell r="A468" t="str">
            <v>001.14.00100</v>
          </cell>
          <cell r="B468" t="str">
            <v>Estrutura de madeira para telhado, c/ distância entre tesouras 4.00 m, 02 águas, p/ cobertura c/ chapa ondulada de c.a. ou alumínio, com 15 m de vão</v>
          </cell>
          <cell r="C468" t="str">
            <v>M2</v>
          </cell>
          <cell r="D468">
            <v>24.371099999999998</v>
          </cell>
        </row>
        <row r="469">
          <cell r="A469" t="str">
            <v>001.14.00120</v>
          </cell>
          <cell r="B469" t="str">
            <v>Estrutura de madeira para telhado, c/ distância entre tesouras 4.00 m, 02 águas, p/ cobertura c/ chapa ondulada de c.a. ou alumínio, com 20 m de vão</v>
          </cell>
          <cell r="C469" t="str">
            <v>M2</v>
          </cell>
          <cell r="D469">
            <v>30.5718</v>
          </cell>
        </row>
        <row r="470">
          <cell r="A470" t="str">
            <v>001.14.00140</v>
          </cell>
          <cell r="B470" t="str">
            <v>Estrutura de madeira para telhado, c/ distância entre tesouras 4.00 m, 04 águas p/ cobertura c/ chapas onduladas de c.a ou alumínio, com 10 m de vao</v>
          </cell>
          <cell r="C470" t="str">
            <v>M2</v>
          </cell>
          <cell r="D470">
            <v>23.230899999999998</v>
          </cell>
        </row>
        <row r="471">
          <cell r="A471" t="str">
            <v>001.14.00160</v>
          </cell>
          <cell r="B471" t="str">
            <v>Execução de estrutura de madeira para telhado, c/ distância entre tesouras 4.00 m, 04 águas p/ cobertura c/ chapas onduladas de c.a ou alumínio, com 15 m de vao</v>
          </cell>
          <cell r="C471" t="str">
            <v>M2</v>
          </cell>
          <cell r="D471">
            <v>26.932500000000001</v>
          </cell>
        </row>
        <row r="472">
          <cell r="A472" t="str">
            <v>001.14.00180</v>
          </cell>
          <cell r="B472" t="str">
            <v>Execução de estrutura de madeira para telhado, c/ distância entre tesouras 4.00 m, 04 águas p/ cobertura c/ chapas onduladas de c.a ou alumínio, com 20 m de vao</v>
          </cell>
          <cell r="C472" t="str">
            <v>M2</v>
          </cell>
          <cell r="D472">
            <v>35.306199999999997</v>
          </cell>
        </row>
        <row r="473">
          <cell r="A473" t="str">
            <v>001.14.00200</v>
          </cell>
          <cell r="B473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473" t="str">
            <v>M2</v>
          </cell>
          <cell r="D473">
            <v>27.779800000000002</v>
          </cell>
        </row>
        <row r="474">
          <cell r="A474" t="str">
            <v>001.14.00220</v>
          </cell>
          <cell r="B474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474" t="str">
            <v>M2</v>
          </cell>
          <cell r="D474">
            <v>31.594899999999999</v>
          </cell>
        </row>
        <row r="475">
          <cell r="A475" t="str">
            <v>001.14.00240</v>
          </cell>
          <cell r="B475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475" t="str">
            <v>M2</v>
          </cell>
          <cell r="D475">
            <v>35.892000000000003</v>
          </cell>
        </row>
        <row r="476">
          <cell r="A476" t="str">
            <v>001.14.00260</v>
          </cell>
          <cell r="B476" t="str">
            <v>Estrutura de madeira para  telhas canalete 90 ou 43</v>
          </cell>
          <cell r="C476" t="str">
            <v>M2</v>
          </cell>
          <cell r="D476">
            <v>7.6298000000000004</v>
          </cell>
        </row>
        <row r="477">
          <cell r="A477" t="str">
            <v>001.14.00280</v>
          </cell>
          <cell r="B477" t="str">
            <v>Execução de estrutura de madeira para casa popular em telha ceramica</v>
          </cell>
          <cell r="C477" t="str">
            <v>M2</v>
          </cell>
          <cell r="D477">
            <v>15.4032</v>
          </cell>
        </row>
        <row r="478">
          <cell r="A478" t="str">
            <v>001.14.00300</v>
          </cell>
          <cell r="B478" t="str">
            <v>Execução de Cobertura com telha cerâmica tipo """"""""plan"""""""", inclinação 35%</v>
          </cell>
          <cell r="C478" t="str">
            <v>M2</v>
          </cell>
          <cell r="D478">
            <v>21.0335</v>
          </cell>
        </row>
        <row r="479">
          <cell r="A479" t="str">
            <v>001.14.00320</v>
          </cell>
          <cell r="B479" t="str">
            <v>Execução de Cobertura com telha ceramica tipo portuguesa, inclinação 35%</v>
          </cell>
          <cell r="C479" t="str">
            <v>M2</v>
          </cell>
          <cell r="D479">
            <v>17.005600000000001</v>
          </cell>
        </row>
        <row r="480">
          <cell r="A480" t="str">
            <v>001.14.00340</v>
          </cell>
          <cell r="B480" t="str">
            <v>Execução de Cobertura com telha cerâmica tipo colonial, inclinação 35%</v>
          </cell>
          <cell r="C480" t="str">
            <v>M2</v>
          </cell>
          <cell r="D480">
            <v>26.1114</v>
          </cell>
        </row>
        <row r="481">
          <cell r="A481" t="str">
            <v>001.14.00360</v>
          </cell>
          <cell r="B481" t="str">
            <v>Execução de Cobertura com telha cerâmica tipo romana inclinação 35%</v>
          </cell>
          <cell r="C481" t="str">
            <v>M2</v>
          </cell>
          <cell r="D481">
            <v>16.585599999999999</v>
          </cell>
        </row>
        <row r="482">
          <cell r="A482" t="str">
            <v>001.14.00380</v>
          </cell>
          <cell r="B482" t="str">
            <v>Execução de Cobertura com telha cerâmica tipo tipo francesa, inclinação 35%</v>
          </cell>
          <cell r="C482" t="str">
            <v>M2</v>
          </cell>
          <cell r="D482">
            <v>16.9496</v>
          </cell>
        </row>
        <row r="483">
          <cell r="A483" t="str">
            <v>001.14.00400</v>
          </cell>
          <cell r="B483" t="str">
            <v>Fornecimento de Instalação de Cobertura com chapas onduladas de cimento amianto altura 24 mm, largura útil 450 mm, largura nominal  500 mm, de 4 mm de espessura, inclinação 27%</v>
          </cell>
          <cell r="C483" t="str">
            <v>M2</v>
          </cell>
          <cell r="D483">
            <v>5.5449999999999999</v>
          </cell>
        </row>
        <row r="484">
          <cell r="A484" t="str">
            <v>001.14.00420</v>
          </cell>
          <cell r="B484" t="str">
            <v>Fornecimento e Instalação de Cobertura com chapas onduladas de cimento amianto, altura 125 mm, largura útil 1.020 mm e largura nominal 1.064 mm, de 5 mm de espessura, inclinação 27%</v>
          </cell>
          <cell r="C484" t="str">
            <v>M2</v>
          </cell>
          <cell r="D484">
            <v>15.4031</v>
          </cell>
        </row>
        <row r="485">
          <cell r="A485" t="str">
            <v>001.14.00440</v>
          </cell>
          <cell r="B485" t="str">
            <v>Fornecimento e Instalação de Cobertura com chapas onduladas de cimento amianto, altura 125 mm, largura útil 1.020 mm e largura nominal 1.064 mm, de 6 mm de espessura, inclinação 27%</v>
          </cell>
          <cell r="C485" t="str">
            <v>M2</v>
          </cell>
          <cell r="D485">
            <v>18.062000000000001</v>
          </cell>
        </row>
        <row r="486">
          <cell r="A486" t="str">
            <v>001.14.00460</v>
          </cell>
          <cell r="B486" t="str">
            <v>Fornecimento e Instalação de Cobertura de cimento amianto, perfil trapezoidal,altura 181 mm, largura útil 490 mm, largura nominal 521 mm, de 8 mm de espessura, inclinação 3%</v>
          </cell>
          <cell r="C486" t="str">
            <v>M2</v>
          </cell>
          <cell r="D486">
            <v>22.801200000000001</v>
          </cell>
        </row>
        <row r="487">
          <cell r="A487" t="str">
            <v>001.14.00480</v>
          </cell>
          <cell r="B487" t="str">
            <v>Fornecimento e Instalação de Cobertura com telhas onduladas de poliester c/reforço de fibra de vidro</v>
          </cell>
          <cell r="C487" t="str">
            <v>M2</v>
          </cell>
          <cell r="D487">
            <v>29.2895</v>
          </cell>
        </row>
        <row r="488">
          <cell r="A488" t="str">
            <v>001.14.00500</v>
          </cell>
          <cell r="B488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488" t="str">
            <v>M2</v>
          </cell>
          <cell r="D488">
            <v>27.779499999999999</v>
          </cell>
        </row>
        <row r="489">
          <cell r="A489" t="str">
            <v>001.14.00520</v>
          </cell>
          <cell r="B489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489" t="str">
            <v>M2</v>
          </cell>
          <cell r="D489">
            <v>32.747500000000002</v>
          </cell>
        </row>
        <row r="490">
          <cell r="A490" t="str">
            <v>001.14.00540</v>
          </cell>
          <cell r="B490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490" t="str">
            <v>M2</v>
          </cell>
          <cell r="D490">
            <v>38.929900000000004</v>
          </cell>
        </row>
        <row r="491">
          <cell r="A491" t="str">
            <v>001.14.00560</v>
          </cell>
          <cell r="B491" t="str">
            <v>Execução de Cumeeira para telha de barro tipo francesa</v>
          </cell>
          <cell r="C491" t="str">
            <v>ML</v>
          </cell>
          <cell r="D491">
            <v>9.5967000000000002</v>
          </cell>
        </row>
        <row r="492">
          <cell r="A492" t="str">
            <v>001.14.00580</v>
          </cell>
          <cell r="B492" t="str">
            <v>Execução de Cumeeira para telha de barro tipo paulista ou colonial</v>
          </cell>
          <cell r="C492" t="str">
            <v>ML</v>
          </cell>
          <cell r="D492">
            <v>9.5967000000000002</v>
          </cell>
        </row>
        <row r="493">
          <cell r="A493" t="str">
            <v>001.14.00600</v>
          </cell>
          <cell r="B493" t="str">
            <v>Execução de Cumeeira para telha tipo romana</v>
          </cell>
          <cell r="C493" t="str">
            <v>ML</v>
          </cell>
          <cell r="D493">
            <v>8.9967000000000006</v>
          </cell>
        </row>
        <row r="494">
          <cell r="A494" t="str">
            <v>001.14.00620</v>
          </cell>
          <cell r="B494" t="str">
            <v>Fornecimento e Instalação de Cumeeira de cimento amianto normal p/telhas onduladas</v>
          </cell>
          <cell r="C494" t="str">
            <v>ML</v>
          </cell>
          <cell r="D494">
            <v>27.043500000000002</v>
          </cell>
        </row>
        <row r="495">
          <cell r="A495" t="str">
            <v>001.14.00640</v>
          </cell>
          <cell r="B495" t="str">
            <v>Fornecimento e Instalação de Cumeeira de cimento amianto universal p/telhas onduladas</v>
          </cell>
          <cell r="C495" t="str">
            <v>ML</v>
          </cell>
          <cell r="D495">
            <v>31.234500000000001</v>
          </cell>
        </row>
        <row r="496">
          <cell r="A496" t="str">
            <v>001.14.00660</v>
          </cell>
          <cell r="B496" t="str">
            <v>Fornecimento e Instalação de Cumeeira de cimento amianto para canalete 90</v>
          </cell>
          <cell r="C496" t="str">
            <v>ML</v>
          </cell>
          <cell r="D496">
            <v>30.856000000000002</v>
          </cell>
        </row>
        <row r="497">
          <cell r="A497" t="str">
            <v>001.14.00680</v>
          </cell>
          <cell r="B497" t="str">
            <v>Fornecimento e Instalação de Cumeeira de cimento amianto p/canalete 49</v>
          </cell>
          <cell r="C497" t="str">
            <v>ML</v>
          </cell>
          <cell r="D497">
            <v>30.856000000000002</v>
          </cell>
        </row>
        <row r="498">
          <cell r="A498" t="str">
            <v>001.14.00700</v>
          </cell>
          <cell r="B498" t="str">
            <v>Fornecimento e Instalação de Cumeeira de cimento amianto p/ telha vogatex</v>
          </cell>
          <cell r="C498" t="str">
            <v>ML</v>
          </cell>
          <cell r="D498">
            <v>7.2601000000000004</v>
          </cell>
        </row>
        <row r="499">
          <cell r="A499" t="str">
            <v>001.14.00720</v>
          </cell>
          <cell r="B499" t="str">
            <v>Fornecimento e Instalação de Cumeeira Metálica Zincada  0.43 mm  (Trapézio Alto ou Baixo)</v>
          </cell>
          <cell r="C499" t="str">
            <v>ML</v>
          </cell>
          <cell r="D499">
            <v>17.327100000000002</v>
          </cell>
        </row>
        <row r="500">
          <cell r="A500" t="str">
            <v>001.14.00740</v>
          </cell>
          <cell r="B500" t="str">
            <v>Fornecimento e Instalação de Cumeeira Metálica Zincada  0.43 mm (Trapézio Alto ou Baixo) Com Pintura Eletrostática</v>
          </cell>
          <cell r="C500" t="str">
            <v>ML</v>
          </cell>
          <cell r="D500">
            <v>20.716799999999999</v>
          </cell>
        </row>
        <row r="501">
          <cell r="A501" t="str">
            <v>001.14.00760</v>
          </cell>
          <cell r="B501" t="str">
            <v>Fornecimento e Instalação de Tampão de cimento aminato para canalete 90 (723x215) mm</v>
          </cell>
          <cell r="C501" t="str">
            <v>UN</v>
          </cell>
          <cell r="D501">
            <v>20.065999999999999</v>
          </cell>
        </row>
        <row r="502">
          <cell r="A502" t="str">
            <v>001.14.00780</v>
          </cell>
          <cell r="B502" t="str">
            <v>Fornecimento e Instalação de Tampão de cimento amianto para cobertura c/canalete 49</v>
          </cell>
          <cell r="C502" t="str">
            <v>M2</v>
          </cell>
          <cell r="D502">
            <v>35.763800000000003</v>
          </cell>
        </row>
        <row r="503">
          <cell r="A503" t="str">
            <v>001.14.00800</v>
          </cell>
          <cell r="B503" t="str">
            <v>Fornecimento e Instalação de Tampão de cimento amianto para cobertura c/canalete 90</v>
          </cell>
          <cell r="C503" t="str">
            <v>M2</v>
          </cell>
          <cell r="D503">
            <v>51.273800000000001</v>
          </cell>
        </row>
        <row r="504">
          <cell r="A504" t="str">
            <v>001.14.00820</v>
          </cell>
          <cell r="B504" t="str">
            <v>Fornecimento e Instalação de calha ou rufo na chapa n.26 com desenvolvimento de 25.00 cm</v>
          </cell>
          <cell r="C504" t="str">
            <v>ML</v>
          </cell>
          <cell r="D504">
            <v>12.5</v>
          </cell>
        </row>
        <row r="505">
          <cell r="A505" t="str">
            <v>001.14.00840</v>
          </cell>
          <cell r="B505" t="str">
            <v>Fornecimento e Instalação de calha ou rufo na chapa n.26 com desenvolvimento de 40.00 cm</v>
          </cell>
          <cell r="C505" t="str">
            <v>ML</v>
          </cell>
          <cell r="D505">
            <v>20</v>
          </cell>
        </row>
        <row r="506">
          <cell r="A506" t="str">
            <v>001.14.00860</v>
          </cell>
          <cell r="B506" t="str">
            <v>Fornecimento e Instalação de calha ou rufo na chapa n.24 com desenvolvimento de 25.00 cm</v>
          </cell>
          <cell r="C506" t="str">
            <v>ML</v>
          </cell>
          <cell r="D506">
            <v>13.75</v>
          </cell>
        </row>
        <row r="507">
          <cell r="A507" t="str">
            <v>001.14.00880</v>
          </cell>
          <cell r="B507" t="str">
            <v>Fornecimento e Instalação de calha ou rufo na chapa n.24 com desenvolvimento de 30.00 cm</v>
          </cell>
          <cell r="C507" t="str">
            <v>ML</v>
          </cell>
          <cell r="D507">
            <v>16.5</v>
          </cell>
        </row>
        <row r="508">
          <cell r="A508" t="str">
            <v>001.14.00900</v>
          </cell>
          <cell r="B508" t="str">
            <v>Fornecimento e Instalação de calha ou rufo na chapa n.24 com desenvolvimento de 50.00 cm</v>
          </cell>
          <cell r="C508" t="str">
            <v>ML</v>
          </cell>
          <cell r="D508">
            <v>27.5</v>
          </cell>
        </row>
        <row r="509">
          <cell r="A509" t="str">
            <v>001.14.00920</v>
          </cell>
          <cell r="B509" t="str">
            <v>Fornecimento e Instalação de calha ou rufo na chapa n.24 com desenvolvimento de 120.00 cm</v>
          </cell>
          <cell r="C509" t="str">
            <v>ML</v>
          </cell>
          <cell r="D509">
            <v>66</v>
          </cell>
        </row>
        <row r="510">
          <cell r="A510" t="str">
            <v>001.14.00940</v>
          </cell>
          <cell r="B510" t="str">
            <v>Fornecimento e Instalação de condutor na chapa n.26</v>
          </cell>
          <cell r="C510" t="str">
            <v>ML</v>
          </cell>
          <cell r="D510">
            <v>20</v>
          </cell>
        </row>
        <row r="511">
          <cell r="A511" t="str">
            <v>001.14.00960</v>
          </cell>
          <cell r="B511" t="str">
            <v>Fornecimento e Instalação de condutor na chapa n.24</v>
          </cell>
          <cell r="C511" t="str">
            <v>ML</v>
          </cell>
          <cell r="D511">
            <v>22</v>
          </cell>
        </row>
        <row r="512">
          <cell r="A512" t="str">
            <v>001.14.00980</v>
          </cell>
          <cell r="B512" t="str">
            <v>Fornecimento e Instalação de Tubo de pvc para águas pluviais inclusive braçadeira para fixação 100 mm</v>
          </cell>
          <cell r="C512" t="str">
            <v>ML</v>
          </cell>
          <cell r="D512">
            <v>13.4808</v>
          </cell>
        </row>
        <row r="513">
          <cell r="A513" t="str">
            <v>001.14.01000</v>
          </cell>
          <cell r="B513" t="str">
            <v>Fornecimento e Instalação de Curva de pvc 90º diâm.100 mm</v>
          </cell>
          <cell r="C513" t="str">
            <v>UN</v>
          </cell>
          <cell r="D513">
            <v>15.483499999999999</v>
          </cell>
        </row>
        <row r="514">
          <cell r="A514" t="str">
            <v>001.14.01020</v>
          </cell>
          <cell r="B514" t="str">
            <v>Fornecimento e Instalação de Ralo seco vertical em ferro fundido diâm.100 mm</v>
          </cell>
          <cell r="C514" t="str">
            <v>UN</v>
          </cell>
          <cell r="D514">
            <v>12.547700000000001</v>
          </cell>
        </row>
        <row r="515">
          <cell r="A515" t="str">
            <v>001.14.01040</v>
          </cell>
          <cell r="B515" t="str">
            <v>Fornecimento e instalação de Acabamento de beiral com tabua trabalhada, tratada e envernizada 1"""""""""""""""" x 10""""""""""""""""</v>
          </cell>
          <cell r="C515" t="str">
            <v>ML</v>
          </cell>
          <cell r="D515">
            <v>115.5215</v>
          </cell>
        </row>
        <row r="516">
          <cell r="A516" t="str">
            <v>001.14.01060</v>
          </cell>
          <cell r="B516" t="str">
            <v>Execução de Reparo de cobertura -  emboçamento da última fiada de telhas cerâmicas, empregando argamassa mista de cimento, cal e areia no traço 1:2:8</v>
          </cell>
          <cell r="C516" t="str">
            <v>ML</v>
          </cell>
          <cell r="D516">
            <v>3.5062000000000002</v>
          </cell>
        </row>
        <row r="517">
          <cell r="A517" t="str">
            <v>001.14.01080</v>
          </cell>
          <cell r="B517" t="str">
            <v>Execução de Reparo de cobertura -  revisão de cobertura de telhas cerâmicas com tomada de  goteiras</v>
          </cell>
          <cell r="C517" t="str">
            <v>M2</v>
          </cell>
          <cell r="D517">
            <v>0.46410000000000001</v>
          </cell>
        </row>
        <row r="518">
          <cell r="A518" t="str">
            <v>001.14.01100</v>
          </cell>
          <cell r="B518" t="str">
            <v>Execução de Reparo de cobertura - substituição de ripa de peróba</v>
          </cell>
          <cell r="C518" t="str">
            <v>M2</v>
          </cell>
          <cell r="D518">
            <v>2.6173999999999999</v>
          </cell>
        </row>
        <row r="519">
          <cell r="A519" t="str">
            <v>001.14.01120</v>
          </cell>
          <cell r="B519" t="str">
            <v>Execução de Reparo de cobertura - substituição de caibros de peróba</v>
          </cell>
          <cell r="C519" t="str">
            <v>ML</v>
          </cell>
          <cell r="D519">
            <v>3.3081</v>
          </cell>
        </row>
        <row r="520">
          <cell r="A520" t="str">
            <v>001.14.01140</v>
          </cell>
          <cell r="B520" t="str">
            <v>Execução de Reparo de cobertura - substituição de vigas de peróba 6x12 cm</v>
          </cell>
          <cell r="C520" t="str">
            <v>ML</v>
          </cell>
          <cell r="D520">
            <v>9.8511000000000006</v>
          </cell>
        </row>
        <row r="521">
          <cell r="A521" t="str">
            <v>001.14.01160</v>
          </cell>
          <cell r="B521" t="str">
            <v>Execução de Reparo de cobertura - substituição de vigas de peróba 6x16 cm</v>
          </cell>
          <cell r="C521" t="str">
            <v>ML</v>
          </cell>
          <cell r="D521">
            <v>10.3553</v>
          </cell>
        </row>
        <row r="522">
          <cell r="A522" t="str">
            <v>001.14.01180</v>
          </cell>
          <cell r="B522" t="str">
            <v>Execução de Reparo de cobertura - substituição de telha cerâmica tipo francesa</v>
          </cell>
          <cell r="C522" t="str">
            <v>UN</v>
          </cell>
          <cell r="D522">
            <v>0.97119999999999995</v>
          </cell>
        </row>
        <row r="523">
          <cell r="A523" t="str">
            <v>001.14.01200</v>
          </cell>
          <cell r="B523" t="str">
            <v>Execução de Reparo de cobertura - substituição de telha cerâmica tipo colonial</v>
          </cell>
          <cell r="C523" t="str">
            <v>UN</v>
          </cell>
          <cell r="D523">
            <v>0.9012</v>
          </cell>
        </row>
        <row r="524">
          <cell r="A524" t="str">
            <v>001.14.01220</v>
          </cell>
          <cell r="B524" t="str">
            <v>Execução de Reparo de cobertura - substituição de telha cerâmica tipo plan</v>
          </cell>
          <cell r="C524" t="str">
            <v>UN</v>
          </cell>
          <cell r="D524">
            <v>0.7712</v>
          </cell>
        </row>
        <row r="525">
          <cell r="A525" t="str">
            <v>001.15</v>
          </cell>
          <cell r="B525" t="str">
            <v>ESQUADRIAS</v>
          </cell>
        </row>
        <row r="526">
          <cell r="A526" t="str">
            <v>001.15.00020</v>
          </cell>
          <cell r="B526" t="str">
            <v>Fornecimento e Instalação de Porta metálica de abrir em chapa dobrada n 18</v>
          </cell>
          <cell r="C526" t="str">
            <v>M2</v>
          </cell>
          <cell r="D526">
            <v>248.4102</v>
          </cell>
        </row>
        <row r="527">
          <cell r="A527" t="str">
            <v>001.15.00040</v>
          </cell>
          <cell r="B527" t="str">
            <v>Fornecimento e Instalação de Porta metálica de abrir em metalón</v>
          </cell>
          <cell r="C527" t="str">
            <v>M2</v>
          </cell>
          <cell r="D527">
            <v>148.56020000000001</v>
          </cell>
        </row>
        <row r="528">
          <cell r="A528" t="str">
            <v>001.15.00060</v>
          </cell>
          <cell r="B528" t="str">
            <v>Fornecimento e Instalação de Porta metálica de abrir em perfil metálico (cantoneiras e tees)</v>
          </cell>
          <cell r="C528" t="str">
            <v>M2</v>
          </cell>
          <cell r="D528">
            <v>161.56020000000001</v>
          </cell>
        </row>
        <row r="529">
          <cell r="A529" t="str">
            <v>001.15.00080</v>
          </cell>
          <cell r="B529" t="str">
            <v>Fornecimento e Instalação de Porta metálica de correr em chapa dobrada n 18</v>
          </cell>
          <cell r="C529" t="str">
            <v>M2</v>
          </cell>
          <cell r="D529">
            <v>161.56020000000001</v>
          </cell>
        </row>
        <row r="530">
          <cell r="A530" t="str">
            <v>001.15.00100</v>
          </cell>
          <cell r="B530" t="str">
            <v>Fornecimento e instalação de Porta metálica de correr em metalón</v>
          </cell>
          <cell r="C530" t="str">
            <v>M2</v>
          </cell>
          <cell r="D530">
            <v>183.56020000000001</v>
          </cell>
        </row>
        <row r="531">
          <cell r="A531" t="str">
            <v>001.15.00120</v>
          </cell>
          <cell r="B531" t="str">
            <v>Fornecimento e Instalação de Porta metálica de correr em perfil metálico (cantoneiras e tees)</v>
          </cell>
          <cell r="C531" t="str">
            <v>M2</v>
          </cell>
          <cell r="D531">
            <v>168.56020000000001</v>
          </cell>
        </row>
        <row r="532">
          <cell r="A532" t="str">
            <v>001.15.00140</v>
          </cell>
          <cell r="B532" t="str">
            <v>Fornecimento e Instalaçao de Porta metálica de de abrir em metalón com janela acoplada</v>
          </cell>
          <cell r="C532" t="str">
            <v>M2</v>
          </cell>
          <cell r="D532">
            <v>101.06019999999999</v>
          </cell>
        </row>
        <row r="533">
          <cell r="A533" t="str">
            <v>001.15.00160</v>
          </cell>
          <cell r="B533" t="str">
            <v>Fornecimento e Instalação de Porta metálica de ( 2,00 x 2,60 ) m - 2 fls de abrir c/ vidro</v>
          </cell>
          <cell r="C533" t="str">
            <v>UN</v>
          </cell>
          <cell r="D533">
            <v>769.40099999999995</v>
          </cell>
        </row>
        <row r="534">
          <cell r="A534" t="str">
            <v>001.15.00180</v>
          </cell>
          <cell r="B534" t="str">
            <v>Porta metálica de enrolar em chapa de aço ondulada</v>
          </cell>
          <cell r="C534" t="str">
            <v>M2</v>
          </cell>
          <cell r="D534">
            <v>88.070499999999996</v>
          </cell>
        </row>
        <row r="535">
          <cell r="A535" t="str">
            <v>001.15.00200</v>
          </cell>
          <cell r="B535" t="str">
            <v>Janela metálica basculante em chapa dobrada n 18</v>
          </cell>
          <cell r="C535" t="str">
            <v>M2</v>
          </cell>
          <cell r="D535">
            <v>229.2801</v>
          </cell>
        </row>
        <row r="536">
          <cell r="A536" t="str">
            <v>001.15.00220</v>
          </cell>
          <cell r="B536" t="str">
            <v>Janela metálica basculante em metalón</v>
          </cell>
          <cell r="C536" t="str">
            <v>M2</v>
          </cell>
          <cell r="D536">
            <v>166.2201</v>
          </cell>
        </row>
        <row r="537">
          <cell r="A537" t="str">
            <v>001.15.00240</v>
          </cell>
          <cell r="B537" t="str">
            <v>Janela metálica basculante em perfil metálico (cantoneiras e tees)</v>
          </cell>
          <cell r="C537" t="str">
            <v>M2</v>
          </cell>
          <cell r="D537">
            <v>166.2201</v>
          </cell>
        </row>
        <row r="538">
          <cell r="A538" t="str">
            <v>001.15.00260</v>
          </cell>
          <cell r="B538" t="str">
            <v>Janela metálica de correr em chapa de aço  dobrada n 18</v>
          </cell>
          <cell r="C538" t="str">
            <v>M2</v>
          </cell>
          <cell r="D538">
            <v>194.2801</v>
          </cell>
        </row>
        <row r="539">
          <cell r="A539" t="str">
            <v>001.15.00280</v>
          </cell>
          <cell r="B539" t="str">
            <v>Janela metálica de correr em metalón</v>
          </cell>
          <cell r="C539" t="str">
            <v>M2</v>
          </cell>
          <cell r="D539">
            <v>157.0641</v>
          </cell>
        </row>
        <row r="540">
          <cell r="A540" t="str">
            <v>001.15.00300</v>
          </cell>
          <cell r="B540" t="str">
            <v>Janela metálica de correr em perfis metálicos (cantoneiras e tees)</v>
          </cell>
          <cell r="C540" t="str">
            <v>M2</v>
          </cell>
          <cell r="D540">
            <v>164.2801</v>
          </cell>
        </row>
        <row r="541">
          <cell r="A541" t="str">
            <v>001.15.00320</v>
          </cell>
          <cell r="B541" t="str">
            <v>Janela metálica maximar em chapa dobrada n 18</v>
          </cell>
          <cell r="C541" t="str">
            <v>M2</v>
          </cell>
          <cell r="D541">
            <v>172.0641</v>
          </cell>
        </row>
        <row r="542">
          <cell r="A542" t="str">
            <v>001.15.00340</v>
          </cell>
          <cell r="B542" t="str">
            <v>Janela metálica maximar em metalón</v>
          </cell>
          <cell r="C542" t="str">
            <v>M2</v>
          </cell>
          <cell r="D542">
            <v>172.0641</v>
          </cell>
        </row>
        <row r="543">
          <cell r="A543" t="str">
            <v>001.15.00360</v>
          </cell>
          <cell r="B543" t="str">
            <v>Janela metálica maximar em perfis metálicos (cantoneiras e tees)</v>
          </cell>
          <cell r="C543" t="str">
            <v>M2</v>
          </cell>
          <cell r="D543">
            <v>181.0641</v>
          </cell>
        </row>
        <row r="544">
          <cell r="A544" t="str">
            <v>001.15.00380</v>
          </cell>
          <cell r="B544" t="str">
            <v>Janela metálica veneziana em metalon</v>
          </cell>
          <cell r="C544" t="str">
            <v>M2</v>
          </cell>
          <cell r="D544">
            <v>142.0641</v>
          </cell>
        </row>
        <row r="545">
          <cell r="A545" t="str">
            <v>001.15.00400</v>
          </cell>
          <cell r="B545" t="str">
            <v>Janela metálica fixa para vidro em chapa dobrada</v>
          </cell>
          <cell r="C545" t="str">
            <v>M2</v>
          </cell>
          <cell r="D545">
            <v>197.0641</v>
          </cell>
        </row>
        <row r="546">
          <cell r="A546" t="str">
            <v>001.15.00420</v>
          </cell>
          <cell r="B546" t="str">
            <v>Janela metálica tipo grade de ferro de 1/2 pol. espaçados a cada 15 cm incl. tela de arame sobreposta, j3-120x50 cm</v>
          </cell>
          <cell r="C546" t="str">
            <v>UN</v>
          </cell>
          <cell r="D546">
            <v>254.06110000000001</v>
          </cell>
        </row>
        <row r="547">
          <cell r="A547" t="str">
            <v>001.15.00440</v>
          </cell>
          <cell r="B547" t="str">
            <v>Janela metálica de chapa dobrada n.18 tipo grade fixa inclusive ferragens e tela mosquiteiro</v>
          </cell>
          <cell r="C547" t="str">
            <v>M2</v>
          </cell>
          <cell r="D547">
            <v>141.7801</v>
          </cell>
        </row>
        <row r="548">
          <cell r="A548" t="str">
            <v>001.15.00460</v>
          </cell>
          <cell r="B548" t="str">
            <v>Janela metálica de correr em metalón com tela</v>
          </cell>
          <cell r="C548" t="str">
            <v>M2</v>
          </cell>
          <cell r="D548">
            <v>158.92019999999999</v>
          </cell>
        </row>
        <row r="549">
          <cell r="A549" t="str">
            <v>001.15.00480</v>
          </cell>
          <cell r="B549" t="str">
            <v>Portão metálico tipo grade em ferro de 1/2 pol espaçados a cada 15 cm conf. modelo, p5-90x210 cm</v>
          </cell>
          <cell r="C549" t="str">
            <v>UN</v>
          </cell>
          <cell r="D549">
            <v>327.86009999999999</v>
          </cell>
        </row>
        <row r="550">
          <cell r="A550" t="str">
            <v>001.15.00500</v>
          </cell>
          <cell r="B550" t="str">
            <v>Portão de Correr em Chapa Corrugada N.18, Conf. Det. SINFRA N.06</v>
          </cell>
          <cell r="C550" t="str">
            <v>M2</v>
          </cell>
          <cell r="D550">
            <v>210.76259999999999</v>
          </cell>
        </row>
        <row r="551">
          <cell r="A551" t="str">
            <v>001.15.00520</v>
          </cell>
          <cell r="B551" t="str">
            <v>Gradil  de ferro metalón 20x20 mm</v>
          </cell>
          <cell r="C551" t="str">
            <v>M2</v>
          </cell>
          <cell r="D551">
            <v>78.575999999999993</v>
          </cell>
        </row>
        <row r="552">
          <cell r="A552" t="str">
            <v>001.15.00540</v>
          </cell>
          <cell r="B552" t="str">
            <v>Fornecimento e Instalação de Gradil em Módulos Fixos, conf. det. SINFRA/ FEMA - Entrada do Parque Mãe Bonifácia</v>
          </cell>
          <cell r="C552" t="str">
            <v>ML</v>
          </cell>
          <cell r="D552">
            <v>234.26140000000001</v>
          </cell>
        </row>
        <row r="553">
          <cell r="A553" t="str">
            <v>001.15.00560</v>
          </cell>
          <cell r="B553" t="str">
            <v>Portão de ferro metalon  30x20mm</v>
          </cell>
          <cell r="C553" t="str">
            <v>M2</v>
          </cell>
          <cell r="D553">
            <v>54.730200000000004</v>
          </cell>
        </row>
        <row r="554">
          <cell r="A554" t="str">
            <v>001.15.00580</v>
          </cell>
          <cell r="B554" t="str">
            <v>Grades de proteção - chapa 2 x 1 cm</v>
          </cell>
          <cell r="C554" t="str">
            <v>M2</v>
          </cell>
          <cell r="D554">
            <v>69.780100000000004</v>
          </cell>
        </row>
        <row r="555">
          <cell r="A555" t="str">
            <v>001.15.00600</v>
          </cell>
          <cell r="B555" t="str">
            <v>Portão metálico em chapa dobrada com fechamento em chapa lisa, inclusive ferragens</v>
          </cell>
          <cell r="C555" t="str">
            <v>M2</v>
          </cell>
          <cell r="D555">
            <v>88.480099999999993</v>
          </cell>
        </row>
        <row r="556">
          <cell r="A556" t="str">
            <v>001.15.00620</v>
          </cell>
          <cell r="B556" t="str">
            <v>Corrimão metálico de ferro ( 3 x 2 cm ) h=0,80m</v>
          </cell>
          <cell r="C556" t="str">
            <v>ML</v>
          </cell>
          <cell r="D556">
            <v>59.280099999999997</v>
          </cell>
        </row>
        <row r="557">
          <cell r="A557" t="str">
            <v>001.15.00640</v>
          </cell>
          <cell r="B557" t="str">
            <v>Portão metálico em chapa lisa vincada c/ requadro em perfil de ferro simples, inclusive ferragens e fechadura</v>
          </cell>
          <cell r="C557" t="str">
            <v>M2</v>
          </cell>
          <cell r="D557">
            <v>103.92019999999999</v>
          </cell>
        </row>
        <row r="558">
          <cell r="A558" t="str">
            <v>001.15.00660</v>
          </cell>
          <cell r="B558" t="str">
            <v>Fornecimento e Instalação de Porta De Ferro Tipo Veneziana - 0,80 x 2,10 x 0,12 m - Padrão Popular</v>
          </cell>
          <cell r="C558" t="str">
            <v>UN</v>
          </cell>
          <cell r="D558">
            <v>141.67019999999999</v>
          </cell>
        </row>
        <row r="559">
          <cell r="A559" t="str">
            <v>001.15.00680</v>
          </cell>
          <cell r="B559" t="str">
            <v>Fornecimento e Instalação de Porta De Ferro Tipo Veneziana - 0,70 x 2,10 x 0,12 m - Padrão Popular</v>
          </cell>
          <cell r="C559" t="str">
            <v>UN</v>
          </cell>
          <cell r="D559">
            <v>141.67019999999999</v>
          </cell>
        </row>
        <row r="560">
          <cell r="A560" t="str">
            <v>001.15.00700</v>
          </cell>
          <cell r="B560" t="str">
            <v>Fornecimento e Instalação de Porta De Ferro Tipo Veneziana - 0,60 x 2,10 x 0,12 m - Padrão Popular</v>
          </cell>
          <cell r="C560" t="str">
            <v>UN</v>
          </cell>
          <cell r="D560">
            <v>141.67019999999999</v>
          </cell>
        </row>
        <row r="561">
          <cell r="A561" t="str">
            <v>001.15.00720</v>
          </cell>
          <cell r="B561" t="str">
            <v>Fornecimento e Instalação de Janela Tipo Vitro Basculante sem Grade  0.40 x 0.60 cm, batente e = 13 cm chapa 22 - Padrão Popular</v>
          </cell>
          <cell r="C561" t="str">
            <v>UN</v>
          </cell>
          <cell r="D561">
            <v>69.260099999999994</v>
          </cell>
        </row>
        <row r="562">
          <cell r="A562" t="str">
            <v>001.15.00740</v>
          </cell>
          <cell r="B562" t="str">
            <v>Fornecimento e Instalação de Janela Tipo Vitro Basculante sem Grade  0.60 x 0.60 cm, batente e = 13 cm chapa 22 - Padrão Popular</v>
          </cell>
          <cell r="C562" t="str">
            <v>UN</v>
          </cell>
          <cell r="D562">
            <v>75.920100000000005</v>
          </cell>
        </row>
        <row r="563">
          <cell r="A563" t="str">
            <v>001.15.00760</v>
          </cell>
          <cell r="B563" t="str">
            <v>Fornecimento e Instalação de Janela Tipo Vitro Maxim-ar 1.00 x 0.60 m c/ Grade Xadrez, Batente E = 12 cm, Chapa 22  - Padrão Comercial</v>
          </cell>
          <cell r="C563" t="str">
            <v>UN</v>
          </cell>
          <cell r="D563">
            <v>139.12909999999999</v>
          </cell>
        </row>
        <row r="564">
          <cell r="A564" t="str">
            <v>001.15.00780</v>
          </cell>
          <cell r="B564" t="str">
            <v>Fornecimento e Instalação de Janela Tipo Veneziana de Correr, Sem Vitrô, Com Grade Dim.1.00 x 1.20 x 0.13 - Padrão Popular</v>
          </cell>
          <cell r="C564" t="str">
            <v>UN</v>
          </cell>
          <cell r="D564">
            <v>144.72020000000001</v>
          </cell>
        </row>
        <row r="565">
          <cell r="A565" t="str">
            <v>001.15.00800</v>
          </cell>
          <cell r="B565" t="str">
            <v>Fornecimento e Instalação de Janela Tipo Veneziana de Correr, Sem Vitrô, Com Grade Dim.1.00 x 1.50 x 0.13 - Padrão Popular</v>
          </cell>
          <cell r="C565" t="str">
            <v>UN</v>
          </cell>
          <cell r="D565">
            <v>159.18020000000001</v>
          </cell>
        </row>
        <row r="566">
          <cell r="A566" t="str">
            <v>001.15.00820</v>
          </cell>
          <cell r="B566" t="str">
            <v>Fornecimento e Instalação de Janela Tipo Vitro de Correr com Caixilho Fixo 1.20 x 1.00 m s/ Grade, Batente E = 12 cm, Chapa 22 4 Folhas - Padrão Comercial</v>
          </cell>
          <cell r="C566" t="str">
            <v>UN</v>
          </cell>
          <cell r="D566">
            <v>131.2902</v>
          </cell>
        </row>
        <row r="567">
          <cell r="A567" t="str">
            <v>001.15.00840</v>
          </cell>
          <cell r="B567" t="str">
            <v>Fornecimento e Instalação de Janela Tipo Vitro de Correr com Caixilho Fixo 1.50 x 1.00 m c/ Grade, Batente E = 12 cm, Chapa 22 4 Folhas - Padrão Comercial</v>
          </cell>
          <cell r="C567" t="str">
            <v>UN</v>
          </cell>
          <cell r="D567">
            <v>148.1191</v>
          </cell>
        </row>
        <row r="568">
          <cell r="A568" t="str">
            <v>001.15.00860</v>
          </cell>
          <cell r="B568" t="str">
            <v>Fornecimento e Instalação de Janela Tipo Vitro de Correr com Caixilho Fixo 2.00 x 1.00 m s/ Grade, Batente e= 12 cm Chapa 22, 4 Folhas - Padrão Comercial</v>
          </cell>
          <cell r="C568" t="str">
            <v>UN</v>
          </cell>
          <cell r="D568">
            <v>224.66909999999999</v>
          </cell>
        </row>
        <row r="569">
          <cell r="A569" t="str">
            <v>001.15.00880</v>
          </cell>
          <cell r="B569" t="str">
            <v>Fornecimento e Instalação de Janela Tipo Vitro de Correr com Caixilho Fixo 1.50 x 1.20 m c/ Grade, Batente E = 12 cm, Chapa 22 4 Folhas - Padrão Comercial</v>
          </cell>
          <cell r="C569" t="str">
            <v>UN</v>
          </cell>
          <cell r="D569">
            <v>222.22909999999999</v>
          </cell>
        </row>
        <row r="570">
          <cell r="A570" t="str">
            <v>001.15.00900</v>
          </cell>
          <cell r="B570" t="str">
            <v>Fornecimento e Instalação de Porta Padrão Popular (sem defeitos), Tipo Solidor, Dimensão 60 x 210 cm, incl. Portal de Cedrinho Fixado Com Espuma de Poliuretano, Alisar de Cedrinho, Dobradiça de Ferro Zincado 31/2"""""""""""""""" x 21/2"""""""""""""""",</v>
          </cell>
          <cell r="C570" t="str">
            <v>CJ</v>
          </cell>
          <cell r="D570">
            <v>112.15219999999999</v>
          </cell>
        </row>
        <row r="571">
          <cell r="A571" t="str">
            <v>001.15.00920</v>
          </cell>
          <cell r="B571" t="str">
            <v>Fornecimento e Instalação de Porta Padrão Popular (sem defeitos), Tipo Solidor, Dimensão 70 x 210 cm, incl. Portal de Cedrinho Fixado Com Espuma de Poliuretano, Alisar de Cedrinho, Dobradiça de Ferro Zincado 31/2"""""""""""""""" x 21/2"""""""""""""""",</v>
          </cell>
          <cell r="C571" t="str">
            <v>CJ</v>
          </cell>
          <cell r="D571">
            <v>112.15219999999999</v>
          </cell>
        </row>
        <row r="572">
          <cell r="A572" t="str">
            <v>001.15.00940</v>
          </cell>
          <cell r="B572" t="str">
            <v>Fornecimento e Instalação de Porta Padrão Popular (sem defeitos), Tipo Solidor, Dimensão 80 x 210 cm, incl. Portal de Cedrinho Fixado Com Espuma de Poliuretano, Alisar de Cedrinho, Dobradiça de Ferro Zincado 31/2"""""""""""""""" x 21/2"""""""""""""""",</v>
          </cell>
          <cell r="C572" t="str">
            <v>CJ</v>
          </cell>
          <cell r="D572">
            <v>112.15219999999999</v>
          </cell>
        </row>
        <row r="573">
          <cell r="A573" t="str">
            <v>001.15.00960</v>
          </cell>
          <cell r="B573" t="str">
            <v>Fornecimento e Instalação de Porta Tipo Solidor, Angelim, Prensada, Semi Oca, Laminada Para Pintura, Dim. 60 x 180 cm, incl. Portal de Angelim e=3.50cm, Fixado C/ Espuma de Poliuretano, Alisar de Angelim l=6.00cm, Dobradiça de Ferro Niquel. 31/2""""""""</v>
          </cell>
          <cell r="C573" t="str">
            <v>CJ</v>
          </cell>
          <cell r="D573">
            <v>206.03219999999999</v>
          </cell>
        </row>
        <row r="574">
          <cell r="A574" t="str">
            <v>001.15.00980</v>
          </cell>
          <cell r="B574" t="str">
            <v>Fornecimento e Instalação de Porta Tipo Solidor, Angelim, Prensada, Semi Oca, Laminada Para Pintura, Dim. 70 x 180 cm, incl. Portal de Angelim e=3.50cm, Fixado C/ Espuma de Poliuretano, Alisar de Angelim l=6.00cm, Dobradiça de Ferro Niquel. 31/2""""""""</v>
          </cell>
          <cell r="C574" t="str">
            <v>CJ</v>
          </cell>
          <cell r="D574">
            <v>206.03219999999999</v>
          </cell>
        </row>
        <row r="575">
          <cell r="A575" t="str">
            <v>001.15.01000</v>
          </cell>
          <cell r="B575" t="str">
            <v>Fornecimento e Instalação de Porta Tipo Solidor, Angelim, Prensada, Semi Oca, Laminada Para Pintura, Dim.80 x 180 cm, incl. Portal de Angelim e=3.50cm, Fixado C/ Espuma de Poliuretano, Alisar de Angelim l=6.00cm, Dobradiça de Ferro Niquel. 31/2"""""""""</v>
          </cell>
          <cell r="C575" t="str">
            <v>CJ</v>
          </cell>
          <cell r="D575">
            <v>206.03219999999999</v>
          </cell>
        </row>
        <row r="576">
          <cell r="A576" t="str">
            <v>001.15.01020</v>
          </cell>
          <cell r="B576" t="str">
            <v>Fornecimento e Instalação de Porta Tipo Solidor, Angelim, Prensada, Semi Oca, Laminada Para Pintura, Dim. 60 x 210 cm, incl. Portal de Angelim e=3.50cm, Fixado C/ Espuma de Poliuretano, Alisar de Angelim l=6.00cm, Dobradiça de Ferro Niquel. 31/2""""""""</v>
          </cell>
          <cell r="C576" t="str">
            <v>CJ</v>
          </cell>
          <cell r="D576">
            <v>206.03219999999999</v>
          </cell>
        </row>
        <row r="577">
          <cell r="A577" t="str">
            <v>001.15.01040</v>
          </cell>
          <cell r="B577" t="str">
            <v>Fornecimento e Instalação de Porta Tipo Solidor, Angelim, Prensada, Semi Oca, Laminada Para Pintura, Dim. 70 x 210 cm, incl. Portal de Angelim e=3.50cm, Fixado C/ Espuma de Poliuretano, Alisar de Angelim l=6.00cm, Dobradiça de Ferro Niquel. 31/2""""""""</v>
          </cell>
          <cell r="C577" t="str">
            <v>CJ</v>
          </cell>
          <cell r="D577">
            <v>206.03219999999999</v>
          </cell>
        </row>
        <row r="578">
          <cell r="A578" t="str">
            <v>001.15.01060</v>
          </cell>
          <cell r="B578" t="str">
            <v>Fornecimento e Instalação de Porta Tipo Solidor, Angelim, Prensada, Semi Oca, Laminada Para Pintura, Dim.80 x 210 cm, incl. Portal de Angelim e=3.50cm, Fixado C/ Espuma de Poliuretano, Alisar de Angelim l=6.00cm, Dobradiça de Ferro Niquel. 31/2"""""""""</v>
          </cell>
          <cell r="C578" t="str">
            <v>CJ</v>
          </cell>
          <cell r="D578">
            <v>206.03219999999999</v>
          </cell>
        </row>
        <row r="579">
          <cell r="A579" t="str">
            <v>001.15.01080</v>
          </cell>
          <cell r="B579" t="str">
            <v>Fornecimento e Instalação de Porta Tipo Solidor, Angelim, Prensada, Semi Oca, Laminada Para Pintura, Dim. 90 x 210 cm, incl. Portal de Angelim e=3.50cm, Fixado C/ Espuma de Poliuretano, Alisar de Angelim l=6.00cm, Dobradiça de Ferro Niquel. 31/2""""""""</v>
          </cell>
          <cell r="C579" t="str">
            <v>CJ</v>
          </cell>
          <cell r="D579">
            <v>206.03219999999999</v>
          </cell>
        </row>
        <row r="580">
          <cell r="A580" t="str">
            <v>001.15.01100</v>
          </cell>
          <cell r="B580" t="str">
            <v>Fornecimento e Instalação de Porta Tipo Solidor, Angelim, Prensada, Encabeçada,Semi Oca, Laminada Para Envernizamento, Dim. 60 x 210 cm, incl. Portal de Angelim e=3.50cm, Fixado C/ Espuma de Poliuretano, Alisar de Angelim l=6.00cm, Dobradiça 31/2"""""""</v>
          </cell>
          <cell r="C580" t="str">
            <v>CJ</v>
          </cell>
          <cell r="D580">
            <v>231.0522</v>
          </cell>
        </row>
        <row r="581">
          <cell r="A581" t="str">
            <v>001.15.01120</v>
          </cell>
          <cell r="B581" t="str">
            <v>Fornecimento e Instalação de Porta Tipo Solidor, Angelim, Prensada, Encabeçada,Semi Oca, Laminada Para Envernizamento, Dim. 70 x 210 cm, incl. Portal de Angelim e=3.50cm, Fixado C/ Espuma de Poliuretano, Alisar de Angelim l=6.00cm, Dobradiça 31/2"""""""</v>
          </cell>
          <cell r="C581" t="str">
            <v>CJ</v>
          </cell>
          <cell r="D581">
            <v>231.0522</v>
          </cell>
        </row>
        <row r="582">
          <cell r="A582" t="str">
            <v>001.15.01140</v>
          </cell>
          <cell r="B582" t="str">
            <v>Fornecimento e Instalação de Porta Tipo Solidor, Angelim, Prensada, Encabeçada,Semi Oca, Laminada Para Envernizamento, Dim. 80 x 210 cm, incl. Portal de Angelim e=3.50cm, Fixado C/ Espuma de Poliuretano, Alisar de Angelim l=6.00cm, Dobradiça 31/2"""""""</v>
          </cell>
          <cell r="C582" t="str">
            <v>CJ</v>
          </cell>
          <cell r="D582">
            <v>231.0522</v>
          </cell>
        </row>
        <row r="583">
          <cell r="A583" t="str">
            <v>001.15.01160</v>
          </cell>
          <cell r="B583" t="str">
            <v>Fornecimento e Instalação de Porta Tipo Solidor, Angelim, Prensada, Encabeçada,Semi Oca, Laminada Para Envernizamento, Dim. 90 x 210 cm, incl. Portal de Angelim e=3.50cm, Fixado C/ Espuma de Poliuretano, Alisar de Angelim l=6.00cm, Dobradiça 31/2"""""""</v>
          </cell>
          <cell r="C583" t="str">
            <v>CJ</v>
          </cell>
          <cell r="D583">
            <v>231.0522</v>
          </cell>
        </row>
        <row r="584">
          <cell r="A584" t="str">
            <v>001.15.01180</v>
          </cell>
          <cell r="B584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31/2""""""""</v>
          </cell>
          <cell r="C584" t="str">
            <v>CJ</v>
          </cell>
          <cell r="D584">
            <v>238.13220000000001</v>
          </cell>
        </row>
        <row r="585">
          <cell r="A585" t="str">
            <v>001.15.01200</v>
          </cell>
          <cell r="B585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31/2""""""""</v>
          </cell>
          <cell r="C585" t="str">
            <v>CJ</v>
          </cell>
          <cell r="D585">
            <v>238.13220000000001</v>
          </cell>
        </row>
        <row r="586">
          <cell r="A586" t="str">
            <v>001.15.01220</v>
          </cell>
          <cell r="B586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31/2""""""""</v>
          </cell>
          <cell r="C586" t="str">
            <v>CJ</v>
          </cell>
          <cell r="D586">
            <v>226.44220000000001</v>
          </cell>
        </row>
        <row r="587">
          <cell r="A587" t="str">
            <v>001.15.01240</v>
          </cell>
          <cell r="B587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31/2""""""""</v>
          </cell>
          <cell r="C587" t="str">
            <v>CJ</v>
          </cell>
          <cell r="D587">
            <v>226.44220000000001</v>
          </cell>
        </row>
        <row r="588">
          <cell r="A588" t="str">
            <v>001.15.01260</v>
          </cell>
          <cell r="B588" t="str">
            <v>Fornecimento e Instalação de Porta Tipo Solidor, Angelim, Prensada, Semi Oca, Laminada e Formicada TX PP30 0.8 mm, Dim. 60 x 210 cm, incl. Portal de Angelim e=3.50cm, Fix. Espuma de Poliur., Alisar de Angelim l=6.00cm, Dobr. de Ferro Niquel. 31/2"""""""</v>
          </cell>
          <cell r="C588" t="str">
            <v>UN</v>
          </cell>
          <cell r="D588">
            <v>309.18029999999999</v>
          </cell>
        </row>
        <row r="589">
          <cell r="A589" t="str">
            <v>001.15.01280</v>
          </cell>
          <cell r="B589" t="str">
            <v>Fornecimento e Instalação de Porta Tipo Solidor, Angelim, Prensada, Semi Oca, Laminada e Formicada TX PP30 0.8 mm, Dim. 70 x 210 cm, incl. Portal de Angelim e=3.50cm, Fix. Espuma de Poliur., Alisar de Angelim l=6.00cm, Dobr. de Ferro Niquel. 31/2"""""""</v>
          </cell>
          <cell r="C589" t="str">
            <v>UN</v>
          </cell>
          <cell r="D589">
            <v>332.56029999999998</v>
          </cell>
        </row>
        <row r="590">
          <cell r="A590" t="str">
            <v>001.15.01300</v>
          </cell>
          <cell r="B590" t="str">
            <v>Fornecimento e Instalação de Porta Tipo Solidor, Angelim, Prensada, Semi Oca, Laminada e Formicada TX PP30 0.8 mm, Dim. 80 x 210 cm, incl. Portal de Angelim e=3.50cm, Fix. Espuma de Poliur., Alisar de Angelim l=6.00cm, Dobr. de Ferro Niquel. 31/2"""""""</v>
          </cell>
          <cell r="C590" t="str">
            <v>UN</v>
          </cell>
          <cell r="D590">
            <v>332.56029999999998</v>
          </cell>
        </row>
        <row r="591">
          <cell r="A591" t="str">
            <v>001.15.01320</v>
          </cell>
          <cell r="B591" t="str">
            <v>Fornecimento e Instalação de Porta Tipo Solidor, Angelim, Prensada, Semi Oca, Laminada e Formicada TX PP30 0.8 mm, Dim. 90 x 210 cm, incl. Portal de Angelim e=3.50cm, Fix. Espuma de Poliur., Alisar de Angelim l=6.00cm, Dobr. de Ferro Niquel. 31/2"""""""</v>
          </cell>
          <cell r="C591" t="str">
            <v>UN</v>
          </cell>
          <cell r="D591">
            <v>332.56029999999998</v>
          </cell>
        </row>
        <row r="592">
          <cell r="A592" t="str">
            <v>001.15.01340</v>
          </cell>
          <cell r="B592" t="str">
            <v>Fechadura c/ chave central, maçaneta tipo copo, conjunto completo p/portas de entrada</v>
          </cell>
          <cell r="C592" t="str">
            <v>UN</v>
          </cell>
          <cell r="D592">
            <v>23.0838</v>
          </cell>
        </row>
        <row r="593">
          <cell r="A593" t="str">
            <v>001.15.01360</v>
          </cell>
          <cell r="B593" t="str">
            <v>Fechadura c/ chave central, maçaneta tipo copo, conjunto completo p/portas de comunicacao</v>
          </cell>
          <cell r="C593" t="str">
            <v>UN</v>
          </cell>
          <cell r="D593">
            <v>18.9238</v>
          </cell>
        </row>
        <row r="594">
          <cell r="A594" t="str">
            <v>001.15.01380</v>
          </cell>
          <cell r="B594" t="str">
            <v>Fechadura c/ chave central, maçaneta tipo copo, conjunto completo p/portas de banheiro</v>
          </cell>
          <cell r="C594" t="str">
            <v>UN</v>
          </cell>
          <cell r="D594">
            <v>18.9238</v>
          </cell>
        </row>
        <row r="595">
          <cell r="A595" t="str">
            <v>001.15.01400</v>
          </cell>
          <cell r="B595" t="str">
            <v>Tela metálica tipo mosquiteiro fixado em ferro cantoneira de abas iguais de 1/2""""""""""""""""""""""""""""""""x1/8""""""""""""""""""""""""""""""""</v>
          </cell>
          <cell r="C595" t="str">
            <v>M2</v>
          </cell>
          <cell r="D595">
            <v>34.012599999999999</v>
          </cell>
        </row>
        <row r="596">
          <cell r="A596" t="str">
            <v>001.15.01420</v>
          </cell>
          <cell r="B596" t="str">
            <v>Tela metálica tipo mosquiteiro fixado em ferro cantoneira de abas iguais de 1""""""""""""""""""""""""""""""""x3/16""""""""""""""""""""""""""""""""</v>
          </cell>
          <cell r="C596" t="str">
            <v>M2</v>
          </cell>
          <cell r="D596">
            <v>60.1126</v>
          </cell>
        </row>
        <row r="597">
          <cell r="A597" t="str">
            <v>001.15.01440</v>
          </cell>
          <cell r="B597" t="str">
            <v>Fornecimento e Instalação de Chapa de Ferro Preta Lisa e= 3 mm Conf. Det. 26 A SEJUSP</v>
          </cell>
          <cell r="C597" t="str">
            <v>M2</v>
          </cell>
          <cell r="D597">
            <v>128.08510000000001</v>
          </cell>
        </row>
        <row r="598">
          <cell r="A598" t="str">
            <v>001.15.01460</v>
          </cell>
          <cell r="B598" t="str">
            <v>Fornecimento e Instalação de Chapa de Ferro Preta Lisa e= 8 mm Conf. Det. 26 C SEJUSP</v>
          </cell>
          <cell r="C598" t="str">
            <v>M2</v>
          </cell>
          <cell r="D598">
            <v>339.98250000000002</v>
          </cell>
        </row>
        <row r="599">
          <cell r="A599" t="str">
            <v>001.15.01480</v>
          </cell>
          <cell r="B599" t="str">
            <v>Fornecimento e Instalação de Porta Para Cadeia ou Presídio 0.80 x 2.10 em grade 7/8"""""""""""""""" e barra chata 1 1/2"""""""""""""""" x 5/16"""""""""""""""" Conf. Det. 05 SINFRA</v>
          </cell>
          <cell r="C599" t="str">
            <v>M2</v>
          </cell>
          <cell r="D599">
            <v>228.3981</v>
          </cell>
        </row>
        <row r="600">
          <cell r="A600" t="str">
            <v>001.15.01500</v>
          </cell>
          <cell r="B600" t="str">
            <v>Fornecimento e Instalação de Porta Metálica C/ Passa Prato Conf. Det. 05 SEJUSP</v>
          </cell>
          <cell r="C600" t="str">
            <v>M2</v>
          </cell>
          <cell r="D600">
            <v>356.3116</v>
          </cell>
        </row>
        <row r="601">
          <cell r="A601" t="str">
            <v>001.15.01520</v>
          </cell>
          <cell r="B601" t="str">
            <v>Fornecimento e Instalação de Porta Metálica S/ Passa Prato Conf. Det. 05 A SEJUSP</v>
          </cell>
          <cell r="C601" t="str">
            <v>M2</v>
          </cell>
          <cell r="D601">
            <v>278.435</v>
          </cell>
        </row>
        <row r="602">
          <cell r="A602" t="str">
            <v>001.15.01540</v>
          </cell>
          <cell r="B602" t="str">
            <v>Fornecimento e Instalação de Porta Metálica C/ Chapa Metálica Sobre Toda a Porta Conf. Det. 05 B  SEJUSP</v>
          </cell>
          <cell r="C602" t="str">
            <v>M2</v>
          </cell>
          <cell r="D602">
            <v>426.22550000000001</v>
          </cell>
        </row>
        <row r="603">
          <cell r="A603" t="str">
            <v>001.15.01560</v>
          </cell>
          <cell r="B603" t="str">
            <v>Fornecimento e Instalação de Conjunto de Grade Conf. Det. 08 SEJUSP</v>
          </cell>
          <cell r="C603" t="str">
            <v>M2</v>
          </cell>
          <cell r="D603">
            <v>130.3528</v>
          </cell>
        </row>
        <row r="604">
          <cell r="A604" t="str">
            <v>001.15.01580</v>
          </cell>
          <cell r="B604" t="str">
            <v>Fornecimento e Instalação de Grade Metálica Conf. Det. 09 A SEJUSP</v>
          </cell>
          <cell r="C604" t="str">
            <v>M2</v>
          </cell>
          <cell r="D604">
            <v>191.13390000000001</v>
          </cell>
        </row>
        <row r="605">
          <cell r="A605" t="str">
            <v>001.15.01600</v>
          </cell>
          <cell r="B605" t="str">
            <v>Fornecimento e Instalação de Porta Metálica C/ Chapa Metálica Sobre Toda a Porta Conf. Det. 23  SEJUSP</v>
          </cell>
          <cell r="C605" t="str">
            <v>M2</v>
          </cell>
          <cell r="D605">
            <v>380.79219999999998</v>
          </cell>
        </row>
        <row r="606">
          <cell r="A606" t="str">
            <v>001.15.01620</v>
          </cell>
          <cell r="B606" t="str">
            <v>Fornecimento e Instalação de Porta Metálica S/ Chapa Metálica Conf. Det. 23 A  SEJUSP</v>
          </cell>
          <cell r="C606" t="str">
            <v>M2</v>
          </cell>
          <cell r="D606">
            <v>297.1728</v>
          </cell>
        </row>
        <row r="607">
          <cell r="A607" t="str">
            <v>001.15.01640</v>
          </cell>
          <cell r="B607" t="str">
            <v>Fornecimento e Instalação de Visor Conf. Det. 30 SEJUSP</v>
          </cell>
          <cell r="C607" t="str">
            <v>UN</v>
          </cell>
          <cell r="D607">
            <v>210.96690000000001</v>
          </cell>
        </row>
        <row r="608">
          <cell r="A608" t="str">
            <v>001.15.01660</v>
          </cell>
          <cell r="B608" t="str">
            <v>Fornecimento e Instalação de Tranca Tipo Comum Conf. Det. 41 SEJUSP</v>
          </cell>
          <cell r="C608" t="str">
            <v>UN</v>
          </cell>
          <cell r="D608">
            <v>122.89190000000001</v>
          </cell>
        </row>
        <row r="609">
          <cell r="A609" t="str">
            <v>001.15.01680</v>
          </cell>
          <cell r="B609" t="str">
            <v>Fornecimento e Instalação de Grade Metálica Conf. Det. 45 B SEJUSP</v>
          </cell>
          <cell r="C609" t="str">
            <v>M2</v>
          </cell>
          <cell r="D609">
            <v>246.39519999999999</v>
          </cell>
        </row>
        <row r="610">
          <cell r="A610" t="str">
            <v>001.15.01700</v>
          </cell>
          <cell r="B610" t="str">
            <v>Batente de madeira 15 x 15 cm para porta e janela</v>
          </cell>
          <cell r="C610" t="str">
            <v>M</v>
          </cell>
          <cell r="D610">
            <v>20.780100000000001</v>
          </cell>
        </row>
        <row r="611">
          <cell r="A611" t="str">
            <v>001.15.01720</v>
          </cell>
          <cell r="B611" t="str">
            <v>Batente de madeira 3,5 x 14,5 cm para portas e janelas</v>
          </cell>
          <cell r="C611" t="str">
            <v>M</v>
          </cell>
          <cell r="D611">
            <v>8.0530000000000008</v>
          </cell>
        </row>
        <row r="612">
          <cell r="A612" t="str">
            <v>001.15.01740</v>
          </cell>
          <cell r="B612" t="str">
            <v>Reparo em esquadria - substituição de batente de madeira</v>
          </cell>
          <cell r="C612" t="str">
            <v>M</v>
          </cell>
          <cell r="D612">
            <v>17.803999999999998</v>
          </cell>
        </row>
        <row r="613">
          <cell r="A613" t="str">
            <v>001.15.01760</v>
          </cell>
          <cell r="B613" t="str">
            <v>Reparo em esquadria - substituição de folha de porta de madeira tipo solidor, inclusive dobradiças, -(0,60x1,80)m</v>
          </cell>
          <cell r="C613" t="str">
            <v>UN</v>
          </cell>
          <cell r="D613">
            <v>51.0627</v>
          </cell>
        </row>
        <row r="614">
          <cell r="A614" t="str">
            <v>001.15.01780</v>
          </cell>
          <cell r="B614" t="str">
            <v>Reparo em esquadria - substituição de folha de porta de madeira tipo solidor, inclusive dobradiças, -(0,60x2,10)m</v>
          </cell>
          <cell r="C614" t="str">
            <v>UN</v>
          </cell>
          <cell r="D614">
            <v>54.752699999999997</v>
          </cell>
        </row>
        <row r="615">
          <cell r="A615" t="str">
            <v>001.15.01800</v>
          </cell>
          <cell r="B615" t="str">
            <v>Reparo em esquadria - substituição de folha de porta de madeira tipo solidor, inclusive dobradiças, -(0,70x2,10)m</v>
          </cell>
          <cell r="C615" t="str">
            <v>UN</v>
          </cell>
          <cell r="D615">
            <v>54.752699999999997</v>
          </cell>
        </row>
        <row r="616">
          <cell r="A616" t="str">
            <v>001.15.01820</v>
          </cell>
          <cell r="B616" t="str">
            <v>Reparo em esquadria - substituição de folha de porta de madeira tipo solidor, inclusive dobradiças, -(0,80x2,10)m</v>
          </cell>
          <cell r="C616" t="str">
            <v>UN</v>
          </cell>
          <cell r="D616">
            <v>54.752699999999997</v>
          </cell>
        </row>
        <row r="617">
          <cell r="A617" t="str">
            <v>001.15.01840</v>
          </cell>
          <cell r="B617" t="str">
            <v>Reparo em esquadria - substituição de folha de porta de madeira tipo solidor, inclusive dobradiças, -(0,90x2,10)m</v>
          </cell>
          <cell r="C617" t="str">
            <v>UN</v>
          </cell>
          <cell r="D617">
            <v>92.752700000000004</v>
          </cell>
        </row>
        <row r="618">
          <cell r="A618" t="str">
            <v>001.15.01860</v>
          </cell>
          <cell r="B618" t="str">
            <v>Reparo em esquadria - substituição de batente de peroba, inclusive guarnições -vão de (0,60x2,10)m</v>
          </cell>
          <cell r="C618" t="str">
            <v>JG</v>
          </cell>
          <cell r="D618">
            <v>98.378</v>
          </cell>
        </row>
        <row r="619">
          <cell r="A619" t="str">
            <v>001.15.01880</v>
          </cell>
          <cell r="B619" t="str">
            <v>Reparo em esquadria - substituição de batente de peroba, inclusive guarnições -vão de (0,70x2,10)m</v>
          </cell>
          <cell r="C619" t="str">
            <v>JG</v>
          </cell>
          <cell r="D619">
            <v>97.031400000000005</v>
          </cell>
        </row>
        <row r="620">
          <cell r="A620" t="str">
            <v>001.15.01900</v>
          </cell>
          <cell r="B620" t="str">
            <v>Reparo em esquadria - substituição de batente de peroba, inclusive guarnições -vão de (0,80x2,10)m</v>
          </cell>
          <cell r="C620" t="str">
            <v>JG</v>
          </cell>
          <cell r="D620">
            <v>109.074</v>
          </cell>
        </row>
        <row r="621">
          <cell r="A621" t="str">
            <v>001.15.01920</v>
          </cell>
          <cell r="B621" t="str">
            <v>Reparo em Grades e Portões - substituição de ferro CA 25 1/2""""""""""""""""</v>
          </cell>
          <cell r="C621" t="str">
            <v>ML</v>
          </cell>
          <cell r="D621">
            <v>4.0170000000000003</v>
          </cell>
        </row>
        <row r="622">
          <cell r="A622" t="str">
            <v>001.15.01940</v>
          </cell>
          <cell r="B622" t="str">
            <v>Reparo em Grades e Portões - substituição de ferro CA 25 7/8""""""""""""""""</v>
          </cell>
          <cell r="C622" t="str">
            <v>ML</v>
          </cell>
          <cell r="D622">
            <v>13.781499999999999</v>
          </cell>
        </row>
        <row r="623">
          <cell r="A623" t="str">
            <v>001.15.01960</v>
          </cell>
          <cell r="B623" t="str">
            <v>Reparo em Alambrados e Portões - substituição de tubo de ferro em chapa preta diam.2"""""""""""""""" chapa 13</v>
          </cell>
          <cell r="C623" t="str">
            <v>ML</v>
          </cell>
          <cell r="D623">
            <v>16.1996</v>
          </cell>
        </row>
        <row r="624">
          <cell r="A624" t="str">
            <v>001.15.01980</v>
          </cell>
          <cell r="B624" t="str">
            <v>Reparo em Alambrados e Portões - substituição de tela de alambrado galvanizado malha 2"""""""""""""""" fio dw12</v>
          </cell>
          <cell r="C624" t="str">
            <v>M2</v>
          </cell>
          <cell r="D624">
            <v>14.1562</v>
          </cell>
        </row>
        <row r="625">
          <cell r="A625" t="str">
            <v>001.16</v>
          </cell>
          <cell r="B625" t="str">
            <v>REVESTIMENTO</v>
          </cell>
        </row>
        <row r="626">
          <cell r="A626" t="str">
            <v>001.16.00020</v>
          </cell>
          <cell r="B626" t="str">
            <v>Chapisco de aderência c/argamassa de cimento e areia traço 1:3 e= 5 mm</v>
          </cell>
          <cell r="C626" t="str">
            <v>M2</v>
          </cell>
          <cell r="D626">
            <v>1.9645999999999999</v>
          </cell>
        </row>
        <row r="627">
          <cell r="A627" t="str">
            <v>001.16.00040</v>
          </cell>
          <cell r="B627" t="str">
            <v>Chapisco de acab.c/argam.de cimento e pedrisco traço 1:4  e= 7 mm</v>
          </cell>
          <cell r="C627" t="str">
            <v>M2</v>
          </cell>
          <cell r="D627">
            <v>2.9428999999999998</v>
          </cell>
        </row>
        <row r="628">
          <cell r="A628" t="str">
            <v>001.16.00060</v>
          </cell>
          <cell r="B628" t="str">
            <v>Reboco paulista usando argamassa mista de cimento cal e areia no traço 1:2:8 com 20 mm de espessura</v>
          </cell>
          <cell r="C628" t="str">
            <v>M2</v>
          </cell>
          <cell r="D628">
            <v>7.8563000000000001</v>
          </cell>
        </row>
        <row r="629">
          <cell r="A629" t="str">
            <v>001.16.00080</v>
          </cell>
          <cell r="B629" t="str">
            <v>Reboco paulista usando argamassa mista de cimento cal e areia no traço 1:2:9 com 20 mm de espessura</v>
          </cell>
          <cell r="C629" t="str">
            <v>M2</v>
          </cell>
          <cell r="D629">
            <v>7.6722999999999999</v>
          </cell>
        </row>
        <row r="630">
          <cell r="A630" t="str">
            <v>001.16.00100</v>
          </cell>
          <cell r="B630" t="str">
            <v>Reboco c/ argamassa de cal em pasta e areia fina peneirada no traço 1:2 (espessura 0.5 cm)</v>
          </cell>
          <cell r="C630" t="str">
            <v>M2</v>
          </cell>
          <cell r="D630">
            <v>3.6526000000000001</v>
          </cell>
        </row>
        <row r="631">
          <cell r="A631" t="str">
            <v>001.16.00120</v>
          </cell>
          <cell r="B631" t="str">
            <v>Revestimento c/ argamassa de barita e = 1O mm</v>
          </cell>
          <cell r="C631" t="str">
            <v>M2</v>
          </cell>
          <cell r="D631">
            <v>42.438899999999997</v>
          </cell>
        </row>
        <row r="632">
          <cell r="A632" t="str">
            <v>001.16.00140</v>
          </cell>
          <cell r="B632" t="str">
            <v>Reboco barra lisa com argamassa de cimento e areia 1:1.5 com impermeabilizante inclusive emboço de cimento e areia 1:4</v>
          </cell>
          <cell r="C632" t="str">
            <v>M2</v>
          </cell>
          <cell r="D632">
            <v>17.582999999999998</v>
          </cell>
        </row>
        <row r="633">
          <cell r="A633" t="str">
            <v>001.16.00160</v>
          </cell>
          <cell r="B633" t="str">
            <v>Barra lisa c/ acabamento em nata de cimento comum c/ desempenadeira de aço sobre emboço de cimento e areia 1:4</v>
          </cell>
          <cell r="C633" t="str">
            <v>M2</v>
          </cell>
          <cell r="D633">
            <v>12.0661</v>
          </cell>
        </row>
        <row r="634">
          <cell r="A634" t="str">
            <v>001.16.00180</v>
          </cell>
          <cell r="B634" t="str">
            <v>Barra lisa c/ acabamento em nata de cimento comum c/ desempenadeira de aço sobre emboço de cimento e areia 1:4:8</v>
          </cell>
          <cell r="C634" t="str">
            <v>M2</v>
          </cell>
          <cell r="D634">
            <v>11.6393</v>
          </cell>
        </row>
        <row r="635">
          <cell r="A635" t="str">
            <v>001.16.00200</v>
          </cell>
          <cell r="B635" t="str">
            <v>Barra lisa c/ acabamento em nata de cimento branco c/ desempenadeira de aço sobre emboço de cimento e areia 1:4</v>
          </cell>
          <cell r="C635" t="str">
            <v>M2</v>
          </cell>
          <cell r="D635">
            <v>14.1021</v>
          </cell>
        </row>
        <row r="636">
          <cell r="A636" t="str">
            <v>001.16.00220</v>
          </cell>
          <cell r="B636" t="str">
            <v>Barra lisa c/ acabamento em nata de cimento comum c/ desempenadeira de aço sobre emboço de cimento e areia 1:4:8</v>
          </cell>
          <cell r="C636" t="str">
            <v>M2</v>
          </cell>
          <cell r="D636">
            <v>11.6393</v>
          </cell>
        </row>
        <row r="637">
          <cell r="A637" t="str">
            <v>001.16.00240</v>
          </cell>
          <cell r="B637" t="str">
            <v>Revestimento com azulejo branco (dimensão mínima 150x150 mm, espessura mínima 4 mm) empregando argamassa pré fabricada de cimento colante (a prumo ), incl rejuntamento</v>
          </cell>
          <cell r="C637" t="str">
            <v>M2</v>
          </cell>
          <cell r="D637">
            <v>22.807400000000001</v>
          </cell>
        </row>
        <row r="638">
          <cell r="A638" t="str">
            <v>001.16.00260</v>
          </cell>
          <cell r="B638" t="str">
            <v>Revestimento com azulejo decorado (dimensão mínima 150x150 mm, espessura mínima 4 mm) empregando argamassa pré fabricada de cimento colante (a prumo ), incl rejuntamento</v>
          </cell>
          <cell r="C638" t="str">
            <v>M2</v>
          </cell>
          <cell r="D638">
            <v>20.0244</v>
          </cell>
        </row>
        <row r="639">
          <cell r="A639" t="str">
            <v>001.16.00280</v>
          </cell>
          <cell r="B639" t="str">
            <v>Revestimento Com Piso Parede (dimensão mínima 300x300 mm, espessura mínima 6 mm) Empregando Argamassa Pré Fabricada de Cimento Colante, incl Rejuntamento</v>
          </cell>
          <cell r="C639" t="str">
            <v>M2</v>
          </cell>
          <cell r="D639">
            <v>20.022400000000001</v>
          </cell>
        </row>
        <row r="640">
          <cell r="A640" t="str">
            <v>001.16.00300</v>
          </cell>
          <cell r="B640" t="str">
            <v>Fornecimento e Assentamento de Pastilha de Porcelana (dimensão mínima 100x100 mm, espessura mínima 8 mm), Assentada Com Argamassa Pré- Fabricada de Cimento Colante, Incl. Rejuntamento</v>
          </cell>
          <cell r="C640" t="str">
            <v>M2</v>
          </cell>
          <cell r="D640">
            <v>47.213700000000003</v>
          </cell>
        </row>
        <row r="641">
          <cell r="A641" t="str">
            <v>001.16.00320</v>
          </cell>
          <cell r="B641" t="str">
            <v>Faixas decorativas para portas e janelas, 10 cm de largura, em argamassa mista de cimento cal e areia</v>
          </cell>
          <cell r="C641" t="str">
            <v>M</v>
          </cell>
          <cell r="D641">
            <v>4.2140000000000004</v>
          </cell>
        </row>
        <row r="642">
          <cell r="A642" t="str">
            <v>001.16.00340</v>
          </cell>
          <cell r="B642" t="str">
            <v>Fornecimento e Assentamento de Faixa Cerâmica Decorada Para Cozinha e Banheiro</v>
          </cell>
          <cell r="C642" t="str">
            <v>ML</v>
          </cell>
          <cell r="D642">
            <v>13.7517</v>
          </cell>
        </row>
        <row r="643">
          <cell r="A643" t="str">
            <v>001.17</v>
          </cell>
          <cell r="B643" t="str">
            <v>PISOS RODAPÉS SOLEIRAS E PEITORIS</v>
          </cell>
        </row>
        <row r="644">
          <cell r="A644" t="str">
            <v>001.17.00020</v>
          </cell>
          <cell r="B644" t="str">
            <v>Preparo e apiloamento do local destinado a receber o piso, incl. carga e transporte manual de material de caixão de empréstimo para complementação do que faltar.</v>
          </cell>
          <cell r="C644" t="str">
            <v>M2</v>
          </cell>
          <cell r="D644">
            <v>5.9382000000000001</v>
          </cell>
        </row>
        <row r="645">
          <cell r="A645" t="str">
            <v>001.17.00040</v>
          </cell>
          <cell r="B645" t="str">
            <v>Fornecimento e Execução de Picoteamento de Piso Para Aplicação de Argamassa de Regularização em Pisos Pré Exitentes</v>
          </cell>
          <cell r="C645" t="str">
            <v>M2</v>
          </cell>
          <cell r="D645">
            <v>1.3409</v>
          </cell>
        </row>
        <row r="646">
          <cell r="A646" t="str">
            <v>001.17.00060</v>
          </cell>
          <cell r="B646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646" t="str">
            <v>M3</v>
          </cell>
          <cell r="D646">
            <v>284.53379999999999</v>
          </cell>
        </row>
        <row r="647">
          <cell r="A647" t="str">
            <v>001.17.00080</v>
          </cell>
          <cell r="B647" t="str">
            <v>Contrapiso de concreto não estrutural Fck=13,5 Mpa, preparado com régua de alumínio e desempenadeira de madeira, perfeitamente nivelado, pronto para receber o piso, esp.= 6.00 cm</v>
          </cell>
          <cell r="C647" t="str">
            <v>M2</v>
          </cell>
          <cell r="D647">
            <v>17.023700000000002</v>
          </cell>
        </row>
        <row r="648">
          <cell r="A648" t="str">
            <v>001.17.00100</v>
          </cell>
          <cell r="B648" t="str">
            <v>Calçada em concreto Fck=13,5 Mpa, no traço 1:3:6 com junta de dilatação seca, formando quadro de 1.00x2.00 m, com 6 cm de espessura, preparado com régua de alumínio e desempenadeira de madeira, perfeitamente nivelado.</v>
          </cell>
          <cell r="C648" t="str">
            <v>M2</v>
          </cell>
          <cell r="D648">
            <v>19.578299999999999</v>
          </cell>
        </row>
        <row r="649">
          <cell r="A649" t="str">
            <v>001.17.00120</v>
          </cell>
          <cell r="B649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649" t="str">
            <v>M2</v>
          </cell>
          <cell r="D649">
            <v>19.578299999999999</v>
          </cell>
        </row>
        <row r="650">
          <cell r="A650" t="str">
            <v>001.17.00140</v>
          </cell>
          <cell r="B650" t="str">
            <v>Calçada em Concreto Usinado 13,50 Mpa, Com Junta de Dilatação Seca  formando Quadro 1.50 x 1.50 m, sendo a espessura de e= 5.00 cm, preparado com régua de alumínio e desempenadeira de madeira, perfeitamente nivelado.</v>
          </cell>
          <cell r="C650" t="str">
            <v>M2</v>
          </cell>
          <cell r="D650">
            <v>20.494199999999999</v>
          </cell>
        </row>
        <row r="651">
          <cell r="A651" t="str">
            <v>001.17.00160</v>
          </cell>
          <cell r="B651" t="str">
            <v>Calçada em Concreto Usinado 13,50 Mpa, Com Junta de Dilatação Seca, formando Quadro 1.50 x 1.50 m, sendo a espessura de e=7.00 cm, preparado com régua de alumínio e desempenadeira de madeira, perfeitamente nivelado.</v>
          </cell>
          <cell r="C651" t="str">
            <v>M2</v>
          </cell>
          <cell r="D651">
            <v>25.386099999999999</v>
          </cell>
        </row>
        <row r="652">
          <cell r="A652" t="str">
            <v>001.17.00180</v>
          </cell>
          <cell r="B652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652" t="str">
            <v>M2</v>
          </cell>
          <cell r="D652">
            <v>6.7178000000000004</v>
          </cell>
        </row>
        <row r="653">
          <cell r="A653" t="str">
            <v>001.17.00200</v>
          </cell>
          <cell r="B653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653" t="str">
            <v>M2</v>
          </cell>
          <cell r="D653">
            <v>10.9381</v>
          </cell>
        </row>
        <row r="654">
          <cell r="A654" t="str">
            <v>001.17.00220</v>
          </cell>
          <cell r="B654" t="str">
            <v>Cimentado liso queimado c/ po xadrez e=1.5 cm c/argamassa de cimento e areia no traço 1:3, umidecer abundantemente o contrapiso, aplicar nata de agua e cimento e finalmente a aplicar a argamassa.</v>
          </cell>
          <cell r="C654" t="str">
            <v>M2</v>
          </cell>
          <cell r="D654">
            <v>7.5518000000000001</v>
          </cell>
        </row>
        <row r="655">
          <cell r="A655" t="str">
            <v>001.17.00240</v>
          </cell>
          <cell r="B655" t="str">
            <v>Revestimento com Piso Cerâmico Esmaltado (dimensão mínima 300x300mm, espessura mínima 8 mm), PI 02, Assentado Com Argamassa Colante Uso Interno, incl. rejuntamento.</v>
          </cell>
          <cell r="C655" t="str">
            <v>M2</v>
          </cell>
          <cell r="D655">
            <v>19.539899999999999</v>
          </cell>
        </row>
        <row r="656">
          <cell r="A656" t="str">
            <v>001.17.00260</v>
          </cell>
          <cell r="B656" t="str">
            <v>Revestimento com Piso Cerâmico Esmaltado (dimensão mínima 300x300mm, espessura mínima 8 mm), PI 03, Assentado Com Argamassa Colante Uso Interno, incl. rejuntamento</v>
          </cell>
          <cell r="C656" t="str">
            <v>M2</v>
          </cell>
          <cell r="D656">
            <v>19.539899999999999</v>
          </cell>
        </row>
        <row r="657">
          <cell r="A657" t="str">
            <v>001.17.00280</v>
          </cell>
          <cell r="B657" t="str">
            <v>Revestimento com Piso Cerâmico Esmaltado (dimensão mínima 300x300mm, espessura mínima 8 mm), PI 04, Assentado Com Argamassa Colante Uso Interno, incl. rejuntamento</v>
          </cell>
          <cell r="C657" t="str">
            <v>M2</v>
          </cell>
          <cell r="D657">
            <v>19.539899999999999</v>
          </cell>
        </row>
        <row r="658">
          <cell r="A658" t="str">
            <v>001.17.00300</v>
          </cell>
          <cell r="B658" t="str">
            <v>Revestimento com Piso Cerâmico Esmaltado (dimensão mínima 300x300mm, espessura mínima 8 mm), PI 05, Assentado Com Argamassa Colante Uso Interno, incl. rejuntamento</v>
          </cell>
          <cell r="C658" t="str">
            <v>M2</v>
          </cell>
          <cell r="D658">
            <v>19.539899999999999</v>
          </cell>
        </row>
        <row r="659">
          <cell r="A659" t="str">
            <v>001.17.00320</v>
          </cell>
          <cell r="B659" t="str">
            <v>Revestimento de pisos e lajotas cerâmicas 30x30 cm assente c/argamassa de cimento e areia 1:4</v>
          </cell>
          <cell r="C659" t="str">
            <v>M2</v>
          </cell>
          <cell r="D659">
            <v>21.958600000000001</v>
          </cell>
        </row>
        <row r="660">
          <cell r="A660" t="str">
            <v>001.17.00340</v>
          </cell>
          <cell r="B660" t="str">
            <v>Assentamento de ladrilho hidráulico cor natural do cimento, assente com argamassa mista de cimento, cal e areia traço 1:4 adição 100 kg cimento</v>
          </cell>
          <cell r="C660" t="str">
            <v>M2</v>
          </cell>
          <cell r="D660">
            <v>34.7776</v>
          </cell>
        </row>
        <row r="661">
          <cell r="A661" t="str">
            <v>001.17.00360</v>
          </cell>
          <cell r="B661" t="str">
            <v>Assentamento de ladrilho hidráulico cor única, assente com argamassa mista de cimento, cal e areia traço 1:4 adição 100 kg cimento</v>
          </cell>
          <cell r="C661" t="str">
            <v>M2</v>
          </cell>
          <cell r="D661">
            <v>36.977600000000002</v>
          </cell>
        </row>
        <row r="662">
          <cell r="A662" t="str">
            <v>001.17.00380</v>
          </cell>
          <cell r="B662" t="str">
            <v>Assentamento de ladrilho hidráulico tipo Cuiabá, assente com argamassa mista de cimento, cal e areia traço 1:4 adição 100 kg cimento</v>
          </cell>
          <cell r="C662" t="str">
            <v>M2</v>
          </cell>
          <cell r="D662">
            <v>38.077599999999997</v>
          </cell>
        </row>
        <row r="663">
          <cell r="A663" t="str">
            <v>001.17.00400</v>
          </cell>
          <cell r="B663" t="str">
            <v>Assentamento de ladrilho hidráulico tipo Copacabana, assente com argamassa mista de cimento, cal e areia traço 1:4 adição 100 kg cimento</v>
          </cell>
          <cell r="C663" t="str">
            <v>M2</v>
          </cell>
          <cell r="D663">
            <v>43.577599999999997</v>
          </cell>
        </row>
        <row r="664">
          <cell r="A664" t="str">
            <v>001.17.00420</v>
          </cell>
          <cell r="B664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664" t="str">
            <v>M2</v>
          </cell>
          <cell r="D664">
            <v>17.291699999999999</v>
          </cell>
        </row>
        <row r="665">
          <cell r="A665" t="str">
            <v>001.17.00440</v>
          </cell>
          <cell r="B665" t="str">
            <v>Assentamento de junta plástica de dilatacao p/pisos de 19 mm</v>
          </cell>
          <cell r="C665" t="str">
            <v>ML</v>
          </cell>
          <cell r="D665">
            <v>1.6786000000000001</v>
          </cell>
        </row>
        <row r="666">
          <cell r="A666" t="str">
            <v>001.17.00460</v>
          </cell>
          <cell r="B666" t="str">
            <v>Revestimento de piso em ardosia natural 40x40cm cor preta tipo on com resinex</v>
          </cell>
          <cell r="C666" t="str">
            <v>M2</v>
          </cell>
          <cell r="D666">
            <v>26.813199999999998</v>
          </cell>
        </row>
        <row r="667">
          <cell r="A667" t="str">
            <v>001.17.00480</v>
          </cell>
          <cell r="B667" t="str">
            <v>Revestimento de paviflex sobre lastro ou laje regularizada, assentado com cola especial de 2.00 mm de espessura</v>
          </cell>
          <cell r="C667" t="str">
            <v>M2</v>
          </cell>
          <cell r="D667">
            <v>40.234699999999997</v>
          </cell>
        </row>
        <row r="668">
          <cell r="A668" t="str">
            <v>001.17.00500</v>
          </cell>
          <cell r="B668" t="str">
            <v>Revestimento de paviflex sobre lastro ou laje regularizada, assentado com cola especial de 3.20 mm de espessura</v>
          </cell>
          <cell r="C668" t="str">
            <v>M2</v>
          </cell>
          <cell r="D668">
            <v>68.584699999999998</v>
          </cell>
        </row>
        <row r="669">
          <cell r="A669" t="str">
            <v>001.17.00520</v>
          </cell>
          <cell r="B669" t="str">
            <v>Revestimento de paviflex sobre lastro ou laje regularizada, assentado com cola especial de 1.60 mm de espessura</v>
          </cell>
          <cell r="C669" t="str">
            <v>M2</v>
          </cell>
          <cell r="D669">
            <v>32.884700000000002</v>
          </cell>
        </row>
        <row r="670">
          <cell r="A670" t="str">
            <v>001.17.00540</v>
          </cell>
          <cell r="B670" t="str">
            <v>Revestimento da escada (degrau e espelho) c/ ardósia preta tipo on c/ resinex</v>
          </cell>
          <cell r="C670" t="str">
            <v>M2</v>
          </cell>
          <cell r="D670">
            <v>31.087</v>
          </cell>
        </row>
        <row r="671">
          <cell r="A671" t="str">
            <v>001.17.00560</v>
          </cell>
          <cell r="B671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671" t="str">
            <v>M2</v>
          </cell>
          <cell r="D671">
            <v>42.822499999999998</v>
          </cell>
        </row>
        <row r="672">
          <cell r="A672" t="str">
            <v>001.17.00580</v>
          </cell>
          <cell r="B672" t="str">
            <v>Assentamento de rodapé de cimentado usando argamassa de cimento e areia 1:3 com altura de 10 cm, simples</v>
          </cell>
          <cell r="C672" t="str">
            <v>ML</v>
          </cell>
          <cell r="D672">
            <v>5.5068999999999999</v>
          </cell>
        </row>
        <row r="673">
          <cell r="A673" t="str">
            <v>001.17.00600</v>
          </cell>
          <cell r="B673" t="str">
            <v>Assentamento de rodapé de cimentado usando argamassa de cimento e areia 1:3 com altura de 10 cm, de cor</v>
          </cell>
          <cell r="C673" t="str">
            <v>ML</v>
          </cell>
          <cell r="D673">
            <v>6.4356</v>
          </cell>
        </row>
        <row r="674">
          <cell r="A674" t="str">
            <v>001.17.00620</v>
          </cell>
          <cell r="B674" t="str">
            <v>Assentamento de rodapés para pisos em ceramica 30x30</v>
          </cell>
          <cell r="C674" t="str">
            <v>ML</v>
          </cell>
          <cell r="D674">
            <v>5.5180999999999996</v>
          </cell>
        </row>
        <row r="675">
          <cell r="A675" t="str">
            <v>001.17.00640</v>
          </cell>
          <cell r="B675" t="str">
            <v>Assentamento de rodapés de de madeira de 10 cm de altura</v>
          </cell>
          <cell r="C675" t="str">
            <v>ML</v>
          </cell>
          <cell r="D675">
            <v>7.4701000000000004</v>
          </cell>
        </row>
        <row r="676">
          <cell r="A676" t="str">
            <v>001.17.00660</v>
          </cell>
          <cell r="B676" t="str">
            <v>Assentamento de mármore c/10 cm de altura e 2.00 cm de espessura</v>
          </cell>
          <cell r="C676" t="str">
            <v>ML</v>
          </cell>
          <cell r="D676">
            <v>19.675699999999999</v>
          </cell>
        </row>
        <row r="677">
          <cell r="A677" t="str">
            <v>001.17.00680</v>
          </cell>
          <cell r="B677" t="str">
            <v>Assentamento de rodapé de cerâmica empregando pasta de argamassa de cimento colante</v>
          </cell>
          <cell r="C677" t="str">
            <v>ML</v>
          </cell>
          <cell r="D677">
            <v>2.1625999999999999</v>
          </cell>
        </row>
        <row r="678">
          <cell r="A678" t="str">
            <v>001.17.00700</v>
          </cell>
          <cell r="B678" t="str">
            <v>Assentamento de paviflex c/9 cm de altura assente com cola especial</v>
          </cell>
          <cell r="C678" t="str">
            <v>ML</v>
          </cell>
          <cell r="D678">
            <v>4.3391000000000002</v>
          </cell>
        </row>
        <row r="679">
          <cell r="A679" t="str">
            <v>001.17.00720</v>
          </cell>
          <cell r="B679" t="str">
            <v>Assentamento de rodapé de madeira de peróba 7x1.5 cm fixados c/tacos de peróba previamente chumbados na alvenaria c/ espaçamento max. de 2.00x2.00 m</v>
          </cell>
          <cell r="C679" t="str">
            <v>ML</v>
          </cell>
          <cell r="D679">
            <v>22.881</v>
          </cell>
        </row>
        <row r="680">
          <cell r="A680" t="str">
            <v>001.17.00740</v>
          </cell>
          <cell r="B680" t="str">
            <v>Assentamento de rodapé de ardósia natural</v>
          </cell>
          <cell r="C680" t="str">
            <v>ML</v>
          </cell>
          <cell r="D680">
            <v>8.0330999999999992</v>
          </cell>
        </row>
        <row r="681">
          <cell r="A681" t="str">
            <v>001.17.00760</v>
          </cell>
          <cell r="B681" t="str">
            <v>Assentamento de rodapé de granito na cor verde ubatuba com 7 cm de espessura</v>
          </cell>
          <cell r="C681" t="str">
            <v>ML</v>
          </cell>
          <cell r="D681">
            <v>19.363700000000001</v>
          </cell>
        </row>
        <row r="682">
          <cell r="A682" t="str">
            <v>001.17.00780</v>
          </cell>
          <cell r="B682" t="str">
            <v>Assentamento de rodapé de de lajota colonial</v>
          </cell>
          <cell r="C682" t="str">
            <v>ML</v>
          </cell>
          <cell r="D682">
            <v>8.2090999999999994</v>
          </cell>
        </row>
        <row r="683">
          <cell r="A683" t="str">
            <v>001.17.00800</v>
          </cell>
          <cell r="B683" t="str">
            <v>Assentamento de soleiras externas c/ pingadeira ou ressalto penetrando 2.50 cm de c/ lado da alvenaria assentado c/ aragam. de cimento e areia no traço 1:4, de mármore branco marfim 3.00 cm</v>
          </cell>
          <cell r="C683" t="str">
            <v>ML</v>
          </cell>
          <cell r="D683">
            <v>21.2012</v>
          </cell>
        </row>
        <row r="684">
          <cell r="A684" t="str">
            <v>001.17.00820</v>
          </cell>
          <cell r="B684" t="str">
            <v>Assentamento de soleiras externas c/ pingadeira ou ressalto penetrando 2.50 cm de c/ lado da alvenaria assentado c/ aragam. de cimento e areia no traço 1:4, de granilite</v>
          </cell>
          <cell r="C684" t="str">
            <v>ML</v>
          </cell>
          <cell r="D684">
            <v>6.5772000000000004</v>
          </cell>
        </row>
        <row r="685">
          <cell r="A685" t="str">
            <v>001.17.00840</v>
          </cell>
          <cell r="B685" t="str">
            <v>Assentamento de soleira interna de 0.15 m de mármore branco marfim 3.00 cmassente c/ argamassa de cimento e areia 1:4 m</v>
          </cell>
          <cell r="C685" t="str">
            <v>ML</v>
          </cell>
          <cell r="D685">
            <v>20.424099999999999</v>
          </cell>
        </row>
        <row r="686">
          <cell r="A686" t="str">
            <v>001.17.00860</v>
          </cell>
          <cell r="B686" t="str">
            <v>Assentamento de soleira interna de 0.15 m de granilite  assente c/ argamassa de cimento e areia 1:4 m</v>
          </cell>
          <cell r="C686" t="str">
            <v>ML</v>
          </cell>
          <cell r="D686">
            <v>7.1993999999999998</v>
          </cell>
        </row>
        <row r="687">
          <cell r="A687" t="str">
            <v>001.17.00880</v>
          </cell>
          <cell r="B687" t="str">
            <v>Assentamento de soleira interna de 0.15 m de ardósia ,assente c/ argamassa de cimento e areia no traço 1:4</v>
          </cell>
          <cell r="C687" t="str">
            <v>ML</v>
          </cell>
          <cell r="D687">
            <v>11.467000000000001</v>
          </cell>
        </row>
        <row r="688">
          <cell r="A688" t="str">
            <v>001.17.00900</v>
          </cell>
          <cell r="B688" t="str">
            <v>Assentamento de soleira de granito l=0,15m e=2cm</v>
          </cell>
          <cell r="C688" t="str">
            <v>UN</v>
          </cell>
          <cell r="D688">
            <v>23.526199999999999</v>
          </cell>
        </row>
        <row r="689">
          <cell r="A689" t="str">
            <v>001.17.00920</v>
          </cell>
          <cell r="B689" t="str">
            <v>Assentamento de soleira de granito na cor verde ubatuba l=15 cm</v>
          </cell>
          <cell r="C689" t="str">
            <v>ML</v>
          </cell>
          <cell r="D689">
            <v>40.626199999999997</v>
          </cell>
        </row>
        <row r="690">
          <cell r="A690" t="str">
            <v>001.17.00940</v>
          </cell>
          <cell r="B690" t="str">
            <v>Assentamento de peitoril de mármore branco espessura 3.00 cm, assente com argamassa de cimento e areia traço 1:4</v>
          </cell>
          <cell r="C690" t="str">
            <v>ML</v>
          </cell>
          <cell r="D690">
            <v>17.912199999999999</v>
          </cell>
        </row>
        <row r="691">
          <cell r="A691" t="str">
            <v>001.17.00960</v>
          </cell>
          <cell r="B691" t="str">
            <v>Assentamento de peitoril de granilite espessura 2.50 cm, assente com argamassa de cimento e areia traço 1:4</v>
          </cell>
          <cell r="C691" t="str">
            <v>ML</v>
          </cell>
          <cell r="D691">
            <v>8.5312000000000001</v>
          </cell>
        </row>
        <row r="692">
          <cell r="A692" t="str">
            <v>001.17.00980</v>
          </cell>
          <cell r="B692" t="str">
            <v>Assentamento de peitoril de ardósia polida  espessura 3.00 cm, assente com argamassa de cimento e areia traço 1:4</v>
          </cell>
          <cell r="C692" t="str">
            <v>ML</v>
          </cell>
          <cell r="D692">
            <v>14.2743</v>
          </cell>
        </row>
        <row r="693">
          <cell r="A693" t="str">
            <v>001.17.01000</v>
          </cell>
          <cell r="B693" t="str">
            <v>Assentamento de peitoril interno de mármore branco espessura 2.00 cm, assentes com argamassa de cimento e areia 1:4</v>
          </cell>
          <cell r="C693" t="str">
            <v>ML</v>
          </cell>
          <cell r="D693">
            <v>18.950099999999999</v>
          </cell>
        </row>
        <row r="694">
          <cell r="A694" t="str">
            <v>001.17.01020</v>
          </cell>
          <cell r="B694" t="str">
            <v>Assentamento de peitoril interno de granilite espessura 2.50 cm, assentes com argamassa de cimento e areia 1:4</v>
          </cell>
          <cell r="C694" t="str">
            <v>ML</v>
          </cell>
          <cell r="D694">
            <v>5.8000999999999996</v>
          </cell>
        </row>
        <row r="695">
          <cell r="A695" t="str">
            <v>001.18</v>
          </cell>
          <cell r="B695" t="str">
            <v>FORROS E DIVISÓRIAS</v>
          </cell>
        </row>
        <row r="696">
          <cell r="A696" t="str">
            <v>001.18.00020</v>
          </cell>
          <cell r="B696" t="str">
            <v>Forro de tábuas de cedrinho 10.00x1.00 cm aplicados em sarrafos 10x2.5 cm espacados de 50x50 cm</v>
          </cell>
          <cell r="C696" t="str">
            <v>M2</v>
          </cell>
          <cell r="D696">
            <v>28.981100000000001</v>
          </cell>
        </row>
        <row r="697">
          <cell r="A697" t="str">
            <v>001.18.00040</v>
          </cell>
          <cell r="B697" t="str">
            <v>Forro de tábuas de cedrinho 10.00x1.00 cm aplicados em caibros de 5x6 cm espaçados de 50x50 cm</v>
          </cell>
          <cell r="C697" t="str">
            <v>M2</v>
          </cell>
          <cell r="D697">
            <v>29.6081</v>
          </cell>
        </row>
        <row r="698">
          <cell r="A698" t="str">
            <v>001.18.00060</v>
          </cell>
          <cell r="B698" t="str">
            <v>Cimalha de cedrinho</v>
          </cell>
          <cell r="C698" t="str">
            <v>ML</v>
          </cell>
          <cell r="D698">
            <v>2.3504</v>
          </cell>
        </row>
        <row r="699">
          <cell r="A699" t="str">
            <v>001.18.00080</v>
          </cell>
          <cell r="B699" t="str">
            <v>Forro de gesso 60x60 cm liso fixado diretamente na estrutura por meio de arame galvanizado</v>
          </cell>
          <cell r="C699" t="str">
            <v>M2</v>
          </cell>
          <cell r="D699">
            <v>17.4831</v>
          </cell>
        </row>
        <row r="700">
          <cell r="A700" t="str">
            <v>001.18.00100</v>
          </cell>
          <cell r="B700" t="str">
            <v>Forro Em Gesso Acartonado com Painel FGA  incl. assessórios</v>
          </cell>
          <cell r="C700" t="str">
            <v>M2</v>
          </cell>
          <cell r="D700">
            <v>24.903099999999998</v>
          </cell>
        </row>
        <row r="701">
          <cell r="A701" t="str">
            <v>001.18.00120</v>
          </cell>
          <cell r="B701" t="str">
            <v>Forro Em Gesso Acartonado com Painel FGE  incl. assessórios</v>
          </cell>
          <cell r="C701" t="str">
            <v>M2</v>
          </cell>
          <cell r="D701">
            <v>38.106699999999996</v>
          </cell>
        </row>
        <row r="702">
          <cell r="A702" t="str">
            <v>001.18.00140</v>
          </cell>
          <cell r="B702" t="str">
            <v>Fornecimento e Instalação de Moldura em Gesso h=7 cm</v>
          </cell>
          <cell r="C702" t="str">
            <v>M</v>
          </cell>
          <cell r="D702">
            <v>7</v>
          </cell>
        </row>
        <row r="703">
          <cell r="A703" t="str">
            <v>001.18.00160</v>
          </cell>
          <cell r="B703" t="str">
            <v>Sanca de gesso l=1,20 m</v>
          </cell>
          <cell r="C703" t="str">
            <v>ML</v>
          </cell>
          <cell r="D703">
            <v>25</v>
          </cell>
        </row>
        <row r="704">
          <cell r="A704" t="str">
            <v>001.18.00180</v>
          </cell>
          <cell r="B704" t="str">
            <v>Sanca de gesso l=0,30m</v>
          </cell>
          <cell r="C704" t="str">
            <v>ML</v>
          </cell>
          <cell r="D704">
            <v>9</v>
          </cell>
        </row>
        <row r="705">
          <cell r="A705" t="str">
            <v>001.18.00200</v>
          </cell>
          <cell r="B705" t="str">
            <v>Fornecimento e Instalação de Forro de pvc branco 200 mm, incl. estrutura para fixação em metalon galvanizado e rodaforro</v>
          </cell>
          <cell r="C705" t="str">
            <v>M2</v>
          </cell>
          <cell r="D705">
            <v>29</v>
          </cell>
        </row>
        <row r="706">
          <cell r="A706" t="str">
            <v>001.18.00220</v>
          </cell>
          <cell r="B706" t="str">
            <v>Substituição de tábuas p/forro de cedrinho</v>
          </cell>
          <cell r="C706" t="str">
            <v>M2</v>
          </cell>
          <cell r="D706">
            <v>18.575099999999999</v>
          </cell>
        </row>
        <row r="707">
          <cell r="A707" t="str">
            <v>001.18.00240</v>
          </cell>
          <cell r="B707" t="str">
            <v>Repregamento de forro de madeira</v>
          </cell>
          <cell r="C707" t="str">
            <v>M2</v>
          </cell>
          <cell r="D707">
            <v>1.3022</v>
          </cell>
        </row>
        <row r="708">
          <cell r="A708" t="str">
            <v>001.18.00260</v>
          </cell>
          <cell r="B708" t="str">
            <v>Fornecimento e instalação de divisória de granilite para sanitários assentada com argamassa de cimento e areia 1:3</v>
          </cell>
          <cell r="C708" t="str">
            <v>M2</v>
          </cell>
          <cell r="D708">
            <v>118.4789</v>
          </cell>
        </row>
        <row r="709">
          <cell r="A709" t="str">
            <v>001.18.00280</v>
          </cell>
          <cell r="B709" t="str">
            <v>Fornecimento e instalação de divisória p/ banheiro em ardosia polida natural c/ resinex</v>
          </cell>
          <cell r="C709" t="str">
            <v>M2</v>
          </cell>
          <cell r="D709">
            <v>109.74209999999999</v>
          </cell>
        </row>
        <row r="710">
          <cell r="A710" t="str">
            <v>001.18.00300</v>
          </cell>
          <cell r="B710" t="str">
            <v>Fornecimento e instalação de divisória p/ banheiro em granito polido, assente com argamassa,  na cor cinza.</v>
          </cell>
          <cell r="C710" t="str">
            <v>M2</v>
          </cell>
          <cell r="D710">
            <v>156.2921</v>
          </cell>
        </row>
        <row r="711">
          <cell r="A711" t="str">
            <v>001.18.00320</v>
          </cell>
          <cell r="B711" t="str">
            <v>Fornecimento e instalação de divisória naval stander padrão bege com perfis de aço na cor preto , cinza ou branco</v>
          </cell>
          <cell r="C711" t="str">
            <v>M2</v>
          </cell>
          <cell r="D711">
            <v>42.415199999999999</v>
          </cell>
        </row>
        <row r="712">
          <cell r="A712" t="str">
            <v>001.18.00340</v>
          </cell>
          <cell r="B712" t="str">
            <v>Fornecimento e instalação de porta de divisória  incl.montante , fechadura e dobradiças, divisória naval stander branco, cinza ou areia jundiai  com perfis de aço na cor preto, branco e cinza</v>
          </cell>
          <cell r="C712" t="str">
            <v>CJ</v>
          </cell>
          <cell r="D712">
            <v>126.0838</v>
          </cell>
        </row>
        <row r="713">
          <cell r="A713" t="str">
            <v>001.18.00360</v>
          </cell>
          <cell r="B713" t="str">
            <v>Fornecimento e instalação de divisória naval stander padrão branco, cinza ou areia jundiai, perfis de aço na cor preta e bandeira em vidro</v>
          </cell>
          <cell r="C713" t="str">
            <v>M2</v>
          </cell>
          <cell r="D713">
            <v>56.115600000000001</v>
          </cell>
        </row>
        <row r="714">
          <cell r="A714" t="str">
            <v>001.18.00380</v>
          </cell>
          <cell r="B714" t="str">
            <v>Fornecimento e instalação de porta de divisória  incl.montante , fechadura e dobradiças, divisória naval stander branco, cinza ou areia jundiai  com perfis de aço na cor preto, branco e cinza</v>
          </cell>
          <cell r="C714" t="str">
            <v>CJ</v>
          </cell>
          <cell r="D714">
            <v>126.0838</v>
          </cell>
        </row>
        <row r="715">
          <cell r="A715" t="str">
            <v>001.18.00400</v>
          </cell>
          <cell r="B715" t="str">
            <v>Fornecimento e instalação de ferragens para porta de divisória</v>
          </cell>
          <cell r="C715" t="str">
            <v>UN</v>
          </cell>
          <cell r="D715">
            <v>71.041899999999998</v>
          </cell>
        </row>
        <row r="716">
          <cell r="A716" t="str">
            <v>001.18.00420</v>
          </cell>
          <cell r="B716" t="str">
            <v>Parede Em Gesso Acartonado Revestida nas Duas Faces com Painel FGE sendo Montante e Guia 75, incl. parafuso GN 25, Massa e Fita .</v>
          </cell>
          <cell r="C716" t="str">
            <v>M2</v>
          </cell>
          <cell r="D716">
            <v>60.340299999999999</v>
          </cell>
        </row>
        <row r="717">
          <cell r="A717" t="str">
            <v>001.19</v>
          </cell>
          <cell r="B717" t="str">
            <v>VIDROS</v>
          </cell>
        </row>
        <row r="718">
          <cell r="A718" t="str">
            <v>001.19.00020</v>
          </cell>
          <cell r="B718" t="str">
            <v>Fornecimento e Instalação de Vidro liso incolor espessura 3.00 mm</v>
          </cell>
          <cell r="C718" t="str">
            <v>M2</v>
          </cell>
          <cell r="D718">
            <v>42</v>
          </cell>
        </row>
        <row r="719">
          <cell r="A719" t="str">
            <v>001.19.00040</v>
          </cell>
          <cell r="B719" t="str">
            <v>Fornecimento e Instalação de Vidro liso incolor espessura 4.00 mm</v>
          </cell>
          <cell r="C719" t="str">
            <v>M2</v>
          </cell>
          <cell r="D719">
            <v>58</v>
          </cell>
        </row>
        <row r="720">
          <cell r="A720" t="str">
            <v>001.19.00060</v>
          </cell>
          <cell r="B720" t="str">
            <v>Fornecimento e Instalação de Vidro liso incolor espessura 5.00 mm</v>
          </cell>
          <cell r="C720" t="str">
            <v>M2</v>
          </cell>
          <cell r="D720">
            <v>75</v>
          </cell>
        </row>
        <row r="721">
          <cell r="A721" t="str">
            <v>001.19.00080</v>
          </cell>
          <cell r="B721" t="str">
            <v>Fornecimento e Instalação de Vidro liso incolor espessura 6.00 mm</v>
          </cell>
          <cell r="C721" t="str">
            <v>M2</v>
          </cell>
          <cell r="D721">
            <v>85</v>
          </cell>
        </row>
        <row r="722">
          <cell r="A722" t="str">
            <v>001.19.00100</v>
          </cell>
          <cell r="B722" t="str">
            <v>Fornecimento e Instalação de Vidro liso incolor espessura 8.00 mm</v>
          </cell>
          <cell r="C722" t="str">
            <v>M2</v>
          </cell>
          <cell r="D722">
            <v>100</v>
          </cell>
        </row>
        <row r="723">
          <cell r="A723" t="str">
            <v>001.19.00120</v>
          </cell>
          <cell r="B723" t="str">
            <v>Fornecimento e Instalação de Vidro liso incolor espessura 10.00 mm</v>
          </cell>
          <cell r="C723" t="str">
            <v>M2</v>
          </cell>
          <cell r="D723">
            <v>145</v>
          </cell>
        </row>
        <row r="724">
          <cell r="A724" t="str">
            <v>001.19.00140</v>
          </cell>
          <cell r="B724" t="str">
            <v>Fornecimento e Instalação de Vidro martelado espessura 3.00 mm</v>
          </cell>
          <cell r="C724" t="str">
            <v>M2</v>
          </cell>
          <cell r="D724">
            <v>42</v>
          </cell>
        </row>
        <row r="725">
          <cell r="A725" t="str">
            <v>001.19.00160</v>
          </cell>
          <cell r="B725" t="str">
            <v>Fornecimento e Instalação de Vidro canelado comum espessura 4.00 mm</v>
          </cell>
          <cell r="C725" t="str">
            <v>M2</v>
          </cell>
          <cell r="D725">
            <v>42</v>
          </cell>
        </row>
        <row r="726">
          <cell r="A726" t="str">
            <v>001.19.00180</v>
          </cell>
          <cell r="B726" t="str">
            <v>Fornecimento e Instalação de Vidro liso fumê cinza espessura 4.00 mm</v>
          </cell>
          <cell r="C726" t="str">
            <v>M2</v>
          </cell>
          <cell r="D726">
            <v>85</v>
          </cell>
        </row>
        <row r="727">
          <cell r="A727" t="str">
            <v>001.19.00200</v>
          </cell>
          <cell r="B727" t="str">
            <v>Fornecimento e Instalação de Vidro liso fumê cinza espessura 5.00 mm</v>
          </cell>
          <cell r="C727" t="str">
            <v>M2</v>
          </cell>
          <cell r="D727">
            <v>100</v>
          </cell>
        </row>
        <row r="728">
          <cell r="A728" t="str">
            <v>001.19.00220</v>
          </cell>
          <cell r="B728" t="str">
            <v>Fornecimento e Instalação de Vidro liso cinza fumê espessura 6.00 mm</v>
          </cell>
          <cell r="C728" t="str">
            <v>M2</v>
          </cell>
          <cell r="D728">
            <v>115</v>
          </cell>
        </row>
        <row r="729">
          <cell r="A729" t="str">
            <v>001.19.00240</v>
          </cell>
          <cell r="B729" t="str">
            <v>Fornecimento e Instalação de Vidro liso cinza fumê espessura 8.00 mm</v>
          </cell>
          <cell r="C729" t="str">
            <v>M2</v>
          </cell>
          <cell r="D729">
            <v>155</v>
          </cell>
        </row>
        <row r="730">
          <cell r="A730" t="str">
            <v>001.19.00260</v>
          </cell>
          <cell r="B730" t="str">
            <v>Fornecimento e Instalação de Vidro liso fumê cinza espessura 10.00 mm</v>
          </cell>
          <cell r="C730" t="str">
            <v>M2</v>
          </cell>
          <cell r="D730">
            <v>195</v>
          </cell>
        </row>
        <row r="731">
          <cell r="A731" t="str">
            <v>001.19.00280</v>
          </cell>
          <cell r="B731" t="str">
            <v>Fornecimento e Instalação de Vidro liso incolor termperado espessura 6.00 mm</v>
          </cell>
          <cell r="C731" t="str">
            <v>M2</v>
          </cell>
          <cell r="D731">
            <v>115</v>
          </cell>
        </row>
        <row r="732">
          <cell r="A732" t="str">
            <v>001.19.00300</v>
          </cell>
          <cell r="B732" t="str">
            <v>Fornecimento e Instalação de Vidro liso incolor termperado espessura 8.00 mm</v>
          </cell>
          <cell r="C732" t="str">
            <v>M2</v>
          </cell>
          <cell r="D732">
            <v>140</v>
          </cell>
        </row>
        <row r="733">
          <cell r="A733" t="str">
            <v>001.19.00320</v>
          </cell>
          <cell r="B733" t="str">
            <v>Fornecimento e Instalação de Vidro liso incolor termperado espessura 10.00 mm</v>
          </cell>
          <cell r="C733" t="str">
            <v>M2</v>
          </cell>
          <cell r="D733">
            <v>170</v>
          </cell>
        </row>
        <row r="734">
          <cell r="A734" t="str">
            <v>001.19.00340</v>
          </cell>
          <cell r="B734" t="str">
            <v>Fornecimento e Instalação de Vidro liso cinza fumê temperado espessura 6 mm</v>
          </cell>
          <cell r="C734" t="str">
            <v>M2</v>
          </cell>
          <cell r="D734">
            <v>145</v>
          </cell>
        </row>
        <row r="735">
          <cell r="A735" t="str">
            <v>001.19.00360</v>
          </cell>
          <cell r="B735" t="str">
            <v>Fornecimento e Instalação de Vidro liso cinza fumê temperado espessura 8 mm</v>
          </cell>
          <cell r="C735" t="str">
            <v>M2</v>
          </cell>
          <cell r="D735">
            <v>190</v>
          </cell>
        </row>
        <row r="736">
          <cell r="A736" t="str">
            <v>001.19.00380</v>
          </cell>
          <cell r="B736" t="str">
            <v>Fornecimento e Instalação de Vidro liso cinza fumê temperado espessura 10 mm</v>
          </cell>
          <cell r="C736" t="str">
            <v>M2</v>
          </cell>
          <cell r="D736">
            <v>225</v>
          </cell>
        </row>
        <row r="737">
          <cell r="A737" t="str">
            <v>001.19.00400</v>
          </cell>
          <cell r="B737" t="str">
            <v>Fornecimento e Instalação de Perfil """"""""U"""""""" Cavalão</v>
          </cell>
          <cell r="C737" t="str">
            <v>ML</v>
          </cell>
          <cell r="D737">
            <v>8.6966999999999999</v>
          </cell>
        </row>
        <row r="738">
          <cell r="A738" t="str">
            <v>001.19.00420</v>
          </cell>
          <cell r="B738" t="str">
            <v>Fornecimento e Instalação de Dobradiça Inferior Para Porta de Vidro</v>
          </cell>
          <cell r="C738" t="str">
            <v>UN</v>
          </cell>
          <cell r="D738">
            <v>53.465899999999998</v>
          </cell>
        </row>
        <row r="739">
          <cell r="A739" t="str">
            <v>001.19.00440</v>
          </cell>
          <cell r="B739" t="str">
            <v>Fornecimento e Instalação de Dobradiça Superior Para Porta de Vidro</v>
          </cell>
          <cell r="C739" t="str">
            <v>UN</v>
          </cell>
          <cell r="D739">
            <v>53.465899999999998</v>
          </cell>
        </row>
        <row r="740">
          <cell r="A740" t="str">
            <v>001.19.00460</v>
          </cell>
          <cell r="B740" t="str">
            <v>Fornecimento e Instalação de Trinco Para Piso em Porta de Vidro</v>
          </cell>
          <cell r="C740" t="str">
            <v>UN</v>
          </cell>
          <cell r="D740">
            <v>62.746000000000002</v>
          </cell>
        </row>
        <row r="741">
          <cell r="A741" t="str">
            <v>001.19.00480</v>
          </cell>
          <cell r="B741" t="str">
            <v>Fornecimento e Instalação de Fechadura e  Contra Fechadura Para Porta de Vidro</v>
          </cell>
          <cell r="C741" t="str">
            <v>CJ</v>
          </cell>
          <cell r="D741">
            <v>93.465900000000005</v>
          </cell>
        </row>
        <row r="742">
          <cell r="A742" t="str">
            <v>001.19.00500</v>
          </cell>
          <cell r="B742" t="str">
            <v>Fornecimento e Instalação de Puxador de Madeira Para Porta de Vidro</v>
          </cell>
          <cell r="C742" t="str">
            <v>CJ</v>
          </cell>
          <cell r="D742">
            <v>43.465899999999998</v>
          </cell>
        </row>
        <row r="743">
          <cell r="A743" t="str">
            <v>001.19.00520</v>
          </cell>
          <cell r="B743" t="str">
            <v>Fornecimento e instalação de box para banheiro em perfil de alumínio e acrílico cinza, incl.toalheiro</v>
          </cell>
          <cell r="C743" t="str">
            <v>M2</v>
          </cell>
          <cell r="D743">
            <v>86</v>
          </cell>
        </row>
        <row r="744">
          <cell r="A744" t="str">
            <v>001.19.00540</v>
          </cell>
          <cell r="B744" t="str">
            <v>Fornecimento e instalação de box para banheiro em perfil de alumínio com acrílico fumê,cristal ou ouro velho, incl. toalheiro</v>
          </cell>
          <cell r="C744" t="str">
            <v>M2</v>
          </cell>
          <cell r="D744">
            <v>86</v>
          </cell>
        </row>
        <row r="745">
          <cell r="A745" t="str">
            <v>001.20</v>
          </cell>
          <cell r="B745" t="str">
            <v>PINTURA</v>
          </cell>
        </row>
        <row r="746">
          <cell r="A746" t="str">
            <v>001.20.00020</v>
          </cell>
          <cell r="B746" t="str">
            <v>Pintura Cal (Para Pintura ) Em Paredes e Tetos à 02 demãos, incl. Fixador p/ Cal</v>
          </cell>
          <cell r="C746" t="str">
            <v>M2</v>
          </cell>
          <cell r="D746">
            <v>0.74160000000000004</v>
          </cell>
        </row>
        <row r="747">
          <cell r="A747" t="str">
            <v>001.20.00040</v>
          </cell>
          <cell r="B747" t="str">
            <v>Emassamento de Parede Interna ou Forro Com Massa Corrida à Base de PVA  1ª Linha com Duas Demãos</v>
          </cell>
          <cell r="C747" t="str">
            <v>M2</v>
          </cell>
          <cell r="D747">
            <v>4.0425000000000004</v>
          </cell>
        </row>
        <row r="748">
          <cell r="A748" t="str">
            <v>001.20.00060</v>
          </cell>
          <cell r="B748" t="str">
            <v>Emassamento de Parede Interna, Externa ou Forro Com Massa Corrida  Acrílica  1ª Linha com Duas Demãos</v>
          </cell>
          <cell r="C748" t="str">
            <v>M2</v>
          </cell>
          <cell r="D748">
            <v>6.8258999999999999</v>
          </cell>
        </row>
        <row r="749">
          <cell r="A749" t="str">
            <v>001.20.00080</v>
          </cell>
          <cell r="B749" t="str">
            <v>Emassamento de Esquadria de Madeira, Externa ou Interna e Forro Com Massa Corrida  Para Madeira (1ª Linha)  com Duas Demãos</v>
          </cell>
          <cell r="C749" t="str">
            <v>M2</v>
          </cell>
          <cell r="D749">
            <v>4.6976000000000004</v>
          </cell>
        </row>
        <row r="750">
          <cell r="A750" t="str">
            <v>001.20.00100</v>
          </cell>
          <cell r="B750" t="str">
            <v>Pintura Em Selador Acrilico Pigmentado (1ª Linha ) Sobre Superfície Rebocada, uma demão, aplicado a rolo de lã</v>
          </cell>
          <cell r="C750" t="str">
            <v>M2</v>
          </cell>
          <cell r="D750">
            <v>1.2310000000000001</v>
          </cell>
        </row>
        <row r="751">
          <cell r="A751" t="str">
            <v>001.20.00120</v>
          </cell>
          <cell r="B751" t="str">
            <v>Pintura Em Látex PVA (1ª Linha Renner ou Suvinil) Sobre Superfície Perfeitamente Emassada, duas demãos</v>
          </cell>
          <cell r="C751" t="str">
            <v>M2</v>
          </cell>
          <cell r="D751">
            <v>2.6509</v>
          </cell>
        </row>
        <row r="752">
          <cell r="A752" t="str">
            <v>001.20.00140</v>
          </cell>
          <cell r="B752" t="str">
            <v>Pintura Em Látex PVA (1ª Linha Renner ou Suvinil) Em Superfície Rebocada Executada Incluso Limpeza e Lixamento Preliminar , 01 Demão de Selador Acrílico Pigmentado, 02 Demãos de Látex  PVA</v>
          </cell>
          <cell r="C752" t="str">
            <v>M2</v>
          </cell>
          <cell r="D752">
            <v>3.8874</v>
          </cell>
        </row>
        <row r="753">
          <cell r="A753" t="str">
            <v>001.20.00160</v>
          </cell>
          <cell r="B753" t="str">
            <v>Pintura Em Látex Acrílica (1ª Linha Renner ou Suvinil) Sobre Superfície Perfeitamente Emassada, duas demãos</v>
          </cell>
          <cell r="C753" t="str">
            <v>M2</v>
          </cell>
          <cell r="D753">
            <v>2.8126000000000002</v>
          </cell>
        </row>
        <row r="754">
          <cell r="A754" t="str">
            <v>001.20.00180</v>
          </cell>
          <cell r="B754" t="str">
            <v>Pintura Em Látex Acrílico (1ª Linha Renner ou Suvinil) Em Superfície Rebocada Executada Incluso Limpeza e Lixamento Preliminar , 01 Demão de Fundo Preparador de Superfície a Base de Água, 02 Demãos de Látex  PVA</v>
          </cell>
          <cell r="C754" t="str">
            <v>M2</v>
          </cell>
          <cell r="D754">
            <v>4.0491000000000001</v>
          </cell>
        </row>
        <row r="755">
          <cell r="A755" t="str">
            <v>001.20.00200</v>
          </cell>
          <cell r="B755" t="str">
            <v>Textura Acrílica (1ªLinha) em Parede Externa ou Interna, incl. Aplicação de Fundo Preparador de Superfície Base de Água</v>
          </cell>
          <cell r="C755" t="str">
            <v>M2</v>
          </cell>
          <cell r="D755">
            <v>6.3334999999999999</v>
          </cell>
        </row>
        <row r="756">
          <cell r="A756" t="str">
            <v>001.20.00220</v>
          </cell>
          <cell r="B756" t="str">
            <v>Pintura em esquadria de ferro com esmalte sintético (1ª linha Renner, Suvinil ou Ipiranga), inclusive lixamento uma demão de zarcão laranja, correções de imperfeições e 02 demãos de tinta base de esmalte, pintura executada com trincha</v>
          </cell>
          <cell r="C756" t="str">
            <v>M2</v>
          </cell>
          <cell r="D756">
            <v>8.8028999999999993</v>
          </cell>
        </row>
        <row r="757">
          <cell r="A757" t="str">
            <v>001.20.00240</v>
          </cell>
          <cell r="B757" t="str">
            <v>Pintura em esquadria de ferro com esmalte sintético (1ª linha Renner, Suvinil ou Ipiranga), inclusive lixamento uma demão de zarcão laranja, correções de imperfeições e 02 demãos de tinta base de esmalte, pintura executada com compressor e pistola</v>
          </cell>
          <cell r="C757" t="str">
            <v>M2</v>
          </cell>
          <cell r="D757">
            <v>7.8749000000000002</v>
          </cell>
        </row>
        <row r="758">
          <cell r="A758" t="str">
            <v>001.20.00260</v>
          </cell>
          <cell r="B758" t="str">
            <v>Pintura em Esmalte Sintético (1ª Linha Renner, Suvinil ou Ipiranga) sobre Esquadria de Madeira, Incl. Lixamento Preliminar, Emassamento Com Massa Para Madeira (1ª Linha Int ou Ext - Renner, Suvinil ou Ipiranga), Aplicação de Esmalte Sintético 02 Demão</v>
          </cell>
          <cell r="C758" t="str">
            <v>M2</v>
          </cell>
          <cell r="D758">
            <v>9.5360999999999994</v>
          </cell>
        </row>
        <row r="759">
          <cell r="A759" t="str">
            <v>001.20.00280</v>
          </cell>
          <cell r="B759" t="str">
            <v>Pintura em Esmalte Sintético (1ª Linha Renner, Suvinil ou Ipiranga) sobre Esquadria de Madeira, Incl. Lixamento Preliminar, Aplicação de Esmalte Sintético 02 Demão</v>
          </cell>
          <cell r="C759" t="str">
            <v>M2</v>
          </cell>
          <cell r="D759">
            <v>7.3345000000000002</v>
          </cell>
        </row>
        <row r="760">
          <cell r="A760" t="str">
            <v>001.20.00300</v>
          </cell>
          <cell r="B760" t="str">
            <v>Pintura em estrutura metálica com esmalte incl. limpeza com escova de aço e duas demãos de zarcão</v>
          </cell>
          <cell r="C760" t="str">
            <v>M2</v>
          </cell>
          <cell r="D760">
            <v>4.2843999999999998</v>
          </cell>
        </row>
        <row r="761">
          <cell r="A761" t="str">
            <v>001.20.00320</v>
          </cell>
          <cell r="B761" t="str">
            <v>Pintura Com Esmalte Sintético (1ª Linha Renner, Suvinil ou Ipiranga) em Paredes, incl. lixamento Preliminar, 01 Demão de Fundo Preparador a Base de Água, 02 Demãos de Esmalte Sintético, Aplicação à Rolo</v>
          </cell>
          <cell r="C761" t="str">
            <v>M2</v>
          </cell>
          <cell r="D761">
            <v>5.1993</v>
          </cell>
        </row>
        <row r="762">
          <cell r="A762" t="str">
            <v>001.20.00340</v>
          </cell>
          <cell r="B762" t="str">
            <v>Pintura Com Esmalte Sintético (1ª Linha Renner, Suvinil ou Ipiranga) em Paredes, incl. lixamento Preliminar, Retoque de Massa Pva, 01 Demão de Fundo Preparador a Base de Água, 02 Demãos de Esmalte Sintético, Aplicação à Rolo</v>
          </cell>
          <cell r="C762" t="str">
            <v>M2</v>
          </cell>
          <cell r="D762">
            <v>6.1565000000000003</v>
          </cell>
        </row>
        <row r="763">
          <cell r="A763" t="str">
            <v>001.20.00360</v>
          </cell>
          <cell r="B763" t="str">
            <v>Envernizamento de Esquadrias, Forros ou Peças de Madeira Com Verniz Tipo Marítimo, incl. Lixamento Preliminar, 03 Demãos de Verniz sendo que a Primeira a Diluição Deverá Ser 30% a 50%, Aplicação à Rolo</v>
          </cell>
          <cell r="C763" t="str">
            <v>M2</v>
          </cell>
          <cell r="D763">
            <v>4.9402999999999997</v>
          </cell>
        </row>
        <row r="764">
          <cell r="A764" t="str">
            <v>001.20.00380</v>
          </cell>
          <cell r="B764" t="str">
            <v>Envernizamento Com Resina à Base de Água (Hidro-repelente) em Superfícies Tais Como Concreto Aparente, Reboco, Tijolos à Vista e Granito, incl. Lixamento Preliminar, 03 Demãos de Resina,  Aplicado à Rolo</v>
          </cell>
          <cell r="C764" t="str">
            <v>M2</v>
          </cell>
          <cell r="D764">
            <v>4.4527999999999999</v>
          </cell>
        </row>
        <row r="765">
          <cell r="A765" t="str">
            <v>001.20.00400</v>
          </cell>
          <cell r="B765" t="str">
            <v>Pintura c/nata de cimento</v>
          </cell>
          <cell r="C765" t="str">
            <v>M2</v>
          </cell>
          <cell r="D765">
            <v>1.9988999999999999</v>
          </cell>
        </row>
        <row r="766">
          <cell r="A766" t="str">
            <v>001.20.00420</v>
          </cell>
          <cell r="B766" t="str">
            <v>Pintura Sobre Piso na Cor Cinza, Verde, Amarelo ou Azul, Sobre Pisos Cimentados, Calçadas e Quadras Poliesportivas, incl Limpeza Preliminar, 02 Demãos</v>
          </cell>
          <cell r="C766" t="str">
            <v>M2</v>
          </cell>
          <cell r="D766">
            <v>3.7498</v>
          </cell>
        </row>
        <row r="767">
          <cell r="A767" t="str">
            <v>001.20.00440</v>
          </cell>
          <cell r="B767" t="str">
            <v>Pintura de marcação da quadra de esportes c/tinta especial (conf.especificação da cbd) inclusive preparo da superfície (larg. 5.00 cm)</v>
          </cell>
          <cell r="C767" t="str">
            <v>ML</v>
          </cell>
          <cell r="D767">
            <v>4.2465000000000002</v>
          </cell>
        </row>
        <row r="768">
          <cell r="A768" t="str">
            <v>001.20.00460</v>
          </cell>
          <cell r="B768" t="str">
            <v>Pintura de marcação do campo de futebol a cal inclusive preparação do terreno largura 10 cm (conf. especif.do dop)</v>
          </cell>
          <cell r="C768" t="str">
            <v>ML</v>
          </cell>
          <cell r="D768">
            <v>3.1240000000000001</v>
          </cell>
        </row>
        <row r="769">
          <cell r="A769" t="str">
            <v>001.20.00480</v>
          </cell>
          <cell r="B769" t="str">
            <v>Demarcação de faixa com tinta acrílica especial - largura 10.00 cm Para Estacionamentos, Incl. Limpeza Preliminar</v>
          </cell>
          <cell r="C769" t="str">
            <v>ML</v>
          </cell>
          <cell r="D769">
            <v>5.4679000000000002</v>
          </cell>
        </row>
        <row r="770">
          <cell r="A770" t="str">
            <v>001.20.00500</v>
          </cell>
          <cell r="B770" t="str">
            <v>Resina Para Piso Granilite a Base Solvente, Incl. Limpeza Preliminar, 02 Demãos</v>
          </cell>
          <cell r="C770" t="str">
            <v>M2</v>
          </cell>
          <cell r="D770">
            <v>2.9098999999999999</v>
          </cell>
        </row>
        <row r="771">
          <cell r="A771" t="str">
            <v>001.20.00520</v>
          </cell>
          <cell r="B771" t="str">
            <v>Pintura Em Concreto Aparente Com Silicone - Agua Repelente - , incl Limpeza, à 02 Demãos</v>
          </cell>
          <cell r="C771" t="str">
            <v>M2</v>
          </cell>
          <cell r="D771">
            <v>3.0579999999999998</v>
          </cell>
        </row>
        <row r="772">
          <cell r="A772" t="str">
            <v>001.20.00540</v>
          </cell>
          <cell r="B772" t="str">
            <v>Pintura Epóxi em Piso a Duas Demãos Sobre Superfície Rebocada, incl Limpeza da superfície</v>
          </cell>
          <cell r="C772" t="str">
            <v>M2</v>
          </cell>
          <cell r="D772">
            <v>9.6020000000000003</v>
          </cell>
        </row>
        <row r="773">
          <cell r="A773" t="str">
            <v>001.20.00560</v>
          </cell>
          <cell r="B773" t="str">
            <v>Pintura Epóxi em Piscina ou Área Molhada à Duas Demãos Sobre Superfície Rebocada, incl preparação da superfície</v>
          </cell>
          <cell r="C773" t="str">
            <v>M2</v>
          </cell>
          <cell r="D773">
            <v>11.5161</v>
          </cell>
        </row>
        <row r="774">
          <cell r="A774" t="str">
            <v>001.20.00580</v>
          </cell>
          <cell r="B774" t="str">
            <v>Demarcação de Faixa Com Tinta Epóxi em Pisos, à Duas Demãos, Incl. Preparo da Superfície</v>
          </cell>
          <cell r="C774" t="str">
            <v>ML</v>
          </cell>
          <cell r="D774">
            <v>4.1581000000000001</v>
          </cell>
        </row>
        <row r="775">
          <cell r="A775" t="str">
            <v>001.20.00600</v>
          </cell>
          <cell r="B775" t="str">
            <v>Demarcação de Faixa Com Tinta Epóxi em Piscinas ou Áreas Molhadas, à Duas Demãos, Incl. Preparo da Superfície</v>
          </cell>
          <cell r="C775" t="str">
            <v>ML</v>
          </cell>
          <cell r="D775">
            <v>4.1581000000000001</v>
          </cell>
        </row>
        <row r="776">
          <cell r="A776" t="str">
            <v>001.20.00620</v>
          </cell>
          <cell r="B776" t="str">
            <v>Pintura de Conservação Em Parede ou Teto Sem Retoque de Massa, Com Látex Pva(1ª Linha Renner ou Suvinil) , Incl. Lixamento e Limpeza Preliminar, aplicação fundo preparador base água, Aplicação de Latex Pva à 02 Demãos</v>
          </cell>
          <cell r="C776" t="str">
            <v>M2</v>
          </cell>
          <cell r="D776">
            <v>4.1877000000000004</v>
          </cell>
        </row>
        <row r="777">
          <cell r="A777" t="str">
            <v>001.20.00640</v>
          </cell>
          <cell r="B777" t="str">
            <v>Pintura de Conservação Em Parede ou Teto Sem Retoque de Massa, Com Látex Acrilico(1ª Linha Renner ou Suvinil) , Incl. Lixamento e Limpeza Preliminar, aplicação fundo preparador base água, Aplicação de Latex Pva à 02 Demãos</v>
          </cell>
          <cell r="C777" t="str">
            <v>M2</v>
          </cell>
          <cell r="D777">
            <v>4.3494000000000002</v>
          </cell>
        </row>
        <row r="778">
          <cell r="A778" t="str">
            <v>001.20.00660</v>
          </cell>
          <cell r="B778" t="str">
            <v>Pintura de Conservação Em Parede ou Teto Com Retoque de Massa, Com Látex Pva(1ª Linha Renner ou Suvinil) , Incl. Lixamento e Limpeza Preliminar, Retoque de massa, aplicação fundo preparador base água, Aplicação de Latex Pva à 02 Demãos</v>
          </cell>
          <cell r="C778" t="str">
            <v>M2</v>
          </cell>
          <cell r="D778">
            <v>5.6437999999999997</v>
          </cell>
        </row>
        <row r="779">
          <cell r="A779" t="str">
            <v>001.20.00680</v>
          </cell>
          <cell r="B779" t="str">
            <v>Pintura de conservação em parede ou teto com retoque de massa, com tinta latéx acrilílico(1ª Linha Renner ou Suvinil) à duas demãos, incl. aplicação fundo preparador base solvente</v>
          </cell>
          <cell r="C779" t="str">
            <v>M2</v>
          </cell>
          <cell r="D779">
            <v>5.4901999999999997</v>
          </cell>
        </row>
        <row r="780">
          <cell r="A780" t="str">
            <v>001.20.00700</v>
          </cell>
          <cell r="B780" t="str">
            <v>Pintura de conservação em esquadria metálica com tinta esmalte à uma demão com retoque da pintura de base (zarcão ou grafite)</v>
          </cell>
          <cell r="C780" t="str">
            <v>M2</v>
          </cell>
          <cell r="D780">
            <v>4.0801999999999996</v>
          </cell>
        </row>
        <row r="781">
          <cell r="A781" t="str">
            <v>001.20.00720</v>
          </cell>
          <cell r="B781" t="str">
            <v>Pintura de conservação em esquadria metálica com tinta esmalte a duas demãos com retoque da pintura de base (zarcão ou grafite)</v>
          </cell>
          <cell r="C781" t="str">
            <v>M2</v>
          </cell>
          <cell r="D781">
            <v>6.5438999999999998</v>
          </cell>
        </row>
        <row r="782">
          <cell r="A782" t="str">
            <v>001.21</v>
          </cell>
          <cell r="B782" t="str">
            <v>SERVIÇOS COMPLEMENTARES</v>
          </cell>
        </row>
        <row r="783">
          <cell r="A783" t="str">
            <v>001.21.00020</v>
          </cell>
          <cell r="B783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783" t="str">
            <v>UN</v>
          </cell>
          <cell r="D783">
            <v>118.6</v>
          </cell>
        </row>
        <row r="784">
          <cell r="A784" t="str">
            <v>001.21.00040</v>
          </cell>
          <cell r="B784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784" t="str">
            <v>UN</v>
          </cell>
          <cell r="D784">
            <v>111.4542</v>
          </cell>
        </row>
        <row r="785">
          <cell r="A785" t="str">
            <v>001.21.00060</v>
          </cell>
          <cell r="B785" t="str">
            <v>Recuperação de quadro negro com retoque de massa (base de óleo) lixamento e polimento com lixa de água e pintura com duas demãos de tinta verde opaca especial</v>
          </cell>
          <cell r="C785" t="str">
            <v>UN</v>
          </cell>
          <cell r="D785">
            <v>54.323999999999998</v>
          </cell>
        </row>
        <row r="786">
          <cell r="A786" t="str">
            <v>001.21.00080</v>
          </cell>
          <cell r="B786" t="str">
            <v>Fornecimento e instalação de quadro negro de madeira compensada 6 mm de espessura incl.moldura e porta giz</v>
          </cell>
          <cell r="C786" t="str">
            <v>M2</v>
          </cell>
          <cell r="D786">
            <v>39.980899999999998</v>
          </cell>
        </row>
        <row r="787">
          <cell r="A787" t="str">
            <v>001.21.00100</v>
          </cell>
          <cell r="B787" t="str">
            <v>Fornecimento e instalação de porta giz de madeira c/guarnição</v>
          </cell>
          <cell r="C787" t="str">
            <v>ML</v>
          </cell>
          <cell r="D787">
            <v>3.6865000000000001</v>
          </cell>
        </row>
        <row r="788">
          <cell r="A788" t="str">
            <v>001.21.00120</v>
          </cell>
          <cell r="B788" t="str">
            <v>Fornecimento e instalação de placa de inauguração para grupo escolar (25.00x40.00) cm</v>
          </cell>
          <cell r="C788" t="str">
            <v>UN</v>
          </cell>
          <cell r="D788">
            <v>154.78290000000001</v>
          </cell>
        </row>
        <row r="789">
          <cell r="A789" t="str">
            <v>001.21.00140</v>
          </cell>
          <cell r="B789" t="str">
            <v>Fornecimento e instalação de placa de inauguração para cadeias públicas (36.50x47.00) cm</v>
          </cell>
          <cell r="C789" t="str">
            <v>UN</v>
          </cell>
          <cell r="D789">
            <v>204.78290000000001</v>
          </cell>
        </row>
        <row r="790">
          <cell r="A790" t="str">
            <v>001.21.00160</v>
          </cell>
          <cell r="B790" t="str">
            <v>Fornecimento e instalação de placa de inauguração p/ escritório regional urbano da prodeagro - 25x40cm</v>
          </cell>
          <cell r="C790" t="str">
            <v>UN</v>
          </cell>
          <cell r="D790">
            <v>1354.7828999999999</v>
          </cell>
        </row>
        <row r="791">
          <cell r="A791" t="str">
            <v>001.21.00180</v>
          </cell>
          <cell r="B791" t="str">
            <v>Fornecimento e instalação de placa de inauguração em alumínio fundido 65.00x75.00cm</v>
          </cell>
          <cell r="C791" t="str">
            <v>UN</v>
          </cell>
          <cell r="D791">
            <v>403.92020000000002</v>
          </cell>
        </row>
        <row r="792">
          <cell r="A792" t="str">
            <v>001.21.00200</v>
          </cell>
          <cell r="B792" t="str">
            <v>Fornecimento e instalação de mastro p/bandeira em poste cônico inclusive pintura e pertences altura livre 5.00 m</v>
          </cell>
          <cell r="C792" t="str">
            <v>UN</v>
          </cell>
          <cell r="D792">
            <v>202.25630000000001</v>
          </cell>
        </row>
        <row r="793">
          <cell r="A793" t="str">
            <v>001.21.00220</v>
          </cell>
          <cell r="B793" t="str">
            <v>Fornecimento e instalação de mastro p/bandeira em cano galvanizado diâmetro 3 pol inclusive pintura e pertences altura livre 5 m</v>
          </cell>
          <cell r="C793" t="str">
            <v>UN</v>
          </cell>
          <cell r="D793">
            <v>371.86180000000002</v>
          </cell>
        </row>
        <row r="794">
          <cell r="A794" t="str">
            <v>001.21.00240</v>
          </cell>
          <cell r="B794" t="str">
            <v>Fornecimento e instalação de mastro p/bandeira constituído de 3 postes de cano galvanizado diâmetro 3 pol conforme detalhe do dop</v>
          </cell>
          <cell r="C794" t="str">
            <v>CJ</v>
          </cell>
          <cell r="D794">
            <v>1931.3364999999999</v>
          </cell>
        </row>
        <row r="795">
          <cell r="A795" t="str">
            <v>001.21.00260</v>
          </cell>
          <cell r="B795" t="str">
            <v>Fornecimento e instalação de trave p/futebol de salão incluindo pintura, rede de nylon conforme detalhe dop</v>
          </cell>
          <cell r="C795" t="str">
            <v>CJ</v>
          </cell>
          <cell r="D795">
            <v>733.25639999999999</v>
          </cell>
        </row>
        <row r="796">
          <cell r="A796" t="str">
            <v>001.21.00280</v>
          </cell>
          <cell r="B796" t="str">
            <v>Fornecimento e instalação de suporte p/tabela de basquete em treliçado inclusive pilares de concreto armado (aparente), fundação, pintura (treliças) conforme det. do dop</v>
          </cell>
          <cell r="C796" t="str">
            <v>UN</v>
          </cell>
          <cell r="D796">
            <v>2324.3766999999998</v>
          </cell>
        </row>
        <row r="797">
          <cell r="A797" t="str">
            <v>001.21.00300</v>
          </cell>
          <cell r="B797" t="str">
            <v>Fornecimento e instalação de suporte p/voley em cano galvanizado diâmetro 3 pol inclusive pintura dos mastros, catraca, rede e demais pertences ( 02 postes)</v>
          </cell>
          <cell r="C797" t="str">
            <v>CJ</v>
          </cell>
          <cell r="D797">
            <v>455.35939999999999</v>
          </cell>
        </row>
        <row r="798">
          <cell r="A798" t="str">
            <v>001.21.00320</v>
          </cell>
          <cell r="B798" t="str">
            <v>Execução de Arquibancada em Estrutura Mista (Concreto Armado e Alvenaria), 02 Degraus Conf. Det. SINFRA</v>
          </cell>
          <cell r="C798" t="str">
            <v>ML</v>
          </cell>
          <cell r="D798">
            <v>358.97809999999998</v>
          </cell>
        </row>
        <row r="799">
          <cell r="A799" t="str">
            <v>001.21.00340</v>
          </cell>
          <cell r="B799" t="str">
            <v>Execução de Arquibancada em Estrutura Mista (Concreto Armado e Alvenaria), 03 Degraus Conf. Det. SINFRA</v>
          </cell>
          <cell r="C799" t="str">
            <v>ML</v>
          </cell>
          <cell r="D799">
            <v>487.7063</v>
          </cell>
        </row>
        <row r="800">
          <cell r="A800" t="str">
            <v>001.21.00360</v>
          </cell>
          <cell r="B800" t="str">
            <v>Fornecimento e instalação de bancada seca em ardósia polida  1.50 x 0.80</v>
          </cell>
          <cell r="C800" t="str">
            <v>UN</v>
          </cell>
          <cell r="D800">
            <v>180.6215</v>
          </cell>
        </row>
        <row r="801">
          <cell r="A801" t="str">
            <v>001.21.00380</v>
          </cell>
          <cell r="B801" t="str">
            <v>Fornecimento e instalação de bancada seca em granito polido</v>
          </cell>
          <cell r="C801" t="str">
            <v>M2</v>
          </cell>
          <cell r="D801">
            <v>213.24529999999999</v>
          </cell>
        </row>
        <row r="802">
          <cell r="A802" t="str">
            <v>001.21.00400</v>
          </cell>
          <cell r="B802" t="str">
            <v>Fornecimento e assentamento de revestimento externo com retalhos de pedra de mao</v>
          </cell>
          <cell r="C802" t="str">
            <v>M2</v>
          </cell>
          <cell r="D802">
            <v>10.087999999999999</v>
          </cell>
        </row>
        <row r="803">
          <cell r="A803" t="str">
            <v>001.21.00420</v>
          </cell>
          <cell r="B803" t="str">
            <v>Fornecimento e instalação de armário sob pia em fórmica</v>
          </cell>
          <cell r="C803" t="str">
            <v>M2</v>
          </cell>
          <cell r="D803">
            <v>225</v>
          </cell>
        </row>
        <row r="804">
          <cell r="A804" t="str">
            <v>001.21.00440</v>
          </cell>
          <cell r="B804" t="str">
            <v>Fornecimento e instalação de armário em madeira aparente aparelhada e tratada</v>
          </cell>
          <cell r="C804" t="str">
            <v>M2</v>
          </cell>
          <cell r="D804">
            <v>114.01860000000001</v>
          </cell>
        </row>
        <row r="805">
          <cell r="A805" t="str">
            <v>001.21.00460</v>
          </cell>
          <cell r="B805" t="str">
            <v>Fornecimento e instalação de armário em alvenaria com prateleiras de madeira aparelhada (2,40x0,60x3,00)m</v>
          </cell>
          <cell r="C805" t="str">
            <v>UN</v>
          </cell>
          <cell r="D805">
            <v>288.42770000000002</v>
          </cell>
        </row>
        <row r="806">
          <cell r="A806" t="str">
            <v>001.21.00480</v>
          </cell>
          <cell r="B806" t="str">
            <v>Fornecimento e instalação de balcão de madeira conf. projeto 12.20 x 0.60 x 1.00 m</v>
          </cell>
          <cell r="C806" t="str">
            <v>UN</v>
          </cell>
          <cell r="D806">
            <v>969.9</v>
          </cell>
        </row>
        <row r="807">
          <cell r="A807" t="str">
            <v>001.21.00500</v>
          </cell>
          <cell r="B807" t="str">
            <v>Fornecimento e instalação de exaustor elétrico com d=50cm 1cv</v>
          </cell>
          <cell r="C807" t="str">
            <v>UN</v>
          </cell>
          <cell r="D807">
            <v>161.92019999999999</v>
          </cell>
        </row>
        <row r="808">
          <cell r="A808" t="str">
            <v>001.21.00520</v>
          </cell>
          <cell r="B808" t="str">
            <v>Fornecimento e instalação de mola p/ porta tipo vai-vem</v>
          </cell>
          <cell r="C808" t="str">
            <v>UN</v>
          </cell>
          <cell r="D808">
            <v>33.331099999999999</v>
          </cell>
        </row>
        <row r="809">
          <cell r="A809" t="str">
            <v>001.21.00540</v>
          </cell>
          <cell r="B809" t="str">
            <v>Fornecimento e instalação  de banca ou tampo de ardósia natural cor preta tipo on c/ resinex</v>
          </cell>
          <cell r="C809" t="str">
            <v>M2</v>
          </cell>
          <cell r="D809">
            <v>110.0063</v>
          </cell>
        </row>
        <row r="810">
          <cell r="A810" t="str">
            <v>001.21.00560</v>
          </cell>
          <cell r="B810" t="str">
            <v>Fornecimento e instalação de banca ou tampo em ardósia polida esp. 3cm</v>
          </cell>
          <cell r="C810" t="str">
            <v>M2</v>
          </cell>
          <cell r="D810">
            <v>108.2801</v>
          </cell>
        </row>
        <row r="811">
          <cell r="A811" t="str">
            <v>001.21.00580</v>
          </cell>
          <cell r="B811" t="str">
            <v>Fornecimento e instalação de portão em cano galvanizado 2 pol e tela galvanizada malha 2cm</v>
          </cell>
          <cell r="C811" t="str">
            <v>M2</v>
          </cell>
          <cell r="D811">
            <v>100.1602</v>
          </cell>
        </row>
        <row r="812">
          <cell r="A812" t="str">
            <v>001.21.00600</v>
          </cell>
          <cell r="B812" t="str">
            <v>Fornecimento e instalação de bancada, tampo ou balcão em granito cinza polido, espessura 2.00 cm</v>
          </cell>
          <cell r="C812" t="str">
            <v>M2</v>
          </cell>
          <cell r="D812">
            <v>135.2801</v>
          </cell>
        </row>
        <row r="813">
          <cell r="A813" t="str">
            <v>001.21.00620</v>
          </cell>
          <cell r="B813" t="str">
            <v>Fornecimento e instalação de caixa de concreto pré-moldado para ar condicionado de 10.000 btu</v>
          </cell>
          <cell r="C813" t="str">
            <v>UN</v>
          </cell>
          <cell r="D813">
            <v>54.560200000000002</v>
          </cell>
        </row>
        <row r="814">
          <cell r="A814" t="str">
            <v>001.21.00640</v>
          </cell>
          <cell r="B814" t="str">
            <v>Fornecimento e instalação de bancada em granito cinza polido l=0,60m sobre alvenaria revestida de azulejo branco, exceto cubas (quantificada e orçada na parte hidráulica)</v>
          </cell>
          <cell r="C814" t="str">
            <v>ML</v>
          </cell>
          <cell r="D814">
            <v>141.2115</v>
          </cell>
        </row>
        <row r="815">
          <cell r="A815" t="str">
            <v>001.21.00660</v>
          </cell>
          <cell r="B815" t="str">
            <v>Fornecimento e instalação de balcão de atendimento em madeira l=0,40m e=0,05m apoiado sobre alvenaria aparente de tijolo cerâmico de 21 furos, inclusive passagem pelo balcão</v>
          </cell>
          <cell r="C815" t="str">
            <v>M</v>
          </cell>
          <cell r="D815">
            <v>107.79470000000001</v>
          </cell>
        </row>
        <row r="816">
          <cell r="A816" t="str">
            <v>001.21.00680</v>
          </cell>
          <cell r="B816" t="str">
            <v>Fornecimento e instalação de corrimao em tubo galvanizado 1"""""""""""""""" chumbado no piso h=1,00m pintado com tinta à óleo 02 demãos</v>
          </cell>
          <cell r="C816" t="str">
            <v>M</v>
          </cell>
          <cell r="D816">
            <v>55.292400000000001</v>
          </cell>
        </row>
        <row r="817">
          <cell r="A817" t="str">
            <v>001.21.00700</v>
          </cell>
          <cell r="B817" t="str">
            <v>Fornecimento e instalação de corrimão em tubo galvanizado 2"""""""""""""""" chumbado no piso h=1.00 m pintado com tinta à óleo 02 demãos</v>
          </cell>
          <cell r="C817" t="str">
            <v>ML</v>
          </cell>
          <cell r="D817">
            <v>99.882400000000004</v>
          </cell>
        </row>
        <row r="818">
          <cell r="A818" t="str">
            <v>001.21.00720</v>
          </cell>
          <cell r="B818" t="str">
            <v>Fornecimento e instalação de caixa de concreto pré-moldado para ar condicionado de 7.000 btu</v>
          </cell>
          <cell r="C818" t="str">
            <v>UN</v>
          </cell>
          <cell r="D818">
            <v>50.560200000000002</v>
          </cell>
        </row>
        <row r="819">
          <cell r="A819" t="str">
            <v>001.21.00740</v>
          </cell>
          <cell r="B819" t="str">
            <v>Fornecimento e instalação de caixa de concreto pré-moldado para ar condicionado de 10.000 btu</v>
          </cell>
          <cell r="C819" t="str">
            <v>UN</v>
          </cell>
          <cell r="D819">
            <v>54.560200000000002</v>
          </cell>
        </row>
        <row r="820">
          <cell r="A820" t="str">
            <v>001.21.00760</v>
          </cell>
          <cell r="B820" t="str">
            <v>Fornecimento e instalação de caixa de concreto pré-moldado para ar condicionado de 20.000 btu</v>
          </cell>
          <cell r="C820" t="str">
            <v>UN</v>
          </cell>
          <cell r="D820">
            <v>68.560199999999995</v>
          </cell>
        </row>
        <row r="821">
          <cell r="A821" t="str">
            <v>001.22</v>
          </cell>
          <cell r="B821" t="str">
            <v>URBANIZAÇÃO</v>
          </cell>
        </row>
        <row r="822">
          <cell r="A822" t="str">
            <v>001.22.00020</v>
          </cell>
          <cell r="B822" t="str">
            <v>Fornecimento e Plantio de Agave Comum (pequena), com manutenção por 60 dias com irrigação, pulverização, poda e substituição de mudas mortas</v>
          </cell>
          <cell r="C822" t="str">
            <v>UN</v>
          </cell>
          <cell r="D822">
            <v>7.3860000000000001</v>
          </cell>
        </row>
        <row r="823">
          <cell r="A823" t="str">
            <v>001.22.00040</v>
          </cell>
          <cell r="B823" t="str">
            <v>Fornecimento e Plantio de Agave Comum (média), com manutenção por 60 dias com irrigação, pulverização, poda e substituição de mudas mortas</v>
          </cell>
          <cell r="C823" t="str">
            <v>UN</v>
          </cell>
          <cell r="D823">
            <v>14.2989</v>
          </cell>
        </row>
        <row r="824">
          <cell r="A824" t="str">
            <v>001.22.00060</v>
          </cell>
          <cell r="B824" t="str">
            <v>Fornecimento e Plantio de Agave Comum (grande), com manutenção por 60 dias com irrigação, pulverização, poda e substituição de mudas mortas</v>
          </cell>
          <cell r="C824" t="str">
            <v>UN</v>
          </cell>
          <cell r="D824">
            <v>20.1052</v>
          </cell>
        </row>
        <row r="825">
          <cell r="A825" t="str">
            <v>001.22.00080</v>
          </cell>
          <cell r="B825" t="str">
            <v>Fornecimento e Plantio de Areca (pequena), com manutenção por 60 dias com irrigação, pulverização, poda e substituição de mudas mortas</v>
          </cell>
          <cell r="C825" t="str">
            <v>UN</v>
          </cell>
          <cell r="D825">
            <v>10.385999999999999</v>
          </cell>
        </row>
        <row r="826">
          <cell r="A826" t="str">
            <v>001.22.00100</v>
          </cell>
          <cell r="B826" t="str">
            <v>Fornecimento e Plantio de Areca (média), com manutenção por 60 dias com irrigação, pulverização, poda e substituição de mudas mortas</v>
          </cell>
          <cell r="C826" t="str">
            <v>UN</v>
          </cell>
          <cell r="D826">
            <v>19.2989</v>
          </cell>
        </row>
        <row r="827">
          <cell r="A827" t="str">
            <v>001.22.00120</v>
          </cell>
          <cell r="B827" t="str">
            <v>Fornecimento e Plantio de Areca (grande), com manutenção por 60 dias com irrigação, pulverização, poda e substituição de mudas mortas</v>
          </cell>
          <cell r="C827" t="str">
            <v>UN</v>
          </cell>
          <cell r="D827">
            <v>30.1052</v>
          </cell>
        </row>
        <row r="828">
          <cell r="A828" t="str">
            <v>001.22.00140</v>
          </cell>
          <cell r="B828" t="str">
            <v>Fornecimento e Plantio de Bauhínia Rosa (pequeno), com manutenção por 60 dias com irrigação, pulverização, poda e substituição de mudas mortas</v>
          </cell>
          <cell r="C828" t="str">
            <v>UN</v>
          </cell>
          <cell r="D828">
            <v>6.0057999999999998</v>
          </cell>
        </row>
        <row r="829">
          <cell r="A829" t="str">
            <v>001.22.00160</v>
          </cell>
          <cell r="B829" t="str">
            <v>Fornecimento e Plantio de Bauhínia Rosa (médio), com manutenção por 60 dias com irrigação, pulverização, poda e substituição de mudas mortas</v>
          </cell>
          <cell r="C829" t="str">
            <v>UN</v>
          </cell>
          <cell r="D829">
            <v>17.385999999999999</v>
          </cell>
        </row>
        <row r="830">
          <cell r="A830" t="str">
            <v>001.22.00180</v>
          </cell>
          <cell r="B830" t="str">
            <v>Fornecimento e Plantio de Bahuínia Rosa (grande), com manutenção por 60 dias com irrigação, pulverização, poda e substituição de mudas mortas</v>
          </cell>
          <cell r="C830" t="str">
            <v>UN</v>
          </cell>
          <cell r="D830">
            <v>31.712800000000001</v>
          </cell>
        </row>
        <row r="831">
          <cell r="A831" t="str">
            <v>001.22.00200</v>
          </cell>
          <cell r="B831" t="str">
            <v>Fornecimento e Plantio de Biri, com manutenção por 60 dias com irrigação, pulverização, poda e substituição de mudas mortas</v>
          </cell>
          <cell r="C831" t="str">
            <v>UN</v>
          </cell>
          <cell r="D831">
            <v>7.5057999999999998</v>
          </cell>
        </row>
        <row r="832">
          <cell r="A832" t="str">
            <v>001.22.00220</v>
          </cell>
          <cell r="B832" t="str">
            <v>Fornecimento e Plantio de Chuva de Ouro (pequena), com manutenção por 60 dias com irrigação, pulverização, poda e substituição de mudas mortas</v>
          </cell>
          <cell r="C832" t="str">
            <v>UN</v>
          </cell>
          <cell r="D832">
            <v>7.5057999999999998</v>
          </cell>
        </row>
        <row r="833">
          <cell r="A833" t="str">
            <v>001.22.00240</v>
          </cell>
          <cell r="B833" t="str">
            <v>Fornecimento e Plantio de Chuva de Ouro (média), com manutenção por 60 dias com irrigação, pulverização, poda e substituição de mudas mortas</v>
          </cell>
          <cell r="C833" t="str">
            <v>UN</v>
          </cell>
          <cell r="D833">
            <v>13.3683</v>
          </cell>
        </row>
        <row r="834">
          <cell r="A834" t="str">
            <v>001.22.00260</v>
          </cell>
          <cell r="B834" t="str">
            <v>Fornecimento e Plantio de Chuva de Ouro (grande), com manutenção por 60 dias com irrigação, pulverização, poda e substituição de mudas mortas</v>
          </cell>
          <cell r="C834" t="str">
            <v>UN</v>
          </cell>
          <cell r="D834">
            <v>17.385999999999999</v>
          </cell>
        </row>
        <row r="835">
          <cell r="A835" t="str">
            <v>001.22.00280</v>
          </cell>
          <cell r="B835" t="str">
            <v>Fornecimento e Plantio de Croton (pequena), com manutenção por 60 dias com irrigação, pulverização, poda e substituição de mudas mortas</v>
          </cell>
          <cell r="C835" t="str">
            <v>UN</v>
          </cell>
          <cell r="D835">
            <v>3.5057999999999998</v>
          </cell>
        </row>
        <row r="836">
          <cell r="A836" t="str">
            <v>001.22.00300</v>
          </cell>
          <cell r="B836" t="str">
            <v>Fornecimento e Plantio de Croton (média), com manutenção por 60 dias com irrigação, pulverização, poda e substituição de mudas mortas</v>
          </cell>
          <cell r="C836" t="str">
            <v>UN</v>
          </cell>
          <cell r="D836">
            <v>5.3682999999999996</v>
          </cell>
        </row>
        <row r="837">
          <cell r="A837" t="str">
            <v>001.22.00320</v>
          </cell>
          <cell r="B837" t="str">
            <v>Fornecimento e Plantio de Croton (grande), com manutenção por 60 dias com irrigação, pulverização, poda e substituição de mudas mortas</v>
          </cell>
          <cell r="C837" t="str">
            <v>UN</v>
          </cell>
          <cell r="D837">
            <v>10.385999999999999</v>
          </cell>
        </row>
        <row r="838">
          <cell r="A838" t="str">
            <v>001.22.00340</v>
          </cell>
          <cell r="B838" t="str">
            <v>Fornecimento e Plantio de Dracena Marginata (pequena), com manutenção por 60 dias com irrigação, pulverização, poda e substituição de mudas mortas</v>
          </cell>
          <cell r="C838" t="str">
            <v>UN</v>
          </cell>
          <cell r="D838">
            <v>8.8859999999999992</v>
          </cell>
        </row>
        <row r="839">
          <cell r="A839" t="str">
            <v>001.22.00360</v>
          </cell>
          <cell r="B839" t="str">
            <v>Fornecimento e Plantio de Dracena Marginata (média), com manutenção por 60 dias com irrigação, pulverização, poda e substituição de mudas mortas</v>
          </cell>
          <cell r="C839" t="str">
            <v>UN</v>
          </cell>
          <cell r="D839">
            <v>17.385999999999999</v>
          </cell>
        </row>
        <row r="840">
          <cell r="A840" t="str">
            <v>001.22.00380</v>
          </cell>
          <cell r="B840" t="str">
            <v>Fornecimento e Plantio de Dracena Marginata (grande), com manutenção por 60 dias com irrigação, pulverização, poda e substituição de mudas mortas</v>
          </cell>
          <cell r="C840" t="str">
            <v>UN</v>
          </cell>
          <cell r="D840">
            <v>29.2989</v>
          </cell>
        </row>
        <row r="841">
          <cell r="A841" t="str">
            <v>001.22.00400</v>
          </cell>
          <cell r="B841" t="str">
            <v>Fornecimento e Plantio de Era Forrageira, com manutenção por 60 dias com irrigação, pulverização, poda e substituição de mudas mortas</v>
          </cell>
          <cell r="C841" t="str">
            <v>UN</v>
          </cell>
          <cell r="D841">
            <v>2.0057999999999998</v>
          </cell>
        </row>
        <row r="842">
          <cell r="A842" t="str">
            <v>001.22.00420</v>
          </cell>
          <cell r="B842" t="str">
            <v>Fornecimento e Plantio de Eretrina (média), com manutenção por 60 dias com irrigação, pulverização, poda e substituição de mudas mortas</v>
          </cell>
          <cell r="C842" t="str">
            <v>UN</v>
          </cell>
          <cell r="D842">
            <v>16.368300000000001</v>
          </cell>
        </row>
        <row r="843">
          <cell r="A843" t="str">
            <v>001.22.00440</v>
          </cell>
          <cell r="B843" t="str">
            <v>Fornecimento e Plantio de Hemigrafis Forrageira , com manutenção por 60 dias com irrigação, pulverização, poda e substituição de mudas mortas</v>
          </cell>
          <cell r="C843" t="str">
            <v>UN</v>
          </cell>
          <cell r="D843">
            <v>1.5058</v>
          </cell>
        </row>
        <row r="844">
          <cell r="A844" t="str">
            <v>001.22.00460</v>
          </cell>
          <cell r="B844" t="str">
            <v>Fornecimento e Plantio de Hibisco Bicolor (pequena), com manutenção por 60 dias com irrigação, pulverização, poda e substituição de mudas mortas</v>
          </cell>
          <cell r="C844" t="str">
            <v>UN</v>
          </cell>
          <cell r="D844">
            <v>3.5057999999999998</v>
          </cell>
        </row>
        <row r="845">
          <cell r="A845" t="str">
            <v>001.22.00480</v>
          </cell>
          <cell r="B845" t="str">
            <v>Fornecimento e Plantio de Hibisco Bicolor (média), com manutenção por 60 dias com irrigação, pulverização, poda e substituição de mudas mortas</v>
          </cell>
          <cell r="C845" t="str">
            <v>UN</v>
          </cell>
          <cell r="D845">
            <v>5.3682999999999996</v>
          </cell>
        </row>
        <row r="846">
          <cell r="A846" t="str">
            <v>001.22.00500</v>
          </cell>
          <cell r="B846" t="str">
            <v>Fornecimento e Plantio de Hibisco Bicolor (grande), com manutenção por 60 dias com irrigação, pulverização, poda e substituição de mudas mortas</v>
          </cell>
          <cell r="C846" t="str">
            <v>UN</v>
          </cell>
          <cell r="D846">
            <v>10.385999999999999</v>
          </cell>
        </row>
        <row r="847">
          <cell r="A847" t="str">
            <v>001.22.00520</v>
          </cell>
          <cell r="B847" t="str">
            <v>Fornecimento e Plantio de Ipê Amarelo (pequeno), com manutenção por 60 dias com irrigação, pulverização, poda e substituição de mudas mortas</v>
          </cell>
          <cell r="C847" t="str">
            <v>UN</v>
          </cell>
          <cell r="D847">
            <v>9.3682999999999996</v>
          </cell>
        </row>
        <row r="848">
          <cell r="A848" t="str">
            <v>001.22.00540</v>
          </cell>
          <cell r="B848" t="str">
            <v>Fornecimento e Plantio de Ipê Amarelo (médio), com manutenção por 60 dias com irrigação, pulverização, poda e substituição de mudas mortas</v>
          </cell>
          <cell r="C848" t="str">
            <v>UN</v>
          </cell>
          <cell r="D848">
            <v>14.385999999999999</v>
          </cell>
        </row>
        <row r="849">
          <cell r="A849" t="str">
            <v>001.22.00560</v>
          </cell>
          <cell r="B849" t="str">
            <v>Fornecimento e Plantio de Ipê Amarelo (grande), com manutenção por 60 dias com irrigação, pulverização, poda e substituição de mudas mortas</v>
          </cell>
          <cell r="C849" t="str">
            <v>UN</v>
          </cell>
          <cell r="D849">
            <v>25.1052</v>
          </cell>
        </row>
        <row r="850">
          <cell r="A850" t="str">
            <v>001.22.00580</v>
          </cell>
          <cell r="B850" t="str">
            <v>Fornecimento e Plantio de Ipê Rosa (pequeno), com manutenção por 60 dias com irrigação, pulverização, poda e substituição de mudas mortas</v>
          </cell>
          <cell r="C850" t="str">
            <v>UN</v>
          </cell>
          <cell r="D850">
            <v>10.385999999999999</v>
          </cell>
        </row>
        <row r="851">
          <cell r="A851" t="str">
            <v>001.22.00600</v>
          </cell>
          <cell r="B851" t="str">
            <v>Fornecimento e Plantio de Ipê Rosa (médio), com manutenção por 60 dias com irrigação, pulverização, poda e substituição de mudas mortas</v>
          </cell>
          <cell r="C851" t="str">
            <v>UN</v>
          </cell>
          <cell r="D851">
            <v>16.2989</v>
          </cell>
        </row>
        <row r="852">
          <cell r="A852" t="str">
            <v>001.22.00620</v>
          </cell>
          <cell r="B852" t="str">
            <v>Fornecimento e Plantio de Ipê Rosa (grande), com manutenção por 60 dias com irrigação, pulverização, poda e substituição de mudas mortas</v>
          </cell>
          <cell r="C852" t="str">
            <v>UN</v>
          </cell>
          <cell r="D852">
            <v>24.431999999999999</v>
          </cell>
        </row>
        <row r="853">
          <cell r="A853" t="str">
            <v>001.22.00640</v>
          </cell>
          <cell r="B853" t="str">
            <v>Fornecimento e Plantio de Ipê Roxo (pequeno), com manutenção por 60 dias com irrigação, pulverização, poda e substituição de mudas mortas</v>
          </cell>
          <cell r="C853" t="str">
            <v>UN</v>
          </cell>
          <cell r="D853">
            <v>10.385999999999999</v>
          </cell>
        </row>
        <row r="854">
          <cell r="A854" t="str">
            <v>001.22.00660</v>
          </cell>
          <cell r="B854" t="str">
            <v>Fornecimento e Plantio de Ipê Roxo (médio), com manutenção por 60 dias com irrigação, pulverização, poda e substituição de mudas mortas</v>
          </cell>
          <cell r="C854" t="str">
            <v>UN</v>
          </cell>
          <cell r="D854">
            <v>17.1052</v>
          </cell>
        </row>
        <row r="855">
          <cell r="A855" t="str">
            <v>001.22.00680</v>
          </cell>
          <cell r="B855" t="str">
            <v>Fornecimento e Plantio de Ipê Roxo (grande), com manutenção por 60 dias com irrigação, pulverização, poda e substituição de mudas mortas</v>
          </cell>
          <cell r="C855" t="str">
            <v>UN</v>
          </cell>
          <cell r="D855">
            <v>25.1052</v>
          </cell>
        </row>
        <row r="856">
          <cell r="A856" t="str">
            <v>001.22.00700</v>
          </cell>
          <cell r="B856" t="str">
            <v>Fornecimento e Plantio de Ixória Híbrida Amarela (pequena), com manutenção por 60 dias com irrigação, pulverização, poda e substituição de mudas mortas</v>
          </cell>
          <cell r="C856" t="str">
            <v>UN</v>
          </cell>
          <cell r="D856">
            <v>3.5057999999999998</v>
          </cell>
        </row>
        <row r="857">
          <cell r="A857" t="str">
            <v>001.22.00720</v>
          </cell>
          <cell r="B857" t="str">
            <v>Fornecimento e Plantio de Ixória Híbrida Amarela (média), com manutenção por 60 dias com irrigação, pulverização, poda e substituição de mudas mortas</v>
          </cell>
          <cell r="C857" t="str">
            <v>UN</v>
          </cell>
          <cell r="D857">
            <v>5.3682999999999996</v>
          </cell>
        </row>
        <row r="858">
          <cell r="A858" t="str">
            <v>001.22.00740</v>
          </cell>
          <cell r="B858" t="str">
            <v>Fornecimento e Plantio de Ixória Híbrida Amarela (grande), com manutenção por 60 dias com irrigação, pulverização, poda e substituição de mudas mortas</v>
          </cell>
          <cell r="C858" t="str">
            <v>UN</v>
          </cell>
          <cell r="D858">
            <v>9.3682999999999996</v>
          </cell>
        </row>
        <row r="859">
          <cell r="A859" t="str">
            <v>001.22.00760</v>
          </cell>
          <cell r="B859" t="str">
            <v>Fornecimento e Plantio de Ixória Híbrida Vermelha (pequena), com manutenção por 60 dias com irrigação, pulverização, poda e substituição de mudas mortas</v>
          </cell>
          <cell r="C859" t="str">
            <v>UN</v>
          </cell>
          <cell r="D859">
            <v>3.5057999999999998</v>
          </cell>
        </row>
        <row r="860">
          <cell r="A860" t="str">
            <v>001.22.00780</v>
          </cell>
          <cell r="B860" t="str">
            <v>Fornecimento e Plantio de Ixória Híbrida Vermelha (média), com manutenção por 60 dias com irrigação, pulverização, poda e substituição de mudas mortas</v>
          </cell>
          <cell r="C860" t="str">
            <v>UN</v>
          </cell>
          <cell r="D860">
            <v>5.3682999999999996</v>
          </cell>
        </row>
        <row r="861">
          <cell r="A861" t="str">
            <v>001.22.00800</v>
          </cell>
          <cell r="B861" t="str">
            <v>Fornecimento e Plantio de Ixória Híbrida Vermelha (grande), com manutenção por 60 dias com irrigação, pulverização, poda e substituição de mudas mortas</v>
          </cell>
          <cell r="C861" t="str">
            <v>UN</v>
          </cell>
          <cell r="D861">
            <v>9.3682999999999996</v>
          </cell>
        </row>
        <row r="862">
          <cell r="A862" t="str">
            <v>001.22.00820</v>
          </cell>
          <cell r="B862" t="str">
            <v>Fornecimento e Plantio de Jacarandá Mimoso (pequeno), com manutenção por 60 dias com irrigação, pulverização, poda e substituição de mudas mortas</v>
          </cell>
          <cell r="C862" t="str">
            <v>UN</v>
          </cell>
          <cell r="D862">
            <v>4.8682999999999996</v>
          </cell>
        </row>
        <row r="863">
          <cell r="A863" t="str">
            <v>001.22.00840</v>
          </cell>
          <cell r="B863" t="str">
            <v>Fornecimento e Plantio de Jacarandá Mimoso (médio), com manutenção por 60 dias com irrigação, pulverização, poda e substituição de mudas mortas</v>
          </cell>
          <cell r="C863" t="str">
            <v>UN</v>
          </cell>
          <cell r="D863">
            <v>16.2989</v>
          </cell>
        </row>
        <row r="864">
          <cell r="A864" t="str">
            <v>001.22.00860</v>
          </cell>
          <cell r="B864" t="str">
            <v>Fornecimento e Plantio de Jacarandá Mimoso (grande), com manutenção por 60 dias com irrigação, pulverização, poda e substituição de mudas mortas</v>
          </cell>
          <cell r="C864" t="str">
            <v>UN</v>
          </cell>
          <cell r="D864">
            <v>23.1052</v>
          </cell>
        </row>
        <row r="865">
          <cell r="A865" t="str">
            <v>001.22.00880</v>
          </cell>
          <cell r="B865" t="str">
            <v>Fornecimento e Plantio de Mini Flamboyant (pequena), com manutenção por 60 dias com irrigação, pulverização, poda e substituição de mudas mortas</v>
          </cell>
          <cell r="C865" t="str">
            <v>UN</v>
          </cell>
          <cell r="D865">
            <v>4.8682999999999996</v>
          </cell>
        </row>
        <row r="866">
          <cell r="A866" t="str">
            <v>001.22.00900</v>
          </cell>
          <cell r="B866" t="str">
            <v>Fornecimento e Plantio de Mini Flamboyant (média), com manutenção por 60 dias com irrigação, pulverização, poda e substituição de mudas mortas</v>
          </cell>
          <cell r="C866" t="str">
            <v>UN</v>
          </cell>
          <cell r="D866">
            <v>7.3860000000000001</v>
          </cell>
        </row>
        <row r="867">
          <cell r="A867" t="str">
            <v>001.22.00920</v>
          </cell>
          <cell r="B867" t="str">
            <v>Fornecimento e Plantio de Mini Ixória (pequena), com manutenção por 60 dias com irrigação, pulverização, poda e substituição de mudas mortas</v>
          </cell>
          <cell r="C867" t="str">
            <v>UN</v>
          </cell>
          <cell r="D867">
            <v>1.6057999999999999</v>
          </cell>
        </row>
        <row r="868">
          <cell r="A868" t="str">
            <v>001.22.00940</v>
          </cell>
          <cell r="B868" t="str">
            <v>Fornecimento e Plantio de Mini Ixória (média), com manutenção por 60 dias com irrigação, pulverização, poda e substituição de mudas mortas</v>
          </cell>
          <cell r="C868" t="str">
            <v>UN</v>
          </cell>
          <cell r="D868">
            <v>4.3682999999999996</v>
          </cell>
        </row>
        <row r="869">
          <cell r="A869" t="str">
            <v>001.22.00960</v>
          </cell>
          <cell r="B869" t="str">
            <v>Fornecimento e Plantio de Mini Ixória (grande), com manutenção por 60 dias com irrigação, pulverização, poda e substituição de mudas mortas</v>
          </cell>
          <cell r="C869" t="str">
            <v>UN</v>
          </cell>
          <cell r="D869">
            <v>7.3860000000000001</v>
          </cell>
        </row>
        <row r="870">
          <cell r="A870" t="str">
            <v>001.22.00980</v>
          </cell>
          <cell r="B870" t="str">
            <v>Fornecimento e Plantio de Musaendra (pequena), com manutenção por 60 dias com irrigação, pulverização, poda e substituição de mudas mortas</v>
          </cell>
          <cell r="C870" t="str">
            <v>UN</v>
          </cell>
          <cell r="D870">
            <v>5.3682999999999996</v>
          </cell>
        </row>
        <row r="871">
          <cell r="A871" t="str">
            <v>001.22.01000</v>
          </cell>
          <cell r="B871" t="str">
            <v>Fornecimento e Plantio de Musaendra (média), com manutenção por 60 dias com irrigação, pulverização, poda e substituição de mudas mortas</v>
          </cell>
          <cell r="C871" t="str">
            <v>UN</v>
          </cell>
          <cell r="D871">
            <v>12.2989</v>
          </cell>
        </row>
        <row r="872">
          <cell r="A872" t="str">
            <v>001.22.01020</v>
          </cell>
          <cell r="B872" t="str">
            <v>Fornecimento e Plantio de Oiti (pequena), com manutenção por 60 dias com irrigação, pulverização, poda e substituição de mudas mortas</v>
          </cell>
          <cell r="C872" t="str">
            <v>UN</v>
          </cell>
          <cell r="D872">
            <v>10.1052</v>
          </cell>
        </row>
        <row r="873">
          <cell r="A873" t="str">
            <v>001.22.01040</v>
          </cell>
          <cell r="B873" t="str">
            <v>Fornecimento e Plantio de Oiti (média), com manutenção por 60 dias com irrigação, pulverização, poda e substituição de mudas mortas</v>
          </cell>
          <cell r="C873" t="str">
            <v>UN</v>
          </cell>
          <cell r="D873">
            <v>22.5244</v>
          </cell>
        </row>
        <row r="874">
          <cell r="A874" t="str">
            <v>001.22.01060</v>
          </cell>
          <cell r="B874" t="str">
            <v>Fornecimento e Plantio de Oiti (grande), com manutenção por 60 dias com irrigação, pulverização, poda e substituição de mudas mortas</v>
          </cell>
          <cell r="C874" t="str">
            <v>UN</v>
          </cell>
          <cell r="D874">
            <v>39.650100000000002</v>
          </cell>
        </row>
        <row r="875">
          <cell r="A875" t="str">
            <v>001.22.01080</v>
          </cell>
          <cell r="B875" t="str">
            <v>Fornecimento e Plantio de Paineira (grande), com manutenção por 60 dias com irrigação, pulverização, poda e substituição de mudas mortas</v>
          </cell>
          <cell r="C875" t="str">
            <v>UN</v>
          </cell>
          <cell r="D875">
            <v>32.5244</v>
          </cell>
        </row>
        <row r="876">
          <cell r="A876" t="str">
            <v>001.22.01100</v>
          </cell>
          <cell r="B876" t="str">
            <v>Fornecimento e Plantio de Palmeira Fênix ( 2.00 mts), com manutenção por 60 dias com irrigação, pulverização, poda e substituição de mudas mortas</v>
          </cell>
          <cell r="C876" t="str">
            <v>UN</v>
          </cell>
          <cell r="D876">
            <v>32.5244</v>
          </cell>
        </row>
        <row r="877">
          <cell r="A877" t="str">
            <v>001.22.01120</v>
          </cell>
          <cell r="B877" t="str">
            <v>Fornecimento e Plantio de Palmeira Fênix ( 3.00 mts), com manutenção por 60 dias com irrigação, pulverização, poda e substituição de mudas mortas</v>
          </cell>
          <cell r="C877" t="str">
            <v>UN</v>
          </cell>
          <cell r="D877">
            <v>54.650100000000002</v>
          </cell>
        </row>
        <row r="878">
          <cell r="A878" t="str">
            <v>001.22.01140</v>
          </cell>
          <cell r="B878" t="str">
            <v>Fornecimento e Plantio de Palmeira Fênix ( 4.00 mts), com manutenção por 60 dias com irrigação, pulverização, poda e substituição de mudas mortas</v>
          </cell>
          <cell r="C878" t="str">
            <v>UN</v>
          </cell>
          <cell r="D878">
            <v>77.875600000000006</v>
          </cell>
        </row>
        <row r="879">
          <cell r="A879" t="str">
            <v>001.22.01160</v>
          </cell>
          <cell r="B879" t="str">
            <v>Fornecimento e Plantio de Palmeira Fênix ( 4.50 mts), com manutenção por 60 dias com irrigação, pulverização, poda e substituição de mudas mortas</v>
          </cell>
          <cell r="C879" t="str">
            <v>UN</v>
          </cell>
          <cell r="D879">
            <v>109.4885</v>
          </cell>
        </row>
        <row r="880">
          <cell r="A880" t="str">
            <v>001.22.01180</v>
          </cell>
          <cell r="B880" t="str">
            <v>Fornecimento e Plantio de Palmeira Imperial ( 1.20 mts), com manutenção por 60 dias com irrigação, pulverização, poda e substituição de mudas mortas</v>
          </cell>
          <cell r="C880" t="str">
            <v>UN</v>
          </cell>
          <cell r="D880">
            <v>20.1052</v>
          </cell>
        </row>
        <row r="881">
          <cell r="A881" t="str">
            <v>001.22.01200</v>
          </cell>
          <cell r="B881" t="str">
            <v>Fornecimento e Plantio de Palmeira Imperial ( 2.00 mts), com manutenção por 60 dias com irrigação, pulverização, poda e substituição de mudas mortas</v>
          </cell>
          <cell r="C881" t="str">
            <v>UN</v>
          </cell>
          <cell r="D881">
            <v>47.5244</v>
          </cell>
        </row>
        <row r="882">
          <cell r="A882" t="str">
            <v>001.22.01220</v>
          </cell>
          <cell r="B882" t="str">
            <v>Fornecimento e Plantio de Palmeira Imperial ( 3.00 mts), com manutenção por 60 dias com irrigação, pulverização, poda e substituição de mudas mortas</v>
          </cell>
          <cell r="C882" t="str">
            <v>UN</v>
          </cell>
          <cell r="D882">
            <v>84.650099999999995</v>
          </cell>
        </row>
        <row r="883">
          <cell r="A883" t="str">
            <v>001.22.01240</v>
          </cell>
          <cell r="B883" t="str">
            <v>Fornecimento e Plantio de Palmeira Jerivá ( 2.00 mts), com manutenção por 60 dias com irrigação, pulverização, poda e substituição de mudas mortas</v>
          </cell>
          <cell r="C883" t="str">
            <v>UN</v>
          </cell>
          <cell r="D883">
            <v>42.5244</v>
          </cell>
        </row>
        <row r="884">
          <cell r="A884" t="str">
            <v>001.22.01260</v>
          </cell>
          <cell r="B884" t="str">
            <v>Fornecimento e Plantio de Palmeira Jerivá (3.00 mts), com manutenção por 60 dias com irrigação, pulverização, poda e substituição de mudas mortas</v>
          </cell>
          <cell r="C884" t="str">
            <v>UN</v>
          </cell>
          <cell r="D884">
            <v>59.650100000000002</v>
          </cell>
        </row>
        <row r="885">
          <cell r="A885" t="str">
            <v>001.22.01280</v>
          </cell>
          <cell r="B885" t="str">
            <v>Fornecimento e Plantio de Palmeira Jerivá (4.00 mts), com manutenção por 60 dias com irrigação, pulverização, poda e substituição de mudas mortas</v>
          </cell>
          <cell r="C885" t="str">
            <v>UN</v>
          </cell>
          <cell r="D885">
            <v>77.875600000000006</v>
          </cell>
        </row>
        <row r="886">
          <cell r="A886" t="str">
            <v>001.22.01300</v>
          </cell>
          <cell r="B886" t="str">
            <v>Fornecimento e Plantio de Palmeira Jerivá (4.50 mts), com manutenção por 60 dias com irrigação, pulverização, poda e substituição de mudas mortas</v>
          </cell>
          <cell r="C886" t="str">
            <v>UN</v>
          </cell>
          <cell r="D886">
            <v>98.815299999999993</v>
          </cell>
        </row>
        <row r="887">
          <cell r="A887" t="str">
            <v>001.22.01320</v>
          </cell>
          <cell r="B887" t="str">
            <v>Fornecimento e Plantio de Papirus do Egito (pequeno), com manutenção por 60 dias com irrigação, pulverização, poda e substituição de mudas mortas</v>
          </cell>
          <cell r="C887" t="str">
            <v>UN</v>
          </cell>
          <cell r="D887">
            <v>4.0057999999999998</v>
          </cell>
        </row>
        <row r="888">
          <cell r="A888" t="str">
            <v>001.22.01340</v>
          </cell>
          <cell r="B888" t="str">
            <v>Fornecimento e Plantio de Papirus do Egito (médio), com manutenção por 60 dias com irrigação, pulverização, poda e substituição de mudas mortas</v>
          </cell>
          <cell r="C888" t="str">
            <v>UN</v>
          </cell>
          <cell r="D888">
            <v>4.0057999999999998</v>
          </cell>
        </row>
        <row r="889">
          <cell r="A889" t="str">
            <v>001.22.01360</v>
          </cell>
          <cell r="B889" t="str">
            <v>Fornecimento e Plantio de Pau Brasil (média), com manutenção por 60 dias com irrigação, pulverização, poda e substituição de mudas mortas</v>
          </cell>
          <cell r="C889" t="str">
            <v>UN</v>
          </cell>
          <cell r="D889">
            <v>19.2989</v>
          </cell>
        </row>
        <row r="890">
          <cell r="A890" t="str">
            <v>001.22.01380</v>
          </cell>
          <cell r="B890" t="str">
            <v>Fornecimento e Plantio de Pau Ferro (pequeno), com manutenção por 60 dias com irrigação, pulverização, poda e substituição de mudas mortas</v>
          </cell>
          <cell r="C890" t="str">
            <v>UN</v>
          </cell>
          <cell r="D890">
            <v>6.3682999999999996</v>
          </cell>
        </row>
        <row r="891">
          <cell r="A891" t="str">
            <v>001.22.01400</v>
          </cell>
          <cell r="B891" t="str">
            <v>Fornecimento e Plantio de Pau Ferro (médio), com manutenção por 60 dias com irrigação, pulverização, poda e substituição de mudas mortas</v>
          </cell>
          <cell r="C891" t="str">
            <v>UN</v>
          </cell>
          <cell r="D891">
            <v>6.3682999999999996</v>
          </cell>
        </row>
        <row r="892">
          <cell r="A892" t="str">
            <v>001.22.01420</v>
          </cell>
          <cell r="B892" t="str">
            <v>Fornecimento e Plantio de Pingo de Ouro (pequeno), com manutenção por 60 dias com irrigação, pulverização, poda e substituição de mudas mortas</v>
          </cell>
          <cell r="C892" t="str">
            <v>UN</v>
          </cell>
          <cell r="D892">
            <v>1.5058</v>
          </cell>
        </row>
        <row r="893">
          <cell r="A893" t="str">
            <v>001.22.01440</v>
          </cell>
          <cell r="B893" t="str">
            <v>Fornecimento e Plantio de Pingo de Ouro (média), com manutenção por 60 dias com irrigação, pulverização, poda e substituição de mudas mortas</v>
          </cell>
          <cell r="C893" t="str">
            <v>UN</v>
          </cell>
          <cell r="D893">
            <v>2.5057999999999998</v>
          </cell>
        </row>
        <row r="894">
          <cell r="A894" t="str">
            <v>001.22.01460</v>
          </cell>
          <cell r="B894" t="str">
            <v>Fornecimento e Plantio de Pingo de Ouro (grande), com manutenção por 60 dias com irrigação, pulverização, poda e substituição de mudas mortas</v>
          </cell>
          <cell r="C894" t="str">
            <v>UN</v>
          </cell>
          <cell r="D894">
            <v>4.3682999999999996</v>
          </cell>
        </row>
        <row r="895">
          <cell r="A895" t="str">
            <v>001.22.01480</v>
          </cell>
          <cell r="B895" t="str">
            <v>Fornecimento e Plantio de Sansão do Campo (pequeno), com manutenção por 60 dias com irrigação, pulverização, poda e substituição de mudas mortas</v>
          </cell>
          <cell r="C895" t="str">
            <v>UN</v>
          </cell>
          <cell r="D895">
            <v>1.4057999999999999</v>
          </cell>
        </row>
        <row r="896">
          <cell r="A896" t="str">
            <v>001.22.01500</v>
          </cell>
          <cell r="B896" t="str">
            <v>Fornecimento e Instalação de Proteção de Árvores em Madeira Conf. Det. SINFRA, Composto Por Caibros e Ripas,  Incl. Caiação</v>
          </cell>
          <cell r="C896" t="str">
            <v>UN</v>
          </cell>
          <cell r="D896">
            <v>42.762500000000003</v>
          </cell>
        </row>
        <row r="897">
          <cell r="A897" t="str">
            <v>001.22.01520</v>
          </cell>
          <cell r="B897" t="str">
            <v>Grade de proteção para árvores h = 2.00 m</v>
          </cell>
          <cell r="C897" t="str">
            <v>UN</v>
          </cell>
          <cell r="D897">
            <v>33.957799999999999</v>
          </cell>
        </row>
        <row r="898">
          <cell r="A898" t="str">
            <v>001.22.01540</v>
          </cell>
          <cell r="B898" t="str">
            <v>Fornecimento e espalhamento de terra vegetal</v>
          </cell>
          <cell r="C898" t="str">
            <v>M3</v>
          </cell>
          <cell r="D898">
            <v>70.324399999999997</v>
          </cell>
        </row>
        <row r="899">
          <cell r="A899" t="str">
            <v>001.22.01560</v>
          </cell>
          <cell r="B899" t="str">
            <v>Grama em Sementes - Plantio Manual de Semente de Grama incl. Irrigação de Área, Frequência 1 Vez Por Semana Pelo Período de 30 dias</v>
          </cell>
          <cell r="C899" t="str">
            <v>M2</v>
          </cell>
          <cell r="D899">
            <v>0.62419999999999998</v>
          </cell>
        </row>
        <row r="900">
          <cell r="A900" t="str">
            <v>001.22.01580</v>
          </cell>
          <cell r="B900" t="str">
            <v>Grama em mudas tipo (forquilha ou estrela) com manutenção por 60 dias  com irrigação diária, pulverização, adubação e substiuição de mudas mortas</v>
          </cell>
          <cell r="C900" t="str">
            <v>M2</v>
          </cell>
          <cell r="D900">
            <v>2.5173999999999999</v>
          </cell>
        </row>
        <row r="901">
          <cell r="A901" t="str">
            <v>001.22.01600</v>
          </cell>
          <cell r="B901" t="str">
            <v>Grama em placas com manutenção por 60 dias com irrigação diária, pulverização, adubação e substituição de mudas mortas</v>
          </cell>
          <cell r="C901" t="str">
            <v>M2</v>
          </cell>
          <cell r="D901">
            <v>4.6002000000000001</v>
          </cell>
        </row>
        <row r="902">
          <cell r="A902" t="str">
            <v>001.22.01620</v>
          </cell>
          <cell r="B902" t="str">
            <v>Cascalho lavado p/passeio</v>
          </cell>
          <cell r="C902" t="str">
            <v>M3</v>
          </cell>
          <cell r="D902">
            <v>36.862200000000001</v>
          </cell>
        </row>
        <row r="903">
          <cell r="A903" t="str">
            <v>001.22.01640</v>
          </cell>
          <cell r="B903" t="str">
            <v>Brita na área interna do prédio</v>
          </cell>
          <cell r="C903" t="str">
            <v>M3</v>
          </cell>
          <cell r="D903">
            <v>44.947299999999998</v>
          </cell>
        </row>
        <row r="904">
          <cell r="A904" t="str">
            <v>001.22.01660</v>
          </cell>
          <cell r="B904" t="str">
            <v>Brita na área interna do prédio - branca - (fins decorativos)</v>
          </cell>
          <cell r="C904" t="str">
            <v>M3</v>
          </cell>
          <cell r="D904">
            <v>49.324399999999997</v>
          </cell>
        </row>
        <row r="905">
          <cell r="A905" t="str">
            <v>001.22.01680</v>
          </cell>
          <cell r="B905" t="str">
            <v>Brita na área interna do prédio - escurinha - (fins decorativos)</v>
          </cell>
          <cell r="C905" t="str">
            <v>M3</v>
          </cell>
          <cell r="D905">
            <v>49.324399999999997</v>
          </cell>
        </row>
        <row r="906">
          <cell r="A906" t="str">
            <v>001.22.01700</v>
          </cell>
          <cell r="B906" t="str">
            <v>Execução de Banco em Estrutura Mista Dimensões Compr.=5.00 mts, Larg.=0.50 mts, Altur.= 0.55 mts, Sendo a Placa em Concreto 25 Mpa, os Apoios em Alvenaria Tijolo 9x19x19cm de 1 Vez, Chapiscado e Rebocado Conf. Det. SINFRA</v>
          </cell>
          <cell r="C906" t="str">
            <v>UN</v>
          </cell>
          <cell r="D906">
            <v>236.13910000000001</v>
          </cell>
        </row>
        <row r="907">
          <cell r="A907" t="str">
            <v>001.22.01720</v>
          </cell>
          <cell r="B907" t="str">
            <v>Execução de Muro de Estrutura Mista de Altura 2.10 m, Composto Por Concreto Armado 21 Mpa, Aço Ca 50 (Armadura Longitudinal) e 60 (Estribos) e Alvenaria 1/2 Vez de Tijolos Cerâmicos 9 x 19 x 19 cm, Incl. Chapisco e Reboco Em Uma Face</v>
          </cell>
          <cell r="C907" t="str">
            <v>M2</v>
          </cell>
          <cell r="D907">
            <v>102.37269999999999</v>
          </cell>
        </row>
        <row r="908">
          <cell r="A908" t="str">
            <v>001.22.01740</v>
          </cell>
          <cell r="B908" t="str">
            <v>Execução de Muro de Estrutura Mista de Altura 2.10 m, Composto Por Concreto Armado 21 Mpa, Aço Ca 50 (Armadura Longitudinal) e 60 (Estribos) e Alvenaria 1/2 Vez de Tijolos Cerâmicos 9 x 19 x 19 cm, Incl. Chapisco e Reboco Nas Duas Faces</v>
          </cell>
          <cell r="C908" t="str">
            <v>M2</v>
          </cell>
          <cell r="D908">
            <v>122.9966</v>
          </cell>
        </row>
        <row r="909">
          <cell r="A909" t="str">
            <v>001.22.01760</v>
          </cell>
          <cell r="B909" t="str">
            <v>Execução de alambrado em tubo de ferro Galvanizado 2"""""""" chapa 13 formando quadro de 2.50x3.00m e tela tipo alambrado fio 12 malha 2"""""""" fixado com arame galvanizado n.14</v>
          </cell>
          <cell r="C909" t="str">
            <v>M2</v>
          </cell>
          <cell r="D909">
            <v>46.3568</v>
          </cell>
        </row>
        <row r="910">
          <cell r="A910" t="str">
            <v>001.22.01780</v>
          </cell>
          <cell r="B910" t="str">
            <v>Execução de alambrado em tubo de ferro Galvanizado 2"""""""" chapa 13 formando quadro de 3.00x3.00m e tela tipo alambrado fio 12 malha 2"""""""" fixado com arame galvanizado n.14</v>
          </cell>
          <cell r="C910" t="str">
            <v>M2</v>
          </cell>
          <cell r="D910">
            <v>44.682099999999998</v>
          </cell>
        </row>
        <row r="911">
          <cell r="A911" t="str">
            <v>001.22.01800</v>
          </cell>
          <cell r="B911" t="str">
            <v>Alambrado c/ Tela Arame Galv. Losangular fio 12, malha 2"""""""", altura da tela 1.50 m, fix. em pilarete de concreto pré moldado h= 3.00 m, espaçados a cada 2.50 m, com reforço arame galv. n.10</v>
          </cell>
          <cell r="C911" t="str">
            <v>ML</v>
          </cell>
          <cell r="D911">
            <v>54.063800000000001</v>
          </cell>
        </row>
        <row r="912">
          <cell r="A912" t="str">
            <v>001.22.01820</v>
          </cell>
          <cell r="B912" t="str">
            <v xml:space="preserve">Alambrado c/ Tela Arame Galv. Losangular fio 12, malha 2"""""""", altura da tela 1.50 m, fix. em pilarete de concreto pré moldado h= 2.60 m, espaçados a cada 2.50 m, com reforço arame galv. n.10, incl.mureta de alvenaria h=0.50 m chapiscada, rebocada e </v>
          </cell>
          <cell r="C912" t="str">
            <v>ML</v>
          </cell>
          <cell r="D912">
            <v>64.299300000000002</v>
          </cell>
        </row>
        <row r="913">
          <cell r="A913" t="str">
            <v>001.22.01840</v>
          </cell>
          <cell r="B913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913" t="str">
            <v>ML</v>
          </cell>
          <cell r="D913">
            <v>64.295699999999997</v>
          </cell>
        </row>
        <row r="914">
          <cell r="A914" t="str">
            <v>001.22.01860</v>
          </cell>
          <cell r="B914" t="str">
            <v>Fornecimento e Instalação de Portão em Tubo Galvanizado 2"""""""" e Tela Galvanizada Malha 2"""""""", incl. Ferragens</v>
          </cell>
          <cell r="C914" t="str">
            <v>M2</v>
          </cell>
          <cell r="D914">
            <v>100.1602</v>
          </cell>
        </row>
        <row r="915">
          <cell r="A915" t="str">
            <v>001.22.01880</v>
          </cell>
          <cell r="B915" t="str">
            <v>Fornecimento e Instalação de Portão em Tubo Galvanizado 2"""""""" em Tela Galvanizada Malha 2"""""""", incl. Ferragens dim. 0.80 x 2.10 m Conf. Det. 04 SINFRA</v>
          </cell>
          <cell r="C915" t="str">
            <v>M2</v>
          </cell>
          <cell r="D915">
            <v>120.346</v>
          </cell>
        </row>
        <row r="916">
          <cell r="A916" t="str">
            <v>001.22.01900</v>
          </cell>
          <cell r="B916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916" t="str">
            <v>M2</v>
          </cell>
          <cell r="D916">
            <v>22.287500000000001</v>
          </cell>
        </row>
        <row r="917">
          <cell r="A917" t="str">
            <v>001.22.01920</v>
          </cell>
          <cell r="B917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917" t="str">
            <v>M2</v>
          </cell>
          <cell r="D917">
            <v>32.633099999999999</v>
          </cell>
        </row>
        <row r="918">
          <cell r="A918" t="str">
            <v>001.22.01940</v>
          </cell>
          <cell r="B918" t="str">
            <v>Fornecimento e assentamento de paralelepípedo</v>
          </cell>
          <cell r="C918" t="str">
            <v>M2</v>
          </cell>
          <cell r="D918">
            <v>27.1783</v>
          </cell>
        </row>
        <row r="919">
          <cell r="A919" t="str">
            <v>001.22.01960</v>
          </cell>
          <cell r="B919" t="str">
            <v>Guias de concreto pré-moldados (concreto 300kg cimento/m3) de seção 15x30 cm (espessura 12.00 cm no topo)  o serviço inclui a abertura das valas, assentamento e rejuntamento das guias</v>
          </cell>
          <cell r="C919" t="str">
            <v>ML</v>
          </cell>
          <cell r="D919">
            <v>18.171500000000002</v>
          </cell>
        </row>
        <row r="920">
          <cell r="A920" t="str">
            <v>001.22.01980</v>
          </cell>
          <cell r="B920" t="str">
            <v>Guias curvas de concreto pré-moldados (concreto 300kg cimento/m3) de seção 15x30 cm (espessura 12.00 cm no topo)  o serviço inclui a abertura das valas, assentamento e rejuntamento das guias</v>
          </cell>
          <cell r="C920" t="str">
            <v>ML</v>
          </cell>
          <cell r="D920">
            <v>18.053999999999998</v>
          </cell>
        </row>
        <row r="921">
          <cell r="A921" t="str">
            <v>001.22.02000</v>
          </cell>
          <cell r="B921" t="str">
            <v>Sarjeta de concreto (300kg cim/m3) fundido no local seção 40.00 x 8.00 cm, o serviço inclui a abertura de vala, assentamento e rejuntamento</v>
          </cell>
          <cell r="C921" t="str">
            <v>ML</v>
          </cell>
          <cell r="D921">
            <v>16.639199999999999</v>
          </cell>
        </row>
        <row r="922">
          <cell r="A922" t="str">
            <v>001.22.02020</v>
          </cell>
          <cell r="B922" t="str">
            <v>Retirada e reassentamento de meio-fio</v>
          </cell>
          <cell r="C922" t="str">
            <v>M</v>
          </cell>
          <cell r="D922">
            <v>17.670500000000001</v>
          </cell>
        </row>
        <row r="923">
          <cell r="A923" t="str">
            <v>001.23</v>
          </cell>
          <cell r="B923" t="str">
            <v>INSTALAÇÕES ELÉTRICAS - BAIXA TENSÃO</v>
          </cell>
        </row>
        <row r="924">
          <cell r="A924" t="str">
            <v>001.23.00020</v>
          </cell>
          <cell r="B924" t="str">
            <v>Abertura e enchimento de rasgos na alvenaria para passagem de canalização diâmetro 1/2 à 1 pol</v>
          </cell>
          <cell r="C924" t="str">
            <v>ML</v>
          </cell>
          <cell r="D924">
            <v>2.0659999999999998</v>
          </cell>
        </row>
        <row r="925">
          <cell r="A925" t="str">
            <v>001.23.00040</v>
          </cell>
          <cell r="B925" t="str">
            <v>Abertura e enchimento de rasgos na alvenaria para passagem de canalização diâmetro 1 1/4 à 2 pol</v>
          </cell>
          <cell r="C925" t="str">
            <v>ML</v>
          </cell>
          <cell r="D925">
            <v>2.7524000000000002</v>
          </cell>
        </row>
        <row r="926">
          <cell r="A926" t="str">
            <v>001.23.00060</v>
          </cell>
          <cell r="B926" t="str">
            <v>Abertura e enchimento de rasgos na alvenaria para passagem de canalização diâmetro 2.5 à 4 pol</v>
          </cell>
          <cell r="C926" t="str">
            <v>ML</v>
          </cell>
          <cell r="D926">
            <v>3.8664999999999998</v>
          </cell>
        </row>
        <row r="927">
          <cell r="A927" t="str">
            <v>001.23.00080</v>
          </cell>
          <cell r="B927" t="str">
            <v>Abertura e enchimento de rasgos no concreto para passagem de canalização diâmetro de 1/2 à 1 pol</v>
          </cell>
          <cell r="C927" t="str">
            <v>ML</v>
          </cell>
          <cell r="D927">
            <v>4.5274000000000001</v>
          </cell>
        </row>
        <row r="928">
          <cell r="A928" t="str">
            <v>001.23.00100</v>
          </cell>
          <cell r="B928" t="str">
            <v>Envelope de concreto Fck=13,50 Mpa, para proteção de tubos enterrados, incl. escavação, acerto de vala e lançamento de concreto</v>
          </cell>
          <cell r="C928" t="str">
            <v>M3</v>
          </cell>
          <cell r="D928">
            <v>193.22980000000001</v>
          </cell>
        </row>
        <row r="929">
          <cell r="A929" t="str">
            <v>001.23.00120</v>
          </cell>
          <cell r="B929" t="str">
            <v>Fornecimento e instalação de Padrão Monofásico Em Aço Galvanizado h= 5.00 mts Aéreo 40 A """"""""""""""""CP"""""""""""""""" s/ eletroduto - Conjunto completo incl aterramento</v>
          </cell>
          <cell r="C929" t="str">
            <v>UN</v>
          </cell>
          <cell r="D929">
            <v>228.16679999999999</v>
          </cell>
        </row>
        <row r="930">
          <cell r="A930" t="str">
            <v>001.23.00140</v>
          </cell>
          <cell r="B930" t="str">
            <v>Fornecimento e instalação de Padrão Monofásico Em Aço Galvanizado h= 7.00 mts Aéreo 40 A """"""""""""""""CP"""""""""""""""" s/ eletroduto - Conjunto completo incl aterramento</v>
          </cell>
          <cell r="C930" t="str">
            <v>UN</v>
          </cell>
          <cell r="D930">
            <v>266.6268</v>
          </cell>
        </row>
        <row r="931">
          <cell r="A931" t="str">
            <v>001.23.00160</v>
          </cell>
          <cell r="B931" t="str">
            <v>Fornecimento e Instalação de Padrão Bifásico  Em Aço Galvanizado h= 7.00 mts Aéreo 60 A """"""""""""""""CP"""""""""""""""" s/ eletroduto - Conjunto completo incl aterramento</v>
          </cell>
          <cell r="C931" t="str">
            <v>UN</v>
          </cell>
          <cell r="D931">
            <v>306.09519999999998</v>
          </cell>
        </row>
        <row r="932">
          <cell r="A932" t="str">
            <v>001.23.00180</v>
          </cell>
          <cell r="B932" t="str">
            <v>Fornecimento e instalação de Padrão Trifásico  Em Aço Galvanizado h= 7.00 mts Aéreo 60 A """"""""""""""""CP"""""""""""""""" s/ eletroduto - Conjunto completo incl aterramento</v>
          </cell>
          <cell r="C932" t="str">
            <v>UN</v>
          </cell>
          <cell r="D932">
            <v>629.59720000000004</v>
          </cell>
        </row>
        <row r="933">
          <cell r="A933" t="str">
            <v>001.23.00200</v>
          </cell>
          <cell r="B933" t="str">
            <v>Fornecimento e instalação de Padrão Trifásico  Em Aço Galvanizado h= 7.00 mts Aéreo 100 A """"""""""""""""CP"""""""""""""""" s/ eletroduto - Conjunto completo incl aterramento</v>
          </cell>
          <cell r="C933" t="str">
            <v>UN</v>
          </cell>
          <cell r="D933">
            <v>837.28719999999998</v>
          </cell>
        </row>
        <row r="934">
          <cell r="A934" t="str">
            <v>001.23.00220</v>
          </cell>
          <cell r="B934" t="str">
            <v>Fornecimento e instalação de Padrão Trifásico  Em Aço Galvanizado h= 7.00 mts Aéreo 125 A """"""""""""""""CP"""""""""""""""" s/ eletroduto, DJ T 04 - Conjunto completo incl aterramento</v>
          </cell>
          <cell r="C934" t="str">
            <v>CJ</v>
          </cell>
          <cell r="D934">
            <v>1771.9072000000001</v>
          </cell>
        </row>
        <row r="935">
          <cell r="A935" t="str">
            <v>001.23.00240</v>
          </cell>
          <cell r="B935" t="str">
            <v>Fornecimento e instalação de Caixa Padrão """"""""""""""""CP"""""""""""""""" P/ Medidor Monofásico, Bifásico e Trifásico - Baixa Tensão</v>
          </cell>
          <cell r="C935" t="str">
            <v>UN</v>
          </cell>
          <cell r="D935">
            <v>46.846800000000002</v>
          </cell>
        </row>
        <row r="936">
          <cell r="A936" t="str">
            <v>001.23.00260</v>
          </cell>
          <cell r="B936" t="str">
            <v>Fornecimento e instalação de Caixa Padrão """"""""""""""""FP"""""""""""""""" P/ Medidor Bifásico e Trifásico - Baixa Tensão</v>
          </cell>
          <cell r="C936" t="str">
            <v>UN</v>
          </cell>
          <cell r="D936">
            <v>95.366799999999998</v>
          </cell>
        </row>
        <row r="937">
          <cell r="A937" t="str">
            <v>001.23.00280</v>
          </cell>
          <cell r="B937" t="str">
            <v>Fornecimento e instalação de Caixa Padrão """"""""""""""""FM"""""""""""""""" P/ Medidor Monofásico - Baixa Tensão</v>
          </cell>
          <cell r="C937" t="str">
            <v>UN</v>
          </cell>
          <cell r="D937">
            <v>81.187600000000003</v>
          </cell>
        </row>
        <row r="938">
          <cell r="A938" t="str">
            <v>001.23.00300</v>
          </cell>
          <cell r="B938" t="str">
            <v>Fornecimento e instalação de Isolador Roldana de Plástico C/ Parafuso P/ Fixar em Madeira de 1/2 pol.</v>
          </cell>
          <cell r="C938" t="str">
            <v>UN</v>
          </cell>
          <cell r="D938">
            <v>0.54779999999999995</v>
          </cell>
        </row>
        <row r="939">
          <cell r="A939" t="str">
            <v>001.23.00320</v>
          </cell>
          <cell r="B939" t="str">
            <v>Fornecimento e instalação de Isolador Roldana de Plástico C/ Parafuso P/ Fixar em Madeira de 3/4 pol.</v>
          </cell>
          <cell r="C939" t="str">
            <v>UN</v>
          </cell>
          <cell r="D939">
            <v>0.56979999999999997</v>
          </cell>
        </row>
        <row r="940">
          <cell r="A940" t="str">
            <v>001.23.00340</v>
          </cell>
          <cell r="B940" t="str">
            <v>Fornecimento e Instalação de Isolador Roldana de Porcelana 72x72 C/ Parafuso P/ Fixar Em Madeira</v>
          </cell>
          <cell r="C940" t="str">
            <v>UN</v>
          </cell>
          <cell r="D940">
            <v>2.4434999999999998</v>
          </cell>
        </row>
        <row r="941">
          <cell r="A941" t="str">
            <v>001.23.00360</v>
          </cell>
          <cell r="B941" t="str">
            <v>Fornecimento e instalação de Mangueira  Polietileno Marron  Linha Popular Diâmetro 1/2 Pol X 2,0 mm</v>
          </cell>
          <cell r="C941" t="str">
            <v>M</v>
          </cell>
          <cell r="D941">
            <v>1.0511999999999999</v>
          </cell>
        </row>
        <row r="942">
          <cell r="A942" t="str">
            <v>001.23.00380</v>
          </cell>
          <cell r="B942" t="str">
            <v>Fornecimento e instalação de Mangueira  Polietileno Marron  Linha Popular Diâmetro 3/4 Pol X 2,5 mm</v>
          </cell>
          <cell r="C942" t="str">
            <v>M</v>
          </cell>
          <cell r="D942">
            <v>1.3082</v>
          </cell>
        </row>
        <row r="943">
          <cell r="A943" t="str">
            <v>001.23.00400</v>
          </cell>
          <cell r="B943" t="str">
            <v>Fornecimento e instalação de Mangueira  Polietileno Marron  Linha Popular Diâmetro 1 Pol X 2,5 mm</v>
          </cell>
          <cell r="C943" t="str">
            <v>M</v>
          </cell>
          <cell r="D943">
            <v>1.5806</v>
          </cell>
        </row>
        <row r="944">
          <cell r="A944" t="str">
            <v>001.23.00420</v>
          </cell>
          <cell r="B944" t="str">
            <v>Fornecimento e instalação de canaleta de pvc 110x20x2.200 mm ref. 300 46 sistema """"""""""""""""""""""""""""""""x"""""""""""""""""""""""""""""""" da pial</v>
          </cell>
          <cell r="C944" t="str">
            <v>UN</v>
          </cell>
          <cell r="D944">
            <v>5.7656999999999998</v>
          </cell>
        </row>
        <row r="945">
          <cell r="A945" t="str">
            <v>001.23.00440</v>
          </cell>
          <cell r="B945" t="str">
            <v>Fornecimento e instalação de eletroduto flexível  1/2"""""""""""""""""""""""""""""""" (20mm) corrugado de pvc</v>
          </cell>
          <cell r="C945" t="str">
            <v>M</v>
          </cell>
          <cell r="D945">
            <v>1.5581</v>
          </cell>
        </row>
        <row r="946">
          <cell r="A946" t="str">
            <v>001.23.00460</v>
          </cell>
          <cell r="B946" t="str">
            <v>Fornecimento e instalação de eletroduto flexível  3/4"""""""""""""""""""""""""""""""" (25mm) corrugado de pvc</v>
          </cell>
          <cell r="C946" t="str">
            <v>M</v>
          </cell>
          <cell r="D946">
            <v>1.9355</v>
          </cell>
        </row>
        <row r="947">
          <cell r="A947" t="str">
            <v>001.23.00480</v>
          </cell>
          <cell r="B947" t="str">
            <v>Fornecimento e instalação de eletroduto flexível  1"""""""""""""""""""""""""""""""" (32mm) corrugado de pvc</v>
          </cell>
          <cell r="C947" t="str">
            <v>M</v>
          </cell>
          <cell r="D947">
            <v>3.238</v>
          </cell>
        </row>
        <row r="948">
          <cell r="A948" t="str">
            <v>001.23.00500</v>
          </cell>
          <cell r="B948" t="str">
            <v>Fornecimento e instalação de Caixa Retang. De Ferro  de Embutir C/Furos De 1/2 pol e 3/4pol 4x2pol</v>
          </cell>
          <cell r="C948" t="str">
            <v>UN</v>
          </cell>
          <cell r="D948">
            <v>3.0396999999999998</v>
          </cell>
        </row>
        <row r="949">
          <cell r="A949" t="str">
            <v>001.23.00520</v>
          </cell>
          <cell r="B949" t="str">
            <v>Fornecimento e instalação de Caixa Retang. De Ferro  de Embutir C/Furos De 1/2 pol e 3/4pol 4x4pol</v>
          </cell>
          <cell r="C949" t="str">
            <v>UN</v>
          </cell>
          <cell r="D949">
            <v>3.8307000000000002</v>
          </cell>
        </row>
        <row r="950">
          <cell r="A950" t="str">
            <v>001.23.00540</v>
          </cell>
          <cell r="B950" t="str">
            <v>Fornecimento e instalação de Caixa Retang. De Ferro  de Embutir C/Furos De 1/2 pol e 3/4pol 3x3pol</v>
          </cell>
          <cell r="C950" t="str">
            <v>UN</v>
          </cell>
          <cell r="D950">
            <v>3.3397000000000001</v>
          </cell>
        </row>
        <row r="951">
          <cell r="A951" t="str">
            <v>001.23.00560</v>
          </cell>
          <cell r="B951" t="str">
            <v>Fornecimento e instalação de Caixa  Octog. De Ferro de Embutir Fundo Movel C/Furos 1/2 pol e3/4pol 4x4 pol - FMD</v>
          </cell>
          <cell r="C951" t="str">
            <v>UN</v>
          </cell>
          <cell r="D951">
            <v>4.2187000000000001</v>
          </cell>
        </row>
        <row r="952">
          <cell r="A952" t="str">
            <v>001.23.00580</v>
          </cell>
          <cell r="B952" t="str">
            <v>Fornecimento e instalação de Caixa De Ligação P/Piso Em Liga De Alumínio 4x2pol</v>
          </cell>
          <cell r="C952" t="str">
            <v>UN</v>
          </cell>
          <cell r="D952">
            <v>8.4777000000000005</v>
          </cell>
        </row>
        <row r="953">
          <cell r="A953" t="str">
            <v>001.23.00600</v>
          </cell>
          <cell r="B953" t="str">
            <v>Fornecimento e instalação de fio de cobre seção 1.50 mm2, com isolamento para 750 v, com caract. não propagante ao fogo e auto extinguível, pirastic ou similar.</v>
          </cell>
          <cell r="C953" t="str">
            <v>ML</v>
          </cell>
          <cell r="D953">
            <v>0.61280000000000001</v>
          </cell>
        </row>
        <row r="954">
          <cell r="A954" t="str">
            <v>001.23.00620</v>
          </cell>
          <cell r="B954" t="str">
            <v>Fornecimento e instalação de fio de cobre seção 2.50 mm2, com isolamento para 750 v, com caract. não propagante ao fogo e auto extinguível, pirastic ou similar.</v>
          </cell>
          <cell r="C954" t="str">
            <v>ML</v>
          </cell>
          <cell r="D954">
            <v>0.71479999999999999</v>
          </cell>
        </row>
        <row r="955">
          <cell r="A955" t="str">
            <v>001.23.00640</v>
          </cell>
          <cell r="B955" t="str">
            <v>Fornecimento e instalação de fio de cobre seção 4.00 mm2, com isolamento para 750 v, com caract. não propagante ao fogo e auto extinguível, pirastic ou similar.</v>
          </cell>
          <cell r="C955" t="str">
            <v>ML</v>
          </cell>
          <cell r="D955">
            <v>1.3270999999999999</v>
          </cell>
        </row>
        <row r="956">
          <cell r="A956" t="str">
            <v>001.23.00660</v>
          </cell>
          <cell r="B956" t="str">
            <v>Fornecimento e instalação de fio de cobre seção 6.00 mm2, com isolamento para 750 v, com caract. não propagante ao fogo e auto extinguível, pirastic ou similar.</v>
          </cell>
          <cell r="C956" t="str">
            <v>ML</v>
          </cell>
          <cell r="D956">
            <v>1.8374999999999999</v>
          </cell>
        </row>
        <row r="957">
          <cell r="A957" t="str">
            <v>001.23.00680</v>
          </cell>
          <cell r="B957" t="str">
            <v>Fornecimento e instalação de fio de cobre seção 10.00 mm2, com isolamento para 750 v, com caract. não propagante ao fogo e auto extinguível, pirastic ou similar.</v>
          </cell>
          <cell r="C957" t="str">
            <v>ML</v>
          </cell>
          <cell r="D957">
            <v>3.0129000000000001</v>
          </cell>
        </row>
        <row r="958">
          <cell r="A958" t="str">
            <v>001.23.00700</v>
          </cell>
          <cell r="B958" t="str">
            <v>Fornecimento e instalação de cabo de cobre seção 2.50 mm2, com isolamento para 750 v, com caract. não propagante ao fogo e auto extinguível, pirastic flex ou similar.</v>
          </cell>
          <cell r="C958" t="str">
            <v>ML</v>
          </cell>
          <cell r="D958">
            <v>0.86780000000000002</v>
          </cell>
        </row>
        <row r="959">
          <cell r="A959" t="str">
            <v>001.23.00720</v>
          </cell>
          <cell r="B959" t="str">
            <v>Fornecimento e instalação de cabo de cobre seção 4.00 mm2, com isolamento para 750 v, com caract. não propagante ao fogo e auto extinguível, pirastic flex ou similar.</v>
          </cell>
          <cell r="C959" t="str">
            <v>ML</v>
          </cell>
          <cell r="D959">
            <v>1.4801</v>
          </cell>
        </row>
        <row r="960">
          <cell r="A960" t="str">
            <v>001.23.00740</v>
          </cell>
          <cell r="B960" t="str">
            <v>Fornecimento e instalação de cabo de cobre seção 6.00 mm2, com isolamento para 750 v, com caract. não propagante ao fogo e auto extinguível, pirastic flex ou similar.</v>
          </cell>
          <cell r="C960" t="str">
            <v>ML</v>
          </cell>
          <cell r="D960">
            <v>2.0415000000000001</v>
          </cell>
        </row>
        <row r="961">
          <cell r="A961" t="str">
            <v>001.23.00760</v>
          </cell>
          <cell r="B961" t="str">
            <v>Fornecimento e instalação de cabo de cobre seção 10.00 mm2, com isolamento para 750 v, com caract. não propagante ao fogo e auto extinguível, pirastic ou similar.</v>
          </cell>
          <cell r="C961" t="str">
            <v>ML</v>
          </cell>
          <cell r="D961">
            <v>3.7778999999999998</v>
          </cell>
        </row>
        <row r="962">
          <cell r="A962" t="str">
            <v>001.23.00780</v>
          </cell>
          <cell r="B962" t="str">
            <v>Fornecimento e instalação de cabo de cobre seção 16.00 mm2, com isolamento para 750 v, com caract. não propagante ao fogo e auto extinguível, pirastic ou similar.</v>
          </cell>
          <cell r="C962" t="str">
            <v>ML</v>
          </cell>
          <cell r="D962">
            <v>5.0042</v>
          </cell>
        </row>
        <row r="963">
          <cell r="A963" t="str">
            <v>001.23.00800</v>
          </cell>
          <cell r="B963" t="str">
            <v>Fornecimento e instalação de cabo de cobre seção 25.00 mm2, com isolamento para 750 v, com caract. não propagante ao fogo e auto extinguível, pirastic ou similar.</v>
          </cell>
          <cell r="C963" t="str">
            <v>ML</v>
          </cell>
          <cell r="D963">
            <v>8.0645000000000007</v>
          </cell>
        </row>
        <row r="964">
          <cell r="A964" t="str">
            <v>001.23.00820</v>
          </cell>
          <cell r="B964" t="str">
            <v>Fornecimento e instalação de cabo de cobre seção 35.00 mm2, com isolamento para 750 v, com caract. não propagante ao fogo e auto extinguível, pirastic ou similar.</v>
          </cell>
          <cell r="C964" t="str">
            <v>ML</v>
          </cell>
          <cell r="D964">
            <v>10.7181</v>
          </cell>
        </row>
        <row r="965">
          <cell r="A965" t="str">
            <v>001.23.00840</v>
          </cell>
          <cell r="B965" t="str">
            <v>Fornecimento e instalação de cabo de cobre seção 50.00 mm2, com isolamento para 750 v, com caract. não propagante ao fogo e auto extinguível, pirastic ou similar.</v>
          </cell>
          <cell r="C965" t="str">
            <v>ML</v>
          </cell>
          <cell r="D965">
            <v>14.9039</v>
          </cell>
        </row>
        <row r="966">
          <cell r="A966" t="str">
            <v>001.23.00860</v>
          </cell>
          <cell r="B966" t="str">
            <v>Fornecimento e instalação de cabo de cobre seção 70.00 mm2, com isolamento para 750 v, com caract. não propagante ao fogo e auto extinguível, pirastic ou similar.</v>
          </cell>
          <cell r="C966" t="str">
            <v>ML</v>
          </cell>
          <cell r="D966">
            <v>20.617000000000001</v>
          </cell>
        </row>
        <row r="967">
          <cell r="A967" t="str">
            <v>001.23.00880</v>
          </cell>
          <cell r="B967" t="str">
            <v>Fornecimento e instalação de cabo de cobre seção 95.00 mm2, com isolamento para 750 v, com caract. não propagante ao fogo e auto extinguível, pirastic ou similar.</v>
          </cell>
          <cell r="C967" t="str">
            <v>ML</v>
          </cell>
          <cell r="D967">
            <v>26.431799999999999</v>
          </cell>
        </row>
        <row r="968">
          <cell r="A968" t="str">
            <v>001.23.00900</v>
          </cell>
          <cell r="B968" t="str">
            <v>Fornecimento e instalação de cabo de cobre seção 120.00 mm2, com isolamento para 750 v, com caract. não propagante ao fogo e auto extinguível, pirastic ou similar.</v>
          </cell>
          <cell r="C968" t="str">
            <v>ML</v>
          </cell>
          <cell r="D968">
            <v>33.371699999999997</v>
          </cell>
        </row>
        <row r="969">
          <cell r="A969" t="str">
            <v>001.23.00920</v>
          </cell>
          <cell r="B969" t="str">
            <v>Fornecimento e instalação de cabo de cobre seção 150.00 mm2, com isolamento para 750 v, com caract. não propagante ao fogo e auto extinguível, pirastic ou similar.</v>
          </cell>
          <cell r="C969" t="str">
            <v>ML</v>
          </cell>
          <cell r="D969">
            <v>40.4649</v>
          </cell>
        </row>
        <row r="970">
          <cell r="A970" t="str">
            <v>001.23.00940</v>
          </cell>
          <cell r="B970" t="str">
            <v>Fornecimento e instalação de cabo de cobre seção 185.00 mm2, com isolamento para 750 v, com caract. não propagante ao fogo e auto extinguível, pirastic ou similar.</v>
          </cell>
          <cell r="C970" t="str">
            <v>ML</v>
          </cell>
          <cell r="D970">
            <v>51.436500000000002</v>
          </cell>
        </row>
        <row r="971">
          <cell r="A971" t="str">
            <v>001.23.00960</v>
          </cell>
          <cell r="B971" t="str">
            <v>Fornecimento e instalação de cabo de cobre seção 240.00 mm2, com isolamento para 750 v, com caract. não propagante ao fogo e auto extinguível, pirastic ou similar.</v>
          </cell>
          <cell r="C971" t="str">
            <v>ML</v>
          </cell>
          <cell r="D971">
            <v>67.253299999999996</v>
          </cell>
        </row>
        <row r="972">
          <cell r="A972" t="str">
            <v>001.23.00980</v>
          </cell>
          <cell r="B972" t="str">
            <v>Fornecimento e instalação de cabo de cobre seção 300.00 mm2, com isolamento para 750 v, com caract. não propagante ao fogo e auto extinguível, pirastic ou similar.</v>
          </cell>
          <cell r="C972" t="str">
            <v>ML</v>
          </cell>
          <cell r="D972">
            <v>86.642099999999999</v>
          </cell>
        </row>
        <row r="973">
          <cell r="A973" t="str">
            <v>001.23.01000</v>
          </cell>
          <cell r="B973" t="str">
            <v>Fornecimento e instalação de cabo de cobre seção 400.00 mm2, com isolamento para 750 v, com caract. não propagante ao fogo e auto extinguível, pirastic ou similar.</v>
          </cell>
          <cell r="C973" t="str">
            <v>ML</v>
          </cell>
          <cell r="D973">
            <v>128.57910000000001</v>
          </cell>
        </row>
        <row r="974">
          <cell r="A974" t="str">
            <v>001.23.01020</v>
          </cell>
          <cell r="B974" t="str">
            <v>Fornecimento e instalação de cabo de cobre seção 500.00 mm2, com isolamento para 750 v, com caract. não propagante ao fogo e auto extinguível, pirastic ou similar.</v>
          </cell>
          <cell r="C974" t="str">
            <v>ML</v>
          </cell>
          <cell r="D974">
            <v>132.49010000000001</v>
          </cell>
        </row>
        <row r="975">
          <cell r="A975" t="str">
            <v>001.23.01040</v>
          </cell>
          <cell r="B975" t="str">
            <v>Fornecimento e instalação de cabo de cobre seção 2x2.50 mm2, com isolamento para 0.60 /1.00 Kv, com caract. não propagante ao fogo e auto extinguível, sintenax ou similar.</v>
          </cell>
          <cell r="C975" t="str">
            <v>ML</v>
          </cell>
          <cell r="D975">
            <v>2.3468</v>
          </cell>
        </row>
        <row r="976">
          <cell r="A976" t="str">
            <v>001.23.01060</v>
          </cell>
          <cell r="B976" t="str">
            <v>Fornecimento e instalação de cabo de cobre seção 2x4.00 mm2, com isolamento para 0.60 /1.00 Kv, com caract. não propagante ao fogo e auto extinguível, sintenax ou similar.</v>
          </cell>
          <cell r="C976" t="str">
            <v>ML</v>
          </cell>
          <cell r="D976">
            <v>3.5710999999999999</v>
          </cell>
        </row>
        <row r="977">
          <cell r="A977" t="str">
            <v>001.23.01080</v>
          </cell>
          <cell r="B977" t="str">
            <v>Fornecimento e instalação de cabo de cobre seção 2x6.00 mm2, com isolamento para 0.60 /1.00 Kv, com caract. não propagante ao fogo e auto extinguível, sintenax ou similar.</v>
          </cell>
          <cell r="C977" t="str">
            <v>ML</v>
          </cell>
          <cell r="D977">
            <v>5.2545000000000002</v>
          </cell>
        </row>
        <row r="978">
          <cell r="A978" t="str">
            <v>001.23.01100</v>
          </cell>
          <cell r="B978" t="str">
            <v>Fornecimento e instalação de cabo de cobre seção 2x10.00 mm2, com isolamento para 0.60 /1.00 Kv, com caract. não propagante ao fogo e auto extinguível, sintenax ou similar.</v>
          </cell>
          <cell r="C978" t="str">
            <v>ML</v>
          </cell>
          <cell r="D978">
            <v>8.5718999999999994</v>
          </cell>
        </row>
        <row r="979">
          <cell r="A979" t="str">
            <v>001.23.01120</v>
          </cell>
          <cell r="B979" t="str">
            <v>Fornecimento e instalação de cabo de cobre seção 3x2.50 mm2, com isolamento para 0.60 /1.00 Kv, com caract. não propagante ao fogo e auto extinguível, sintenax ou similar.</v>
          </cell>
          <cell r="C979" t="str">
            <v>ML</v>
          </cell>
          <cell r="D979">
            <v>3.1627999999999998</v>
          </cell>
        </row>
        <row r="980">
          <cell r="A980" t="str">
            <v>001.23.01140</v>
          </cell>
          <cell r="B980" t="str">
            <v>Fornecimento e instalação de cabo de cobre seção 3x4.00 mm2, com isolamento para 0.60 /1.00 Kv, com caract. não propagante ao fogo e auto extinguível, sintenax ou similar.</v>
          </cell>
          <cell r="C980" t="str">
            <v>ML</v>
          </cell>
          <cell r="D980">
            <v>4.7441000000000004</v>
          </cell>
        </row>
        <row r="981">
          <cell r="A981" t="str">
            <v>001.23.01160</v>
          </cell>
          <cell r="B981" t="str">
            <v>Fornecimento e instalação de cabo de cobre seção 3x6.00 mm2, com isolamento para 0.60 /1.00 Kv, com caract. não propagante ao fogo e auto extinguível, sintenax ou similar.</v>
          </cell>
          <cell r="C981" t="str">
            <v>ML</v>
          </cell>
          <cell r="D981">
            <v>6.5294999999999996</v>
          </cell>
        </row>
        <row r="982">
          <cell r="A982" t="str">
            <v>001.23.01180</v>
          </cell>
          <cell r="B982" t="str">
            <v>Fornecimento e instalação de cabo de cobre seção 3x10.00 mm2, com isolamento para 0.60 /1.00 Kv, com caract. não propagante ao fogo e auto extinguível, sintenax ou similar.</v>
          </cell>
          <cell r="C982" t="str">
            <v>ML</v>
          </cell>
          <cell r="D982">
            <v>11.2239</v>
          </cell>
        </row>
        <row r="983">
          <cell r="A983" t="str">
            <v>001.23.01200</v>
          </cell>
          <cell r="B983" t="str">
            <v>Fornecimento e instalação de cabos de cobre seção 4.00 mm2,para tensão de 1000 volts formado por condutor de fio de cobre isolado com material de característica não propagante ao fogo</v>
          </cell>
          <cell r="C983" t="str">
            <v>ML</v>
          </cell>
          <cell r="D983">
            <v>1.9402999999999999</v>
          </cell>
        </row>
        <row r="984">
          <cell r="A984" t="str">
            <v>001.23.01220</v>
          </cell>
          <cell r="B984" t="str">
            <v>Fornecimento e instalação de cabos de cobre seção 6.00 mm2,para tensão de 1000 volts formado por condutor de fio de cobre isolado com material de característica não propagante ao fogo</v>
          </cell>
          <cell r="C984" t="str">
            <v>ML</v>
          </cell>
          <cell r="D984">
            <v>2.5908000000000002</v>
          </cell>
        </row>
        <row r="985">
          <cell r="A985" t="str">
            <v>001.23.01240</v>
          </cell>
          <cell r="B985" t="str">
            <v>Fornecimento e instalação de cabos de cobre seção 10.00 mm2,para tensão de 1000 volts formado por condutor de fio de cobre isolado com material de característica não propagante ao fogo</v>
          </cell>
          <cell r="C985" t="str">
            <v>ML</v>
          </cell>
          <cell r="D985">
            <v>3.6861000000000002</v>
          </cell>
        </row>
        <row r="986">
          <cell r="A986" t="str">
            <v>001.23.01260</v>
          </cell>
          <cell r="B986" t="str">
            <v>Fornecimento e instalação de cabos de cobre seção 16.00 mm2,para tensão de 1000 volts formado por condutor de fio de cobre isolado com material de característica não propagante ao fogo</v>
          </cell>
          <cell r="C986" t="str">
            <v>ML</v>
          </cell>
          <cell r="D986">
            <v>5.5754000000000001</v>
          </cell>
        </row>
        <row r="987">
          <cell r="A987" t="str">
            <v>001.23.01280</v>
          </cell>
          <cell r="B987" t="str">
            <v>Fornecimento e instalação de cabos de cobre seção 25.00 mm2,para tensão de 1000 volts formado por condutor de fio de cobre isolado com material de característica não propagante ao fogo</v>
          </cell>
          <cell r="C987" t="str">
            <v>ML</v>
          </cell>
          <cell r="D987">
            <v>8.3704999999999998</v>
          </cell>
        </row>
        <row r="988">
          <cell r="A988" t="str">
            <v>001.23.01300</v>
          </cell>
          <cell r="B988" t="str">
            <v>Fornecimento e instalação de cabos de cobre seção 35.00 mm2,para tensão de 1000 volts formado por condutor de fio de cobre isolado com material de característica não propagante ao fogo</v>
          </cell>
          <cell r="C988" t="str">
            <v>ML</v>
          </cell>
          <cell r="D988">
            <v>10.2285</v>
          </cell>
        </row>
        <row r="989">
          <cell r="A989" t="str">
            <v>001.23.01320</v>
          </cell>
          <cell r="B989" t="str">
            <v>Fornecimento e instalação de cabos de cobre seção 50.00 mm2,para tensão de 1000 volts formado por condutor de fio de cobre isolado com material de característica não propagante ao fogo</v>
          </cell>
          <cell r="C989" t="str">
            <v>ML</v>
          </cell>
          <cell r="D989">
            <v>16.5869</v>
          </cell>
        </row>
        <row r="990">
          <cell r="A990" t="str">
            <v>001.23.01340</v>
          </cell>
          <cell r="B990" t="str">
            <v>Fornecimento e instalação de cabos de cobre seção 70.00 mm2,para tensão de 1000 volts formado por condutor de fio de cobre isolado com material de característica não propagante ao fogo</v>
          </cell>
          <cell r="C990" t="str">
            <v>ML</v>
          </cell>
          <cell r="D990">
            <v>18.780999999999999</v>
          </cell>
        </row>
        <row r="991">
          <cell r="A991" t="str">
            <v>001.23.01360</v>
          </cell>
          <cell r="B991" t="str">
            <v>Fornecimento e instalação de cabos de cobre seção 95.00 mm2,para tensão de 1000 volts formado por condutor de fio de cobre isolado com material de característica não propagante ao fogo</v>
          </cell>
          <cell r="C991" t="str">
            <v>ML</v>
          </cell>
          <cell r="D991">
            <v>25.116</v>
          </cell>
        </row>
        <row r="992">
          <cell r="A992" t="str">
            <v>001.23.01380</v>
          </cell>
          <cell r="B992" t="str">
            <v>Fornecimento e instalação de cabos de cobre seção 120.00 mm2,para tensão de 1000 volts formado por condutor de fio de cobre isolado com material de característica não propagante ao fogo 2</v>
          </cell>
          <cell r="C992" t="str">
            <v>ML</v>
          </cell>
          <cell r="D992">
            <v>31.5459</v>
          </cell>
        </row>
        <row r="993">
          <cell r="A993" t="str">
            <v>001.23.01400</v>
          </cell>
          <cell r="B993" t="str">
            <v>Fornecimento e instalação de cabos de cobre seção 150 mm2,para tensão de 1000 volts formado por condutor de fio de cobre isolado com material de característica não propagante ao fogo</v>
          </cell>
          <cell r="C993" t="str">
            <v>ML</v>
          </cell>
          <cell r="D993">
            <v>38.149500000000003</v>
          </cell>
        </row>
        <row r="994">
          <cell r="A994" t="str">
            <v>001.23.01420</v>
          </cell>
          <cell r="B994" t="str">
            <v>Fornecimento e instalação de cabos de cobre seção 185 mm2,para tensão de 1000 volts formado por condutor de fio de cobre isolado com material de característica não propagante ao fogo</v>
          </cell>
          <cell r="C994" t="str">
            <v>ML</v>
          </cell>
          <cell r="D994">
            <v>48.662100000000002</v>
          </cell>
        </row>
        <row r="995">
          <cell r="A995" t="str">
            <v>001.23.01440</v>
          </cell>
          <cell r="B995" t="str">
            <v>Fornecimento e instalação de cabos de cobre seção 240 mm2,para tensão de 1000 volts formado por condutor de fio de cobre isolado com material de característica não propagante ao fogo</v>
          </cell>
          <cell r="C995" t="str">
            <v>ML</v>
          </cell>
          <cell r="D995">
            <v>62.408299999999997</v>
          </cell>
        </row>
        <row r="996">
          <cell r="A996" t="str">
            <v>001.23.01460</v>
          </cell>
          <cell r="B996" t="str">
            <v>Fornecimento e instalação de cabos de seção 300 mm2,para tensão de 1000 volts formado por condutor de fio de cobre isolado com material de característica não propagante ao fogo</v>
          </cell>
          <cell r="C996" t="str">
            <v>ML</v>
          </cell>
          <cell r="D996">
            <v>79.706100000000006</v>
          </cell>
        </row>
        <row r="997">
          <cell r="A997" t="str">
            <v>001.23.01480</v>
          </cell>
          <cell r="B997" t="str">
            <v>Fornecimento e instalação de cabo de cobre seção 25 mm2,com isolamento de 15 kv</v>
          </cell>
          <cell r="C997" t="str">
            <v>ML</v>
          </cell>
          <cell r="D997">
            <v>37.4405</v>
          </cell>
        </row>
        <row r="998">
          <cell r="A998" t="str">
            <v>001.23.01500</v>
          </cell>
          <cell r="B998" t="str">
            <v>Fornecimento e instalação de eletroduto de pvc 1 1/4"""""""""""""""""""""""""""""""" corrugado tipo kanaflex</v>
          </cell>
          <cell r="C998" t="str">
            <v>ML</v>
          </cell>
          <cell r="D998">
            <v>4.6791999999999998</v>
          </cell>
        </row>
        <row r="999">
          <cell r="A999" t="str">
            <v>001.23.01520</v>
          </cell>
          <cell r="B999" t="str">
            <v>Fornecimento e instalação de eletroduto de pvc 1 1/2"""""""""""""""""""""""""""""""" corrugado tipo kanaflex</v>
          </cell>
          <cell r="C999" t="str">
            <v>ML</v>
          </cell>
          <cell r="D999">
            <v>5.5564</v>
          </cell>
        </row>
        <row r="1000">
          <cell r="A1000" t="str">
            <v>001.23.01540</v>
          </cell>
          <cell r="B1000" t="str">
            <v>Fornecimento e instalação de eletroduto rígido de ferro galvanizado  1/2"""""""""""""""" c/ rosca nas duas pontas em barra de 3 metros - Médio</v>
          </cell>
          <cell r="C1000" t="str">
            <v>UN</v>
          </cell>
          <cell r="D1000">
            <v>19.2606</v>
          </cell>
        </row>
        <row r="1001">
          <cell r="A1001" t="str">
            <v>001.23.01560</v>
          </cell>
          <cell r="B1001" t="str">
            <v>Fornecimento e instalação de eletroduto rígido de ferro galvanizado  3/4"""""""""""""""" c/ rosca nas duas pontas em barra de 3 metros - Médio</v>
          </cell>
          <cell r="C1001" t="str">
            <v>UN</v>
          </cell>
          <cell r="D1001">
            <v>22.956600000000002</v>
          </cell>
        </row>
        <row r="1002">
          <cell r="A1002" t="str">
            <v>001.23.01580</v>
          </cell>
          <cell r="B1002" t="str">
            <v>Fornecimento e instalação de eletroduto rígido de ferro galvanizado 1"""""""""""""""" c/ rosca nas duas pontas em barra de 3 metros - Médio</v>
          </cell>
          <cell r="C1002" t="str">
            <v>UN</v>
          </cell>
          <cell r="D1002">
            <v>26.7681</v>
          </cell>
        </row>
        <row r="1003">
          <cell r="A1003" t="str">
            <v>001.23.01600</v>
          </cell>
          <cell r="B1003" t="str">
            <v>Fornecimento e instalação de eletroduto rígido de ferro galvanizado 1 1/4"""""""""""""""" c/ rosca nas duas pontas em barra de 3 metros - Médio</v>
          </cell>
          <cell r="C1003" t="str">
            <v>UN</v>
          </cell>
          <cell r="D1003">
            <v>37.0914</v>
          </cell>
        </row>
        <row r="1004">
          <cell r="A1004" t="str">
            <v>001.23.01620</v>
          </cell>
          <cell r="B1004" t="str">
            <v>Fornecimento e instalação de eletroduto rígido de ferro galvanizado 1 1/2"""""""""""""""" c/ rosca nas duas pontas em barra de 3 metros - Médio</v>
          </cell>
          <cell r="C1004" t="str">
            <v>UN</v>
          </cell>
          <cell r="D1004">
            <v>50.0274</v>
          </cell>
        </row>
        <row r="1005">
          <cell r="A1005" t="str">
            <v>001.23.01640</v>
          </cell>
          <cell r="B1005" t="str">
            <v>Fornecimento e instalação de eletroduto rígido de ferro galvanizado 2"""""""""""""""" c/ rosca nas duas pontas em barra de 3 metros - Médio</v>
          </cell>
          <cell r="C1005" t="str">
            <v>UN</v>
          </cell>
          <cell r="D1005">
            <v>66.659400000000005</v>
          </cell>
        </row>
        <row r="1006">
          <cell r="A1006" t="str">
            <v>001.23.01660</v>
          </cell>
          <cell r="B1006" t="str">
            <v>Fornecimento e instalação de eletroduto rígido de ferro galvanizado 2 1/2"""""""""""""""" c/ rosca nas duas pontas em barra de 3 metros - Médio</v>
          </cell>
          <cell r="C1006" t="str">
            <v>UN</v>
          </cell>
          <cell r="D1006">
            <v>69.989699999999999</v>
          </cell>
        </row>
        <row r="1007">
          <cell r="A1007" t="str">
            <v>001.23.01680</v>
          </cell>
          <cell r="B1007" t="str">
            <v>Fornecimento e instalação de eletroduto rígido de ferro galvanizado 3"""""""""""""""" c/ rosca nas duas pontas em barra de 3 metros - Médio</v>
          </cell>
          <cell r="C1007" t="str">
            <v>UN</v>
          </cell>
          <cell r="D1007">
            <v>117.5232</v>
          </cell>
        </row>
        <row r="1008">
          <cell r="A1008" t="str">
            <v>001.23.01700</v>
          </cell>
          <cell r="B1008" t="str">
            <v>Fornecimento e instalação de eletroduto rígido de ferro galvanizado 4"""""""""""""""" c/ rosca nas duas pontas em barra de 3 metros - Médio</v>
          </cell>
          <cell r="C1008" t="str">
            <v>UN</v>
          </cell>
          <cell r="D1008">
            <v>149.63220000000001</v>
          </cell>
        </row>
        <row r="1009">
          <cell r="A1009" t="str">
            <v>001.23.01720</v>
          </cell>
          <cell r="B1009" t="str">
            <v>Fornecimento e instalação de eletroduto de pvc  1/2"""""""""""""""""""""""""""""""" roscável anti-chama em barra de 3 m</v>
          </cell>
          <cell r="C1009" t="str">
            <v>UN</v>
          </cell>
          <cell r="D1009">
            <v>5.6654</v>
          </cell>
        </row>
        <row r="1010">
          <cell r="A1010" t="str">
            <v>001.23.01740</v>
          </cell>
          <cell r="B1010" t="str">
            <v>Fornecimento e instalação de eletroduto de pvc  3/4"""""""""""""""""""""""""""""""" roscável anti-chama em barra de 3 m</v>
          </cell>
          <cell r="C1010" t="str">
            <v>UN</v>
          </cell>
          <cell r="D1010">
            <v>6.5053999999999998</v>
          </cell>
        </row>
        <row r="1011">
          <cell r="A1011" t="str">
            <v>001.23.01760</v>
          </cell>
          <cell r="B1011" t="str">
            <v>Fornecimento e instalação de eletroduto de pvc  1"""""""""""""""""""""""""""""""" roscável anti-chama em barra de 3 m</v>
          </cell>
          <cell r="C1011" t="str">
            <v>UN</v>
          </cell>
          <cell r="D1011">
            <v>8.6053999999999995</v>
          </cell>
        </row>
        <row r="1012">
          <cell r="A1012" t="str">
            <v>001.23.01780</v>
          </cell>
          <cell r="B1012" t="str">
            <v>Fornecimento e instalação de eletroduto de pvc  1 1/4"""""""""""""""""""""""""""""""" roscável anti-chama em barra de 3 m</v>
          </cell>
          <cell r="C1012" t="str">
            <v>UN</v>
          </cell>
          <cell r="D1012">
            <v>12.960599999999999</v>
          </cell>
        </row>
        <row r="1013">
          <cell r="A1013" t="str">
            <v>001.23.01800</v>
          </cell>
          <cell r="B1013" t="str">
            <v>Fornecimento e instalação de eletroduto de pvc  1 1/2"""""""""""""""""""""""""""""""" roscável anti-chama em barra de 3 m</v>
          </cell>
          <cell r="C1013" t="str">
            <v>UN</v>
          </cell>
          <cell r="D1013">
            <v>14.4306</v>
          </cell>
        </row>
        <row r="1014">
          <cell r="A1014" t="str">
            <v>001.23.01820</v>
          </cell>
          <cell r="B1014" t="str">
            <v>Fornecimento e instalação de eletroduto de pvc  2"""""""""""""""""""""""""""""""" roscável anti-chama em barra de 3 m</v>
          </cell>
          <cell r="C1014" t="str">
            <v>UN</v>
          </cell>
          <cell r="D1014">
            <v>18.525600000000001</v>
          </cell>
        </row>
        <row r="1015">
          <cell r="A1015" t="str">
            <v>001.23.01840</v>
          </cell>
          <cell r="B1015" t="str">
            <v>Fornecimento e instalação de eletroduto de pvc  2 1/2"""""""""""""""""""""""""""""""" roscável anti-chama em barra de 3 m</v>
          </cell>
          <cell r="C1015" t="str">
            <v>UN</v>
          </cell>
          <cell r="D1015">
            <v>31.5959</v>
          </cell>
        </row>
        <row r="1016">
          <cell r="A1016" t="str">
            <v>001.23.01860</v>
          </cell>
          <cell r="B1016" t="str">
            <v>Fornecimento e instalação de eletroduto de pvc  3"""""""""""""""""""""""""""""""" roscável anti-chama em barra de 3 m</v>
          </cell>
          <cell r="C1016" t="str">
            <v>UN</v>
          </cell>
          <cell r="D1016">
            <v>33.2759</v>
          </cell>
        </row>
        <row r="1017">
          <cell r="A1017" t="str">
            <v>001.23.01880</v>
          </cell>
          <cell r="B1017" t="str">
            <v>Fornecimento e instalação de eletroduto de pvc  4"""""""""""""""""""""""""""""""" roscável anti-chama em barra de 3 m</v>
          </cell>
          <cell r="C1017" t="str">
            <v>UN</v>
          </cell>
          <cell r="D1017">
            <v>41.990900000000003</v>
          </cell>
        </row>
        <row r="1018">
          <cell r="A1018" t="str">
            <v>001.23.01900</v>
          </cell>
          <cell r="B1018" t="str">
            <v>Fornecimento e instalação de conjunto bucha e arruela 1/2"""""""""""""""" de pvc para eletroduto roscável</v>
          </cell>
          <cell r="C1018" t="str">
            <v>CJ</v>
          </cell>
          <cell r="D1018">
            <v>0.49869999999999998</v>
          </cell>
        </row>
        <row r="1019">
          <cell r="A1019" t="str">
            <v>001.23.01920</v>
          </cell>
          <cell r="B1019" t="str">
            <v>Fornecimento e instalação de conjunto bucha e arruela 3/4"""""""""""""""""""""""""""""""" de pvc para eletroduto roscáve</v>
          </cell>
          <cell r="C1019" t="str">
            <v>CJ</v>
          </cell>
          <cell r="D1019">
            <v>0.52869999999999995</v>
          </cell>
        </row>
        <row r="1020">
          <cell r="A1020" t="str">
            <v>001.23.01940</v>
          </cell>
          <cell r="B1020" t="str">
            <v>Fornecimento e instalação de conjunto bucha e arruela 1"""""""""""""""""""""""""""""""" de pvc para eletroduto roscável</v>
          </cell>
          <cell r="C1020" t="str">
            <v>CJ</v>
          </cell>
          <cell r="D1020">
            <v>0.68869999999999998</v>
          </cell>
        </row>
        <row r="1021">
          <cell r="A1021" t="str">
            <v>001.23.01960</v>
          </cell>
          <cell r="B1021" t="str">
            <v>Fornecimento e instalação de conjunto bucha e arruela 1 1/4"""""""""""""""""""""""""""""""" de pvc para eletroduto roscável</v>
          </cell>
          <cell r="C1021" t="str">
            <v>CJ</v>
          </cell>
          <cell r="D1021">
            <v>1.2473000000000001</v>
          </cell>
        </row>
        <row r="1022">
          <cell r="A1022" t="str">
            <v>001.23.01980</v>
          </cell>
          <cell r="B1022" t="str">
            <v>Fornecimento e instalação de conjunto bucha e arruela 1 1/2"""""""""""""""""""""""""""""""",de pvc para eletroduto roscável</v>
          </cell>
          <cell r="C1022" t="str">
            <v>CJ</v>
          </cell>
          <cell r="D1022">
            <v>1.4273</v>
          </cell>
        </row>
        <row r="1023">
          <cell r="A1023" t="str">
            <v>001.23.02000</v>
          </cell>
          <cell r="B1023" t="str">
            <v>Fornecimento e instalação de conjunto bucha e arruela 2"""""""""""""""""""""""""""""""", de pvc para eletroduto roscável</v>
          </cell>
          <cell r="C1023" t="str">
            <v>CJ</v>
          </cell>
          <cell r="D1023">
            <v>1.9173</v>
          </cell>
        </row>
        <row r="1024">
          <cell r="A1024" t="str">
            <v>001.23.02020</v>
          </cell>
          <cell r="B1024" t="str">
            <v>Fornecimento e instalação de conjunto bucha e arruela 2 1/2"""""""""""""""""""""""""""""""", de pvc para eletroduto roscável</v>
          </cell>
          <cell r="C1024" t="str">
            <v>CJ</v>
          </cell>
          <cell r="D1024">
            <v>3.3334999999999999</v>
          </cell>
        </row>
        <row r="1025">
          <cell r="A1025" t="str">
            <v>001.23.02040</v>
          </cell>
          <cell r="B1025" t="str">
            <v>Fornecimento e instalação de conjunto bucha e arruela 3"""""""""""""""""""""""""""""""", de pvc para eletroduto roscável</v>
          </cell>
          <cell r="C1025" t="str">
            <v>CJ</v>
          </cell>
          <cell r="D1025">
            <v>3.9834999999999998</v>
          </cell>
        </row>
        <row r="1026">
          <cell r="A1026" t="str">
            <v>001.23.02060</v>
          </cell>
          <cell r="B1026" t="str">
            <v>Fornecimento e instalação de conjunto bucha e arruela 4"""""""""""""""""""""""""""""""" de pvc para eletroduto roscável</v>
          </cell>
          <cell r="C1026" t="str">
            <v>CJ</v>
          </cell>
          <cell r="D1026">
            <v>5.3135000000000003</v>
          </cell>
        </row>
        <row r="1027">
          <cell r="A1027" t="str">
            <v>001.23.02080</v>
          </cell>
          <cell r="B1027" t="str">
            <v>Fornecimento e instalação de curva 90º de pvc 1/2"""""""""""""""""""""""""""""""" para eletroduto roscável</v>
          </cell>
          <cell r="C1027" t="str">
            <v>UN</v>
          </cell>
          <cell r="D1027">
            <v>1.3548</v>
          </cell>
        </row>
        <row r="1028">
          <cell r="A1028" t="str">
            <v>001.23.02100</v>
          </cell>
          <cell r="B1028" t="str">
            <v>Fornecimento e instalação de curva 90º de pvc 3/4"""""""""""""""""""""""""""""""" para eletroduto roscável</v>
          </cell>
          <cell r="C1028" t="str">
            <v>UN</v>
          </cell>
          <cell r="D1028">
            <v>1.7435</v>
          </cell>
        </row>
        <row r="1029">
          <cell r="A1029" t="str">
            <v>001.23.02120</v>
          </cell>
          <cell r="B1029" t="str">
            <v>Fornecimento e instalação de curva 90º de pvc 1"""""""""""""""""""""""""""""""" para eletroduto roscável</v>
          </cell>
          <cell r="C1029" t="str">
            <v>UN</v>
          </cell>
          <cell r="D1029">
            <v>2.2435</v>
          </cell>
        </row>
        <row r="1030">
          <cell r="A1030" t="str">
            <v>001.23.02140</v>
          </cell>
          <cell r="B1030" t="str">
            <v>Fornecimento e instalação de curva 90º de pvc 1 1/4"""""""""""""""""""""""""""""""" para eletroduto roscável</v>
          </cell>
          <cell r="C1030" t="str">
            <v>UN</v>
          </cell>
          <cell r="D1030">
            <v>2.9321000000000002</v>
          </cell>
        </row>
        <row r="1031">
          <cell r="A1031" t="str">
            <v>001.23.02160</v>
          </cell>
          <cell r="B1031" t="str">
            <v>Fornecimento e instalação de curva 90º de pvc 1 1/2"""""""""""""""""""""""""""""""" para eletroduto roscável</v>
          </cell>
          <cell r="C1031" t="str">
            <v>UN</v>
          </cell>
          <cell r="D1031">
            <v>3.3321000000000001</v>
          </cell>
        </row>
        <row r="1032">
          <cell r="A1032" t="str">
            <v>001.23.02180</v>
          </cell>
          <cell r="B1032" t="str">
            <v>Fornecimento e instalação de curva 90º de pvc 2"""""""""""""""""""""""""""""""" para eletroduto roscável</v>
          </cell>
          <cell r="C1032" t="str">
            <v>UN</v>
          </cell>
          <cell r="D1032">
            <v>4.6321000000000003</v>
          </cell>
        </row>
        <row r="1033">
          <cell r="A1033" t="str">
            <v>001.23.02200</v>
          </cell>
          <cell r="B1033" t="str">
            <v>Fornecimento e instalação de curva 90º de pvc 2 1/2"""""""""""""""""""""""""""""""" para eletroduto roscável</v>
          </cell>
          <cell r="C1033" t="str">
            <v>UN</v>
          </cell>
          <cell r="D1033">
            <v>8.8152000000000008</v>
          </cell>
        </row>
        <row r="1034">
          <cell r="A1034" t="str">
            <v>001.23.02220</v>
          </cell>
          <cell r="B1034" t="str">
            <v>Fornecimento e instalação de curva 90º de pvc 3"""""""""""""""""""""""""""""""" para eletroduto roscável</v>
          </cell>
          <cell r="C1034" t="str">
            <v>UN</v>
          </cell>
          <cell r="D1034">
            <v>9.0152000000000001</v>
          </cell>
        </row>
        <row r="1035">
          <cell r="A1035" t="str">
            <v>001.23.02240</v>
          </cell>
          <cell r="B1035" t="str">
            <v>Fornecimento e instalação de curva 90º de pvc 4"""""""""""""""""""""""""""""""" para eletroduto roscável</v>
          </cell>
          <cell r="C1035" t="str">
            <v>UN</v>
          </cell>
          <cell r="D1035">
            <v>16.915199999999999</v>
          </cell>
        </row>
        <row r="1036">
          <cell r="A1036" t="str">
            <v>001.23.02260</v>
          </cell>
          <cell r="B1036" t="str">
            <v>Fornecimento e instalação de curva 135° de pvc 3/4"""""""""""""""""""""""""""""""" para eletroduto roscável</v>
          </cell>
          <cell r="C1036" t="str">
            <v>UN</v>
          </cell>
          <cell r="D1036">
            <v>2.1435</v>
          </cell>
        </row>
        <row r="1037">
          <cell r="A1037" t="str">
            <v>001.23.02280</v>
          </cell>
          <cell r="B1037" t="str">
            <v>Fornecimento e instalação de curva 135° de pvc 1"""""""""""""""""""""""""""""""" para eletroduto roscável</v>
          </cell>
          <cell r="C1037" t="str">
            <v>UN</v>
          </cell>
          <cell r="D1037">
            <v>3.4634999999999998</v>
          </cell>
        </row>
        <row r="1038">
          <cell r="A1038" t="str">
            <v>001.23.02300</v>
          </cell>
          <cell r="B1038" t="str">
            <v>Fornecimento e instalação de curva 135° de pvc 1 1/4"""""""""""""""""""""""""""""""" para eletroduto roscável</v>
          </cell>
          <cell r="C1038" t="str">
            <v>UN</v>
          </cell>
          <cell r="D1038">
            <v>7.3320999999999996</v>
          </cell>
        </row>
        <row r="1039">
          <cell r="A1039" t="str">
            <v>001.23.02320</v>
          </cell>
          <cell r="B1039" t="str">
            <v>Fornecimento e instalação de curva 135° de pvc 1 1/2"""""""""""""""""""""""""""""""" para eletroduto roscável</v>
          </cell>
          <cell r="C1039" t="str">
            <v>UN</v>
          </cell>
          <cell r="D1039">
            <v>9.6320999999999994</v>
          </cell>
        </row>
        <row r="1040">
          <cell r="A1040" t="str">
            <v>001.23.02340</v>
          </cell>
          <cell r="B1040" t="str">
            <v>Fornecimento e instalação de curva 135° de pvc 2"""""""""""""""""""""""""""""""" para eletroduto roscável</v>
          </cell>
          <cell r="C1040" t="str">
            <v>UN</v>
          </cell>
          <cell r="D1040">
            <v>13.632099999999999</v>
          </cell>
        </row>
        <row r="1041">
          <cell r="A1041" t="str">
            <v>001.23.02360</v>
          </cell>
          <cell r="B1041" t="str">
            <v>Fornecimento e instalação de luva pvc 1/2"""""""""""""""""""""""""""""""" p/ eletroduto roscável</v>
          </cell>
          <cell r="C1041" t="str">
            <v>UN</v>
          </cell>
          <cell r="D1041">
            <v>0.77180000000000004</v>
          </cell>
        </row>
        <row r="1042">
          <cell r="A1042" t="str">
            <v>001.23.02380</v>
          </cell>
          <cell r="B1042" t="str">
            <v>Fornecimento e instalação de luva pvc 3/4"""""""""""""""""""""""""""""""" p/ eletroduto roscável</v>
          </cell>
          <cell r="C1042" t="str">
            <v>UN</v>
          </cell>
          <cell r="D1042">
            <v>0.87180000000000002</v>
          </cell>
        </row>
        <row r="1043">
          <cell r="A1043" t="str">
            <v>001.23.02400</v>
          </cell>
          <cell r="B1043" t="str">
            <v>Fornecimento e instalação de luva pvc 1"""""""""""""""""""""""""""""""" p/ eletruduto roscável</v>
          </cell>
          <cell r="C1043" t="str">
            <v>UN</v>
          </cell>
          <cell r="D1043">
            <v>1.0718000000000001</v>
          </cell>
        </row>
        <row r="1044">
          <cell r="A1044" t="str">
            <v>001.23.02420</v>
          </cell>
          <cell r="B1044" t="str">
            <v>Fornecimento e instalação de luva pvc 1 1/4"""""""""""""""""""""""""""""""" p/ eletroduto roscável</v>
          </cell>
          <cell r="C1044" t="str">
            <v>UN</v>
          </cell>
          <cell r="D1044">
            <v>1.4604999999999999</v>
          </cell>
        </row>
        <row r="1045">
          <cell r="A1045" t="str">
            <v>001.23.02440</v>
          </cell>
          <cell r="B1045" t="str">
            <v>Fornecimento e instalação de luva pvc 1 1/2"""""""""""""""""""""""""""""""" p/ eletroduto roscável</v>
          </cell>
          <cell r="C1045" t="str">
            <v>UN</v>
          </cell>
          <cell r="D1045">
            <v>1.6605000000000001</v>
          </cell>
        </row>
        <row r="1046">
          <cell r="A1046" t="str">
            <v>001.23.02460</v>
          </cell>
          <cell r="B1046" t="str">
            <v>Fornecimento e instalação de luva pvc 2"""""""""""""""""""""""""""""""" p/ eletroduto roscável</v>
          </cell>
          <cell r="C1046" t="str">
            <v>UN</v>
          </cell>
          <cell r="D1046">
            <v>2.5105</v>
          </cell>
        </row>
        <row r="1047">
          <cell r="A1047" t="str">
            <v>001.23.02480</v>
          </cell>
          <cell r="B1047" t="str">
            <v>Fornecimento e instalação de luva pvc 2 1/2"""""""""""""""""""""""""""""""" p/ eletroduto roscável</v>
          </cell>
          <cell r="C1047" t="str">
            <v>UN</v>
          </cell>
          <cell r="D1047">
            <v>6.0635000000000003</v>
          </cell>
        </row>
        <row r="1048">
          <cell r="A1048" t="str">
            <v>001.23.02500</v>
          </cell>
          <cell r="B1048" t="str">
            <v>Fornecimento e instalação de luva pvc 3"""""""""""""""""""""""""""""""" p/ eletroduto roscável</v>
          </cell>
          <cell r="C1048" t="str">
            <v>UN</v>
          </cell>
          <cell r="D1048">
            <v>6.1435000000000004</v>
          </cell>
        </row>
        <row r="1049">
          <cell r="A1049" t="str">
            <v>001.23.02520</v>
          </cell>
          <cell r="B1049" t="str">
            <v>Fornecimento e instalação de luva pvc 4"""""""""""""""""""""""""""""""" p/ eletroduto roscável</v>
          </cell>
          <cell r="C1049" t="str">
            <v>UN</v>
          </cell>
          <cell r="D1049">
            <v>14.9435</v>
          </cell>
        </row>
        <row r="1050">
          <cell r="A1050" t="str">
            <v>001.23.02540</v>
          </cell>
          <cell r="B1050" t="str">
            <v>Fornecimento e instalação de braçadeira 3/4"""""""""""""""""""""""""""""""" p/ eletroduto</v>
          </cell>
          <cell r="C1050" t="str">
            <v>UN</v>
          </cell>
          <cell r="D1050">
            <v>1.5239</v>
          </cell>
        </row>
        <row r="1051">
          <cell r="A1051" t="str">
            <v>001.23.02560</v>
          </cell>
          <cell r="B1051" t="str">
            <v>Fornecimento e instalação de braçadeira 1"""""""""""""""""""""""""""""""" p/ eletroduto</v>
          </cell>
          <cell r="C1051" t="str">
            <v>UN</v>
          </cell>
          <cell r="D1051">
            <v>2.0857000000000001</v>
          </cell>
        </row>
        <row r="1052">
          <cell r="A1052" t="str">
            <v>001.23.02580</v>
          </cell>
          <cell r="B1052" t="str">
            <v>Fornecimento e instalação de braçadeira 1/2"""""""""""""""""""""""""""""""" p/ eletroduto</v>
          </cell>
          <cell r="C1052" t="str">
            <v>UN</v>
          </cell>
          <cell r="D1052">
            <v>1.0939000000000001</v>
          </cell>
        </row>
        <row r="1053">
          <cell r="A1053" t="str">
            <v>001.23.02600</v>
          </cell>
          <cell r="B1053" t="str">
            <v>Fornecimento e instalação de braçadeira 2"""""""""""""""""""""""""""""""" p/ eletroduto</v>
          </cell>
          <cell r="C1053" t="str">
            <v>UN</v>
          </cell>
          <cell r="D1053">
            <v>3.4277000000000002</v>
          </cell>
        </row>
        <row r="1054">
          <cell r="A1054" t="str">
            <v>001.23.02620</v>
          </cell>
          <cell r="B1054" t="str">
            <v>Fornecimento e instalação de braçadeira p/ eletroduto tipo unha de pvc, c/01 parafuso de d=25 mm (3/4"""""""""""""""""""""""""""""""")</v>
          </cell>
          <cell r="C1054" t="str">
            <v>UN</v>
          </cell>
          <cell r="D1054">
            <v>1.5239</v>
          </cell>
        </row>
        <row r="1055">
          <cell r="A1055" t="str">
            <v>001.23.02640</v>
          </cell>
          <cell r="B1055" t="str">
            <v>Fornecimento e instalação de curva de ferro galvanizado de 135º diâm. 4""""""""""""""""""""""""""""""""</v>
          </cell>
          <cell r="C1055" t="str">
            <v>UN</v>
          </cell>
          <cell r="D1055">
            <v>82.299099999999996</v>
          </cell>
        </row>
        <row r="1056">
          <cell r="A1056" t="str">
            <v>001.23.02660</v>
          </cell>
          <cell r="B1056" t="str">
            <v>Fornecimento e instalação de curva de ferro galvanizado de 135º diâm. 3""""""""""""""""""""""""""""""""</v>
          </cell>
          <cell r="C1056" t="str">
            <v>UN</v>
          </cell>
          <cell r="D1056">
            <v>47.337600000000002</v>
          </cell>
        </row>
        <row r="1057">
          <cell r="A1057" t="str">
            <v>001.23.02680</v>
          </cell>
          <cell r="B1057" t="str">
            <v>Fornecimento e instalação de curva de ferro galvanizado de 135º diâm. 2 1/2""""""""""""""""""""""""""""""""</v>
          </cell>
          <cell r="C1057" t="str">
            <v>UN</v>
          </cell>
          <cell r="D1057">
            <v>35.728400000000001</v>
          </cell>
        </row>
        <row r="1058">
          <cell r="A1058" t="str">
            <v>001.23.02700</v>
          </cell>
          <cell r="B1058" t="str">
            <v>Fornecimento e instalação de curva de ferro galvanizado de 135º diâm. 2""""""""""""""""""""""""""""""""</v>
          </cell>
          <cell r="C1058" t="str">
            <v>UN</v>
          </cell>
          <cell r="D1058">
            <v>23.162099999999999</v>
          </cell>
        </row>
        <row r="1059">
          <cell r="A1059" t="str">
            <v>001.23.02720</v>
          </cell>
          <cell r="B1059" t="str">
            <v>Fornecimento e instalação de curva de ferro galvanizado de 135º diâm. 1 1/2""""""""""""""""""""""""""""""""</v>
          </cell>
          <cell r="C1059" t="str">
            <v>UN</v>
          </cell>
          <cell r="D1059">
            <v>15.583500000000001</v>
          </cell>
        </row>
        <row r="1060">
          <cell r="A1060" t="str">
            <v>001.23.02740</v>
          </cell>
          <cell r="B1060" t="str">
            <v>Fornecimento e instalação de curva de ferro galvanizado de 135º diâm. 1 1/4'</v>
          </cell>
          <cell r="C1060" t="str">
            <v>UN</v>
          </cell>
          <cell r="D1060">
            <v>8.7914999999999992</v>
          </cell>
        </row>
        <row r="1061">
          <cell r="A1061" t="str">
            <v>001.23.02760</v>
          </cell>
          <cell r="B1061" t="str">
            <v>Fornecimento e instalação de curva de ferro galvanizado de 135º diâm. 1""""""""""""""""""""""""""""""""</v>
          </cell>
          <cell r="C1061" t="str">
            <v>UN</v>
          </cell>
          <cell r="D1061">
            <v>5.2633999999999999</v>
          </cell>
        </row>
        <row r="1062">
          <cell r="A1062" t="str">
            <v>001.23.02780</v>
          </cell>
          <cell r="B1062" t="str">
            <v>Fornecimento e instalação de curva de ferro galvanizado de 135º diâm. 3/4'</v>
          </cell>
          <cell r="C1062" t="str">
            <v>UN</v>
          </cell>
          <cell r="D1062">
            <v>3.391</v>
          </cell>
        </row>
        <row r="1063">
          <cell r="A1063" t="str">
            <v>001.23.02800</v>
          </cell>
          <cell r="B1063" t="str">
            <v>Fornecimento e instalação de curva de ferro galvanizado de 90º diâm. 3""""""""""""""""""""""""""""""""</v>
          </cell>
          <cell r="C1063" t="str">
            <v>UN</v>
          </cell>
          <cell r="D1063">
            <v>48.0869</v>
          </cell>
        </row>
        <row r="1064">
          <cell r="A1064" t="str">
            <v>001.23.02820</v>
          </cell>
          <cell r="B1064" t="str">
            <v>Fornecimento e instalação de curva de ferro galvanizado de 90º diâm. 2 1/2""""""""""""""""""""""""""""""""</v>
          </cell>
          <cell r="C1064" t="str">
            <v>UN</v>
          </cell>
          <cell r="D1064">
            <v>23.6769</v>
          </cell>
        </row>
        <row r="1065">
          <cell r="A1065" t="str">
            <v>001.23.02840</v>
          </cell>
          <cell r="B1065" t="str">
            <v>Fornecimento e instalação de curva de ferro galvanizado de 90º diâm. 2""""""""""""""""""""""""""""""""</v>
          </cell>
          <cell r="C1065" t="str">
            <v>UN</v>
          </cell>
          <cell r="D1065">
            <v>18.685199999999998</v>
          </cell>
        </row>
        <row r="1066">
          <cell r="A1066" t="str">
            <v>001.23.02860</v>
          </cell>
          <cell r="B1066" t="str">
            <v>Fornecimento e instalação de curva de ferro galvanizado de 90º diâm. 1 1/2""""""""""""""""""""""""""""""""</v>
          </cell>
          <cell r="C1066" t="str">
            <v>UN</v>
          </cell>
          <cell r="D1066">
            <v>10.215199999999999</v>
          </cell>
        </row>
        <row r="1067">
          <cell r="A1067" t="str">
            <v>001.23.02880</v>
          </cell>
          <cell r="B1067" t="str">
            <v>Fornecimento e instalação de curva de ferro galvanizado de 90º diâm. 1 1/4""""""""""""""""""""""""""""""""</v>
          </cell>
          <cell r="C1067" t="str">
            <v>UN</v>
          </cell>
          <cell r="D1067">
            <v>8.1251999999999995</v>
          </cell>
        </row>
        <row r="1068">
          <cell r="A1068" t="str">
            <v>001.23.02900</v>
          </cell>
          <cell r="B1068" t="str">
            <v>Fornecimento e instalação de curva de ferro galvanizado de 90º diâm. 1""""""""""""""""""""""""""""""""</v>
          </cell>
          <cell r="C1068" t="str">
            <v>UN</v>
          </cell>
          <cell r="D1068">
            <v>4.3535000000000004</v>
          </cell>
        </row>
        <row r="1069">
          <cell r="A1069" t="str">
            <v>001.23.02920</v>
          </cell>
          <cell r="B1069" t="str">
            <v>Fornecimento e instalação de curva de ferro galvanizado de 90º diâm. 3/4""""""""""""""""""""""""""""""""</v>
          </cell>
          <cell r="C1069" t="str">
            <v>UN</v>
          </cell>
          <cell r="D1069">
            <v>3.4735</v>
          </cell>
        </row>
        <row r="1070">
          <cell r="A1070" t="str">
            <v>001.23.02940</v>
          </cell>
          <cell r="B1070" t="str">
            <v>Fornecimento e instalação de curva de ferro galvanizado de 90º diâm. 1/2""""""""""""""""""""""""""""""""</v>
          </cell>
          <cell r="C1070" t="str">
            <v>UN</v>
          </cell>
          <cell r="D1070">
            <v>2.8134999999999999</v>
          </cell>
        </row>
        <row r="1071">
          <cell r="A1071" t="str">
            <v>001.23.02960</v>
          </cell>
          <cell r="B1071" t="str">
            <v>Fornecimento e instalação de luva de ferro galvanizado  1/2""""""""""""""""""""""""""""""""</v>
          </cell>
          <cell r="C1071" t="str">
            <v>UN</v>
          </cell>
          <cell r="D1071">
            <v>1.4618</v>
          </cell>
        </row>
        <row r="1072">
          <cell r="A1072" t="str">
            <v>001.23.02980</v>
          </cell>
          <cell r="B1072" t="str">
            <v>Fornecimento e instalação de luva de ferro galvanizado  3/4""""""""""""""""""""""""""""""""</v>
          </cell>
          <cell r="C1072" t="str">
            <v>UN</v>
          </cell>
          <cell r="D1072">
            <v>1.5718000000000001</v>
          </cell>
        </row>
        <row r="1073">
          <cell r="A1073" t="str">
            <v>001.23.03000</v>
          </cell>
          <cell r="B1073" t="str">
            <v>Fornecimento e instalação de luva de ferro galvanizado  1""""""""""""""""""""""""""""""""</v>
          </cell>
          <cell r="C1073" t="str">
            <v>UN</v>
          </cell>
          <cell r="D1073">
            <v>1.9017999999999999</v>
          </cell>
        </row>
        <row r="1074">
          <cell r="A1074" t="str">
            <v>001.23.03020</v>
          </cell>
          <cell r="B1074" t="str">
            <v>Fornecimento e instalação de luva de ferro galvanizado  1 1/4""""""""""""""""""""""""""""""""</v>
          </cell>
          <cell r="C1074" t="str">
            <v>UN</v>
          </cell>
          <cell r="D1074">
            <v>2.9704999999999999</v>
          </cell>
        </row>
        <row r="1075">
          <cell r="A1075" t="str">
            <v>001.23.03040</v>
          </cell>
          <cell r="B1075" t="str">
            <v>Fornecimento e instalação de luva de ferro galvanizado  1 1/2</v>
          </cell>
          <cell r="C1075" t="str">
            <v>UN</v>
          </cell>
          <cell r="D1075">
            <v>3.5205000000000002</v>
          </cell>
        </row>
        <row r="1076">
          <cell r="A1076" t="str">
            <v>001.23.03060</v>
          </cell>
          <cell r="B1076" t="str">
            <v>Fornecimento e instalação de luva de ferro galvanizado  2""""""""""""""""""""""""""""""""</v>
          </cell>
          <cell r="C1076" t="str">
            <v>UN</v>
          </cell>
          <cell r="D1076">
            <v>5.8304999999999998</v>
          </cell>
        </row>
        <row r="1077">
          <cell r="A1077" t="str">
            <v>001.23.03080</v>
          </cell>
          <cell r="B1077" t="str">
            <v>Fornecimento e instalação de luva de ferro galvanizado  2 1/2""""""""""""""""""""""""""""""""</v>
          </cell>
          <cell r="C1077" t="str">
            <v>UN</v>
          </cell>
          <cell r="D1077">
            <v>5.8235000000000001</v>
          </cell>
        </row>
        <row r="1078">
          <cell r="A1078" t="str">
            <v>001.23.03100</v>
          </cell>
          <cell r="B1078" t="str">
            <v>Fornecimento e instalação de luva de ferro galvanizado  3""""""""""""""""""""""""""""""""</v>
          </cell>
          <cell r="C1078" t="str">
            <v>UN</v>
          </cell>
          <cell r="D1078">
            <v>7.7634999999999996</v>
          </cell>
        </row>
        <row r="1079">
          <cell r="A1079" t="str">
            <v>001.23.03120</v>
          </cell>
          <cell r="B1079" t="str">
            <v>Fornecimento e instalação de luva de ferro galvanizado  4""""""""""""""""""""""""""""""""</v>
          </cell>
          <cell r="C1079" t="str">
            <v>UN</v>
          </cell>
          <cell r="D1079">
            <v>10.843500000000001</v>
          </cell>
        </row>
        <row r="1080">
          <cell r="A1080" t="str">
            <v>001.23.03140</v>
          </cell>
          <cell r="B1080" t="str">
            <v>Fornecimento e Instalação de Bucha e Arruela D.1/2 pol p/ Eletroduto - Alumínio</v>
          </cell>
          <cell r="C1080" t="str">
            <v>UN</v>
          </cell>
          <cell r="D1080">
            <v>0.57469999999999999</v>
          </cell>
        </row>
        <row r="1081">
          <cell r="A1081" t="str">
            <v>001.23.03160</v>
          </cell>
          <cell r="B1081" t="str">
            <v>Fornecimento e Instalação de Bucha e Arruela D.3/4pol p/ Eletroduto - Alumínio</v>
          </cell>
          <cell r="C1081" t="str">
            <v>UN</v>
          </cell>
          <cell r="D1081">
            <v>0.60870000000000002</v>
          </cell>
        </row>
        <row r="1082">
          <cell r="A1082" t="str">
            <v>001.23.03180</v>
          </cell>
          <cell r="B1082" t="str">
            <v>Fornecimento e Instalação de Bucha e Arruela D.1pol p/ Eletroduto - Alumínio</v>
          </cell>
          <cell r="C1082" t="str">
            <v>UN</v>
          </cell>
          <cell r="D1082">
            <v>0.84870000000000001</v>
          </cell>
        </row>
        <row r="1083">
          <cell r="A1083" t="str">
            <v>001.23.03200</v>
          </cell>
          <cell r="B1083" t="str">
            <v>Fornecimento e Instalação de Bucha e Arruela D 1.5pol p/ Eletroduto - Alumínio</v>
          </cell>
          <cell r="C1083" t="str">
            <v>UN</v>
          </cell>
          <cell r="D1083">
            <v>1.5173000000000001</v>
          </cell>
        </row>
        <row r="1084">
          <cell r="A1084" t="str">
            <v>001.23.03220</v>
          </cell>
          <cell r="B1084" t="str">
            <v>Fornecimento e Instalação de Bucha e Arruela D.2pol p/ Eletroduto - Alumínio</v>
          </cell>
          <cell r="C1084" t="str">
            <v>UN</v>
          </cell>
          <cell r="D1084">
            <v>2.0573000000000001</v>
          </cell>
        </row>
        <row r="1085">
          <cell r="A1085" t="str">
            <v>001.23.03240</v>
          </cell>
          <cell r="B1085" t="str">
            <v>Fornecimento e Instalação de Bucha e Arruela D.2.5pol p/ Eletroduto - Alumínio</v>
          </cell>
          <cell r="C1085" t="str">
            <v>UN</v>
          </cell>
          <cell r="D1085">
            <v>3.7235</v>
          </cell>
        </row>
        <row r="1086">
          <cell r="A1086" t="str">
            <v>001.23.03260</v>
          </cell>
          <cell r="B1086" t="str">
            <v>Fornecimento e Instalação de Bucha e Arruela D.3pol p/ Eletroduto - Alumínio</v>
          </cell>
          <cell r="C1086" t="str">
            <v>UN</v>
          </cell>
          <cell r="D1086">
            <v>4.0635000000000003</v>
          </cell>
        </row>
        <row r="1087">
          <cell r="A1087" t="str">
            <v>001.23.03280</v>
          </cell>
          <cell r="B1087" t="str">
            <v>Fornecimento e Instalação de Bucha e Arruela D.4pol p/ Eletroduto - Alumínio</v>
          </cell>
          <cell r="C1087" t="str">
            <v>UN</v>
          </cell>
          <cell r="D1087">
            <v>6.4634999999999998</v>
          </cell>
        </row>
        <row r="1088">
          <cell r="A1088" t="str">
            <v>001.23.03300</v>
          </cell>
          <cell r="B1088" t="str">
            <v>Fornecimento e Instalação de Condulete de Alumínio Tipo """"""""""""""""C"""""""""""""""", S/ Tampa, 1/2""""""""""""""""</v>
          </cell>
          <cell r="C1088" t="str">
            <v>UN</v>
          </cell>
          <cell r="D1088">
            <v>5.8068999999999997</v>
          </cell>
        </row>
        <row r="1089">
          <cell r="A1089" t="str">
            <v>001.23.03320</v>
          </cell>
          <cell r="B1089" t="str">
            <v>Fornecimento e Instalação de Condulete de Alumínio Tipo """"""""""""""""C"""""""""""""""", S/ Tampa, 3/4""""""""""""""""</v>
          </cell>
          <cell r="C1089" t="str">
            <v>UN</v>
          </cell>
          <cell r="D1089">
            <v>5.8068999999999997</v>
          </cell>
        </row>
        <row r="1090">
          <cell r="A1090" t="str">
            <v>001.23.03340</v>
          </cell>
          <cell r="B1090" t="str">
            <v>Fornecimento e Instalação de Condulete de Alumínio Tipo """"""""""""""""C"""""""""""""""", S/ Tampa, 1""""""""""""""""</v>
          </cell>
          <cell r="C1090" t="str">
            <v>UN</v>
          </cell>
          <cell r="D1090">
            <v>8.5368999999999993</v>
          </cell>
        </row>
        <row r="1091">
          <cell r="A1091" t="str">
            <v>001.23.03360</v>
          </cell>
          <cell r="B1091" t="str">
            <v>Fornecimento e Instalação de Condulete de Alumínio Tipo """"""""""""""""C"""""""""""""""", C/ Tampa, 1 1/4""""""""""""""""</v>
          </cell>
          <cell r="C1091" t="str">
            <v>UN</v>
          </cell>
          <cell r="D1091">
            <v>14.6774</v>
          </cell>
        </row>
        <row r="1092">
          <cell r="A1092" t="str">
            <v>001.23.03380</v>
          </cell>
          <cell r="B1092" t="str">
            <v>Fornecimento e Instalação de Condulete de Alumínio Tipo """"""""""""""""C"""""""""""""""", C/ Tampa, 1 1/2""""""""""""""""</v>
          </cell>
          <cell r="C1092" t="str">
            <v>UN</v>
          </cell>
          <cell r="D1092">
            <v>19.7074</v>
          </cell>
        </row>
        <row r="1093">
          <cell r="A1093" t="str">
            <v>001.23.03400</v>
          </cell>
          <cell r="B1093" t="str">
            <v>Fornecimento e Instalação de Condulete de Alumínio Tipo """"""""""""""""C"""""""""""""""", C/ Tampa, 2""""""""""""""""</v>
          </cell>
          <cell r="C1093" t="str">
            <v>UN</v>
          </cell>
          <cell r="D1093">
            <v>27.227399999999999</v>
          </cell>
        </row>
        <row r="1094">
          <cell r="A1094" t="str">
            <v>001.23.03420</v>
          </cell>
          <cell r="B1094" t="str">
            <v>Fornecimento e Instalação de Condulete de Alumínio Tipo """"""""""""""""C"""""""""""""""", C/ Tampa, 2  1/2""""""""""""""""</v>
          </cell>
          <cell r="C1094" t="str">
            <v>UN</v>
          </cell>
          <cell r="D1094">
            <v>55.0274</v>
          </cell>
        </row>
        <row r="1095">
          <cell r="A1095" t="str">
            <v>001.23.03440</v>
          </cell>
          <cell r="B1095" t="str">
            <v>Fornecimento e Instalação de Condulete de Alumínio Tipo """"""""""""""""E"""""""""""""""", S/ Tampa, 1/2""""""""""""""""</v>
          </cell>
          <cell r="C1095" t="str">
            <v>UN</v>
          </cell>
          <cell r="D1095">
            <v>5.4569000000000001</v>
          </cell>
        </row>
        <row r="1096">
          <cell r="A1096" t="str">
            <v>001.23.03460</v>
          </cell>
          <cell r="B1096" t="str">
            <v>Fornecimento e Instalação de Condulete de Alumínio Tipo """"""""""""""""E"""""""""""""""", S/ Tampa, 3/4""""""""""""""""</v>
          </cell>
          <cell r="C1096" t="str">
            <v>UN</v>
          </cell>
          <cell r="D1096">
            <v>5.4569000000000001</v>
          </cell>
        </row>
        <row r="1097">
          <cell r="A1097" t="str">
            <v>001.23.03480</v>
          </cell>
          <cell r="B1097" t="str">
            <v>Fornecimento e Instalação de Condulete de Alumínio Tipo """"""""""""""""E"""""""""""""""", S/ Tampa, 1""""""""""""""""</v>
          </cell>
          <cell r="C1097" t="str">
            <v>UN</v>
          </cell>
          <cell r="D1097">
            <v>7.6069000000000004</v>
          </cell>
        </row>
        <row r="1098">
          <cell r="A1098" t="str">
            <v>001.23.03500</v>
          </cell>
          <cell r="B1098" t="str">
            <v>Fornecimento e Instalação de Condulete de Alumínio Tipo """"""""""""""""E"""""""""""""""", C/ Tampa, 1 1/4""""""""""""""""</v>
          </cell>
          <cell r="C1098" t="str">
            <v>UN</v>
          </cell>
          <cell r="D1098">
            <v>13.647399999999999</v>
          </cell>
        </row>
        <row r="1099">
          <cell r="A1099" t="str">
            <v>001.23.03520</v>
          </cell>
          <cell r="B1099" t="str">
            <v>Fornecimento e Instalação de Condulete de Alumínio Tipo """"""""""""""""E"""""""""""""""", C/ Tampa, 1 1/2""""""""""""""""</v>
          </cell>
          <cell r="C1099" t="str">
            <v>UN</v>
          </cell>
          <cell r="D1099">
            <v>18.657399999999999</v>
          </cell>
        </row>
        <row r="1100">
          <cell r="A1100" t="str">
            <v>001.23.03540</v>
          </cell>
          <cell r="B1100" t="str">
            <v>Fornecimento e Instalação de Condulete de Alumínio Tipo """"""""""""""""E"""""""""""""""", C/ Tampa, 2""""""""""""""""</v>
          </cell>
          <cell r="C1100" t="str">
            <v>UN</v>
          </cell>
          <cell r="D1100">
            <v>26.327400000000001</v>
          </cell>
        </row>
        <row r="1101">
          <cell r="A1101" t="str">
            <v>001.23.03560</v>
          </cell>
          <cell r="B1101" t="str">
            <v>Fornecimento e Instalação de Condulete de Alumínio Tipo """"""""""""""""E"""""""""""""""", C/ Tampa, 2  1/2""""""""""""""""</v>
          </cell>
          <cell r="C1101" t="str">
            <v>UN</v>
          </cell>
          <cell r="D1101">
            <v>55.0274</v>
          </cell>
        </row>
        <row r="1102">
          <cell r="A1102" t="str">
            <v>001.23.03580</v>
          </cell>
          <cell r="B1102" t="str">
            <v>Fornecimento e Instalação de Condulete de Alumínio Tipo """"""""""""""""LL"""""""""""""""",""""""""""""""""LB"""""""""""""""", """"""""""""""""LR"""""""""""""""", S/ Tampa, 1/2""""""""""""""""</v>
          </cell>
          <cell r="C1102" t="str">
            <v>UN</v>
          </cell>
          <cell r="D1102">
            <v>5.8068999999999997</v>
          </cell>
        </row>
        <row r="1103">
          <cell r="A1103" t="str">
            <v>001.23.03600</v>
          </cell>
          <cell r="B1103" t="str">
            <v>Fornecimento e Instalação de Condulete de Alumínio Tipo """"""""""""""""LL"""""""""""""""",""""""""""""""""LB"""""""""""""""", """"""""""""""""LR"""""""""""""""", S/ Tampa, 3/4""""""""""""""""</v>
          </cell>
          <cell r="C1103" t="str">
            <v>UN</v>
          </cell>
          <cell r="D1103">
            <v>5.8068999999999997</v>
          </cell>
        </row>
        <row r="1104">
          <cell r="A1104" t="str">
            <v>001.23.03620</v>
          </cell>
          <cell r="B1104" t="str">
            <v>Fornecimento e Instalação de Condulete de Alumínio Tipo  """"""""""""""""LL"""""""""""""""",""""""""""""""""LB"""""""""""""""", """"""""""""""""LR"""""""""""""""", S/ Tampa, 1""""""""""""""""</v>
          </cell>
          <cell r="C1104" t="str">
            <v>UN</v>
          </cell>
          <cell r="D1104">
            <v>8.5368999999999993</v>
          </cell>
        </row>
        <row r="1105">
          <cell r="A1105" t="str">
            <v>001.23.03640</v>
          </cell>
          <cell r="B1105" t="str">
            <v>Fornecimento e Instalação de Condulete de Alumínio Tipo """"""""""""""""LL"""""""""""""""",""""""""""""""""LB"""""""""""""""", """"""""""""""""LR"""""""""""""""", C/ Tampa, 1 1/4""""""""""""""""</v>
          </cell>
          <cell r="C1105" t="str">
            <v>UN</v>
          </cell>
          <cell r="D1105">
            <v>14.6774</v>
          </cell>
        </row>
        <row r="1106">
          <cell r="A1106" t="str">
            <v>001.23.03660</v>
          </cell>
          <cell r="B1106" t="str">
            <v>Fornecimento e Instalação de Condulete de Alumínio Tipo  """"""""""""""""LL"""""""""""""""",""""""""""""""""LB"""""""""""""""", """"""""""""""""LR"""""""""""""""", C/ Tampa, 1 1/2""""""""""""""""</v>
          </cell>
          <cell r="C1106" t="str">
            <v>UN</v>
          </cell>
          <cell r="D1106">
            <v>19.7074</v>
          </cell>
        </row>
        <row r="1107">
          <cell r="A1107" t="str">
            <v>001.23.03680</v>
          </cell>
          <cell r="B1107" t="str">
            <v>Fornecimento e Instalação de Condulete de Alumínio Tipo  """"""""""""""""LL"""""""""""""""",""""""""""""""""LB"""""""""""""""", """"""""""""""""LR"""""""""""""""", C/ Tampa, 2""""""""""""""""</v>
          </cell>
          <cell r="C1107" t="str">
            <v>UN</v>
          </cell>
          <cell r="D1107">
            <v>27.227399999999999</v>
          </cell>
        </row>
        <row r="1108">
          <cell r="A1108" t="str">
            <v>001.23.03700</v>
          </cell>
          <cell r="B1108" t="str">
            <v>Fornecimento e Instalação de Condulete de Alumínio Tipo  """"""""""""""""LL"""""""""""""""",""""""""""""""""LB"""""""""""""""", """"""""""""""""LR"""""""""""""""", C/ Tampa, 2  1/2""""""""""""""""</v>
          </cell>
          <cell r="C1108" t="str">
            <v>UN</v>
          </cell>
          <cell r="D1108">
            <v>55.287399999999998</v>
          </cell>
        </row>
        <row r="1109">
          <cell r="A1109" t="str">
            <v>001.23.03720</v>
          </cell>
          <cell r="B1109" t="str">
            <v>Fornecimento e Instalação de Condulete de Alumínio Tipo """"""""""""""""TB"""""""""""""""", S/ Tampa, 1/2""""""""""""""""</v>
          </cell>
          <cell r="C1109" t="str">
            <v>UN</v>
          </cell>
          <cell r="D1109">
            <v>6.5087000000000002</v>
          </cell>
        </row>
        <row r="1110">
          <cell r="A1110" t="str">
            <v>001.23.03740</v>
          </cell>
          <cell r="B1110" t="str">
            <v>Fornecimento e Instalação de Condulete de Alumínio Tipo """"""""""""""""TB"""""""""""""""", S/ Tampa, 3/4""""""""""""""""</v>
          </cell>
          <cell r="C1110" t="str">
            <v>UN</v>
          </cell>
          <cell r="D1110">
            <v>6.5087000000000002</v>
          </cell>
        </row>
        <row r="1111">
          <cell r="A1111" t="str">
            <v>001.23.03760</v>
          </cell>
          <cell r="B1111" t="str">
            <v>Fornecimento e Instalação de Condulete de Alumínio Tipo """"""""""""""""TB"""""""""""""""", S/ Tampa, 1""""""""""""""""</v>
          </cell>
          <cell r="C1111" t="str">
            <v>UN</v>
          </cell>
          <cell r="D1111">
            <v>9.5587</v>
          </cell>
        </row>
        <row r="1112">
          <cell r="A1112" t="str">
            <v>001.23.03780</v>
          </cell>
          <cell r="B1112" t="str">
            <v>Fornecimento e Instalação de Condulete de Alumínio Tipo """"""""""""""""TB"""""""""""""""", C/ Tampa, 1 1/4""""""""""""""""</v>
          </cell>
          <cell r="C1112" t="str">
            <v>UN</v>
          </cell>
          <cell r="D1112">
            <v>16.3492</v>
          </cell>
        </row>
        <row r="1113">
          <cell r="A1113" t="str">
            <v>001.23.03800</v>
          </cell>
          <cell r="B1113" t="str">
            <v>Fornecimento e Instalação de Condulete de Alumínio Tipo """"""""""""""""TB"""""""""""""""", C/ Tampa, 1 1/2""""""""""""""""</v>
          </cell>
          <cell r="C1113" t="str">
            <v>UN</v>
          </cell>
          <cell r="D1113">
            <v>22.049199999999999</v>
          </cell>
        </row>
        <row r="1114">
          <cell r="A1114" t="str">
            <v>001.23.03820</v>
          </cell>
          <cell r="B1114" t="str">
            <v>Fornecimento e Instalação de Condulete de Alumínio Tipo """"""""""""""""TB"""""""""""""""", C/ Tampa, 2""""""""""""""""</v>
          </cell>
          <cell r="C1114" t="str">
            <v>UN</v>
          </cell>
          <cell r="D1114">
            <v>29.569199999999999</v>
          </cell>
        </row>
        <row r="1115">
          <cell r="A1115" t="str">
            <v>001.23.03840</v>
          </cell>
          <cell r="B1115" t="str">
            <v>Fornecimento e Instalação de Condulete de Alumínio Tipo """"""""""""""""TB"""""""""""""""", C/ Tampa, 2  1/2""""""""""""""""</v>
          </cell>
          <cell r="C1115" t="str">
            <v>UN</v>
          </cell>
          <cell r="D1115">
            <v>59.529200000000003</v>
          </cell>
        </row>
        <row r="1116">
          <cell r="A1116" t="str">
            <v>001.23.03860</v>
          </cell>
          <cell r="B1116" t="str">
            <v>Fornecimento e Instalação de Condulete de Alumínio Tipo """"""""""""""""X"""""""""""""""", S/ Tampa, 1/2""""""""""""""""</v>
          </cell>
          <cell r="C1116" t="str">
            <v>UN</v>
          </cell>
          <cell r="D1116">
            <v>6.3468999999999998</v>
          </cell>
        </row>
        <row r="1117">
          <cell r="A1117" t="str">
            <v>001.23.03880</v>
          </cell>
          <cell r="B1117" t="str">
            <v>Fornecimento e Instalação de Condulete de Alumínio Tipo """"""""""""""""X"""""""""""""""", S/ Tampa, 3/4""""""""""""""""</v>
          </cell>
          <cell r="C1117" t="str">
            <v>UN</v>
          </cell>
          <cell r="D1117">
            <v>6.3468999999999998</v>
          </cell>
        </row>
        <row r="1118">
          <cell r="A1118" t="str">
            <v>001.23.03900</v>
          </cell>
          <cell r="B1118" t="str">
            <v>Fornecimento e Instalação de Condulete de Alumínio Tipo """"""""""""""""X"""""""""""""""", S/ Tampa, 1""""""""""""""""</v>
          </cell>
          <cell r="C1118" t="str">
            <v>UN</v>
          </cell>
          <cell r="D1118">
            <v>9.3768999999999991</v>
          </cell>
        </row>
        <row r="1119">
          <cell r="A1119" t="str">
            <v>001.23.03920</v>
          </cell>
          <cell r="B1119" t="str">
            <v>Fornecimento e Instalação de Condulete de Alumínio Tipo """"""""""""""""X"""""""""""""""", C/ Tampa, 1 1/4""""""""""""""""</v>
          </cell>
          <cell r="C1119" t="str">
            <v>UN</v>
          </cell>
          <cell r="D1119">
            <v>16.4374</v>
          </cell>
        </row>
        <row r="1120">
          <cell r="A1120" t="str">
            <v>001.23.03940</v>
          </cell>
          <cell r="B1120" t="str">
            <v>Fornecimento e Instalação de Condulete de Alumínio Tipo """"""""""""""""X"""""""""""""""", C/ Tampa, 1 1/2""""""""""""""""</v>
          </cell>
          <cell r="C1120" t="str">
            <v>UN</v>
          </cell>
          <cell r="D1120">
            <v>23.397400000000001</v>
          </cell>
        </row>
        <row r="1121">
          <cell r="A1121" t="str">
            <v>001.23.03960</v>
          </cell>
          <cell r="B1121" t="str">
            <v>Fornecimento e Instalação de Condulete de Alumínio Tipo """"""""""""""""X"""""""""""""""", C/ Tampa, 2""""""""""""""""</v>
          </cell>
          <cell r="C1121" t="str">
            <v>UN</v>
          </cell>
          <cell r="D1121">
            <v>31.337399999999999</v>
          </cell>
        </row>
        <row r="1122">
          <cell r="A1122" t="str">
            <v>001.23.03980</v>
          </cell>
          <cell r="B1122" t="str">
            <v>Fornecimento e Instalação de Condulete de Alumínio Tipo """"""""""""""""X"""""""""""""""", C/ Tampa, 2  1/2""""""""""""""""</v>
          </cell>
          <cell r="C1122" t="str">
            <v>UN</v>
          </cell>
          <cell r="D1122">
            <v>59.057400000000001</v>
          </cell>
        </row>
        <row r="1123">
          <cell r="A1123" t="str">
            <v>001.23.04000</v>
          </cell>
          <cell r="B1123" t="str">
            <v>Fornecimento e Instalação de Tampa de Alumínio 1/2"""""""""""""""" e 3/4"""""""""""""""" 1 P</v>
          </cell>
          <cell r="C1123" t="str">
            <v>UN</v>
          </cell>
          <cell r="D1123">
            <v>1.8005</v>
          </cell>
        </row>
        <row r="1124">
          <cell r="A1124" t="str">
            <v>001.23.04020</v>
          </cell>
          <cell r="B1124" t="str">
            <v>Fornecimento e Instalação de Tampa de Alumínio 1/2"""""""""""""""" e 3/4"""""""""""""""" 1 P Red.</v>
          </cell>
          <cell r="C1124" t="str">
            <v>UN</v>
          </cell>
          <cell r="D1124">
            <v>1.8005</v>
          </cell>
        </row>
        <row r="1125">
          <cell r="A1125" t="str">
            <v>001.23.04040</v>
          </cell>
          <cell r="B1125" t="str">
            <v>Fornecimento e Instalação de Tampa de Alumínio 1/2"""""""""""""""" e 3/4"""""""""""""""" 1 P RJ 45</v>
          </cell>
          <cell r="C1125" t="str">
            <v>UN</v>
          </cell>
          <cell r="D1125">
            <v>1.8005</v>
          </cell>
        </row>
        <row r="1126">
          <cell r="A1126" t="str">
            <v>001.23.04060</v>
          </cell>
          <cell r="B1126" t="str">
            <v>Fornecimento e Instalação de Tampa de Alumínio 1/2"""""""""""""""" e 3/4"""""""""""""""" 2 P</v>
          </cell>
          <cell r="C1126" t="str">
            <v>UN</v>
          </cell>
          <cell r="D1126">
            <v>1.8005</v>
          </cell>
        </row>
        <row r="1127">
          <cell r="A1127" t="str">
            <v>001.23.04080</v>
          </cell>
          <cell r="B1127" t="str">
            <v>Fornecimento e Instalação de Tampa de Alumínio 1/2"""""""""""""""" e 3/4"""""""""""""""" 2 P Sep.</v>
          </cell>
          <cell r="C1127" t="str">
            <v>UN</v>
          </cell>
          <cell r="D1127">
            <v>1.8005</v>
          </cell>
        </row>
        <row r="1128">
          <cell r="A1128" t="str">
            <v>001.23.04100</v>
          </cell>
          <cell r="B1128" t="str">
            <v>Fornecimento e Instalação de Tampa de Alumínio 1/2"""""""""""""""" e 3/4"""""""""""""""" 2 P RJ 45</v>
          </cell>
          <cell r="C1128" t="str">
            <v>UN</v>
          </cell>
          <cell r="D1128">
            <v>1.8005</v>
          </cell>
        </row>
        <row r="1129">
          <cell r="A1129" t="str">
            <v>001.23.04120</v>
          </cell>
          <cell r="B1129" t="str">
            <v>Fornecimento e Instalação de Tampa de Alumínio 1/2"""""""""""""""" e 3/4"""""""""""""""" 3 P</v>
          </cell>
          <cell r="C1129" t="str">
            <v>UN</v>
          </cell>
          <cell r="D1129">
            <v>1.8005</v>
          </cell>
        </row>
        <row r="1130">
          <cell r="A1130" t="str">
            <v>001.23.04140</v>
          </cell>
          <cell r="B1130" t="str">
            <v>Fornecimento e Instalação de Tampa de Alumínio 1/2"""""""""""""""" e 3/4"""""""""""""""" Cega</v>
          </cell>
          <cell r="C1130" t="str">
            <v>UN</v>
          </cell>
          <cell r="D1130">
            <v>1.8005</v>
          </cell>
        </row>
        <row r="1131">
          <cell r="A1131" t="str">
            <v>001.23.04160</v>
          </cell>
          <cell r="B1131" t="str">
            <v>Fornecimento e Instalação de Tampa de Alumínio 1"""""""""""""""" 1 P</v>
          </cell>
          <cell r="C1131" t="str">
            <v>UN</v>
          </cell>
          <cell r="D1131">
            <v>2.2805</v>
          </cell>
        </row>
        <row r="1132">
          <cell r="A1132" t="str">
            <v>001.23.04180</v>
          </cell>
          <cell r="B1132" t="str">
            <v>Fornecimento e Instalação de Tampa de Alumínio 1"""""""""""""""" 1 P Red.</v>
          </cell>
          <cell r="C1132" t="str">
            <v>UN</v>
          </cell>
          <cell r="D1132">
            <v>2.2805</v>
          </cell>
        </row>
        <row r="1133">
          <cell r="A1133" t="str">
            <v>001.23.04200</v>
          </cell>
          <cell r="B1133" t="str">
            <v>Fornecimento e Instalação de Tampa de Alumínio 1"""""""""""""""" 1 P RJ 45</v>
          </cell>
          <cell r="C1133" t="str">
            <v>UN</v>
          </cell>
          <cell r="D1133">
            <v>2.2805</v>
          </cell>
        </row>
        <row r="1134">
          <cell r="A1134" t="str">
            <v>001.23.04220</v>
          </cell>
          <cell r="B1134" t="str">
            <v>Fornecimento e Instalação de Tampa de Alumínio 1"""""""""""""""" 2 P</v>
          </cell>
          <cell r="C1134" t="str">
            <v>UN</v>
          </cell>
          <cell r="D1134">
            <v>2.2805</v>
          </cell>
        </row>
        <row r="1135">
          <cell r="A1135" t="str">
            <v>001.23.04240</v>
          </cell>
          <cell r="B1135" t="str">
            <v>Fornecimento e Instalação de Tampa de Alumínio 1"""""""""""""""" 2 P Sep.</v>
          </cell>
          <cell r="C1135" t="str">
            <v>UN</v>
          </cell>
          <cell r="D1135">
            <v>2.2805</v>
          </cell>
        </row>
        <row r="1136">
          <cell r="A1136" t="str">
            <v>001.23.04260</v>
          </cell>
          <cell r="B1136" t="str">
            <v>Fornecimento e Instalação de Tampa de Alumínio 1"""""""""""""""" 2 P RJ 45</v>
          </cell>
          <cell r="C1136" t="str">
            <v>UN</v>
          </cell>
          <cell r="D1136">
            <v>2.2805</v>
          </cell>
        </row>
        <row r="1137">
          <cell r="A1137" t="str">
            <v>001.23.04280</v>
          </cell>
          <cell r="B1137" t="str">
            <v>Fornecimento e Instalação de Tampa de Alumínio 1"""""""""""""""" 3 P</v>
          </cell>
          <cell r="C1137" t="str">
            <v>UN</v>
          </cell>
          <cell r="D1137">
            <v>2.2805</v>
          </cell>
        </row>
        <row r="1138">
          <cell r="A1138" t="str">
            <v>001.23.04300</v>
          </cell>
          <cell r="B1138" t="str">
            <v>Fornecimento e Instalação de Tampa de Alumínio 1"""""""""""""""" Cega</v>
          </cell>
          <cell r="C1138" t="str">
            <v>UN</v>
          </cell>
          <cell r="D1138">
            <v>2.2805</v>
          </cell>
        </row>
        <row r="1139">
          <cell r="A1139" t="str">
            <v>001.23.04320</v>
          </cell>
          <cell r="B1139" t="str">
            <v>Fornecimento e instalação de caixa metálica com tampa parafusada de Embutir de 20.00x20.00x10.00 cm</v>
          </cell>
          <cell r="C1139" t="str">
            <v>UN</v>
          </cell>
          <cell r="D1139">
            <v>27.757999999999999</v>
          </cell>
        </row>
        <row r="1140">
          <cell r="A1140" t="str">
            <v>001.23.04340</v>
          </cell>
          <cell r="B1140" t="str">
            <v>Fornecimento e instalação de caixa metálica com tampa parafusada de Embutir de 25.00x25.00x12.00 cm</v>
          </cell>
          <cell r="C1140" t="str">
            <v>UN</v>
          </cell>
          <cell r="D1140">
            <v>34.179900000000004</v>
          </cell>
        </row>
        <row r="1141">
          <cell r="A1141" t="str">
            <v>001.23.04360</v>
          </cell>
          <cell r="B1141" t="str">
            <v>Fornecimento e instalação de caixa metálica com tampa parafusada de Embutir 30.00x30.00x15.00 cm</v>
          </cell>
          <cell r="C1141" t="str">
            <v>UN</v>
          </cell>
          <cell r="D1141">
            <v>47.747599999999998</v>
          </cell>
        </row>
        <row r="1142">
          <cell r="A1142" t="str">
            <v>001.23.04380</v>
          </cell>
          <cell r="B1142" t="str">
            <v>Fornecimento e instalação de caixa metálica com tampa parafusada de Embutir 40.00x40.00x15.00 cm</v>
          </cell>
          <cell r="C1142" t="str">
            <v>UN</v>
          </cell>
          <cell r="D1142">
            <v>71.476799999999997</v>
          </cell>
        </row>
        <row r="1143">
          <cell r="A1143" t="str">
            <v>001.23.04400</v>
          </cell>
          <cell r="B1143" t="str">
            <v>Fornecimento e instalação de caixa metálica com tampa parafusada de Embutir 50.00x50.00x15.00 cm</v>
          </cell>
          <cell r="C1143" t="str">
            <v>UN</v>
          </cell>
          <cell r="D1143">
            <v>91.566800000000001</v>
          </cell>
        </row>
        <row r="1144">
          <cell r="A1144" t="str">
            <v>001.23.04420</v>
          </cell>
          <cell r="B1144" t="str">
            <v>Fornecimento e instalação de Quadro Metálico De  80 x 60 x 25 cm C/Porta P/ Comando</v>
          </cell>
          <cell r="C1144" t="str">
            <v>UN</v>
          </cell>
          <cell r="D1144">
            <v>285.5136</v>
          </cell>
        </row>
        <row r="1145">
          <cell r="A1145" t="str">
            <v>001.23.04440</v>
          </cell>
          <cell r="B1145" t="str">
            <v>Fornecimento e instalação de Quadro Metálico De  60x 60x20 cm C/Porta P/ Comando</v>
          </cell>
          <cell r="C1145" t="str">
            <v>UN</v>
          </cell>
          <cell r="D1145">
            <v>290.34440000000001</v>
          </cell>
        </row>
        <row r="1146">
          <cell r="A1146" t="str">
            <v>001.23.04460</v>
          </cell>
          <cell r="B1146" t="str">
            <v>Fornecimento e instalação de Quadro De Distribuicao P/ 01- 03 Circuitos De Sobrepor, Pvc, Eletromar ou Mesmo Padrão</v>
          </cell>
          <cell r="C1146" t="str">
            <v>UN</v>
          </cell>
          <cell r="D1146">
            <v>33.256799999999998</v>
          </cell>
        </row>
        <row r="1147">
          <cell r="A1147" t="str">
            <v>001.23.04480</v>
          </cell>
          <cell r="B1147" t="str">
            <v>Fornecimento e instalação de Quadro De Distribuicao P/ 04 - 06 Circuitos De Sobrepor, Pvc, Eletromar ou Mesmo Padrão</v>
          </cell>
          <cell r="C1147" t="str">
            <v>UN</v>
          </cell>
          <cell r="D1147">
            <v>42.366799999999998</v>
          </cell>
        </row>
        <row r="1148">
          <cell r="A1148" t="str">
            <v>001.23.04500</v>
          </cell>
          <cell r="B1148" t="str">
            <v>Fornecimento e instalação de Quadro De Dist Embutir Metálico Com Porta P/ 06 Circuitos</v>
          </cell>
          <cell r="C1148" t="str">
            <v>UN</v>
          </cell>
          <cell r="D1148">
            <v>36.296799999999998</v>
          </cell>
        </row>
        <row r="1149">
          <cell r="A1149" t="str">
            <v>001.23.04520</v>
          </cell>
          <cell r="B1149" t="str">
            <v>Fornecimento e instalação de Quadro De Dist Embutir Metálico Com Porta P/ 12 Circuitos</v>
          </cell>
          <cell r="C1149" t="str">
            <v>UN</v>
          </cell>
          <cell r="D1149">
            <v>47.086799999999997</v>
          </cell>
        </row>
        <row r="1150">
          <cell r="A1150" t="str">
            <v>001.23.04540</v>
          </cell>
          <cell r="B1150" t="str">
            <v>Fornecimento e instalação de Quadro De Dist Embutir Metálico Com Porta P/ 18 Circuitos</v>
          </cell>
          <cell r="C1150" t="str">
            <v>UN</v>
          </cell>
          <cell r="D1150">
            <v>86.006</v>
          </cell>
        </row>
        <row r="1151">
          <cell r="A1151" t="str">
            <v>001.23.04560</v>
          </cell>
          <cell r="B1151" t="str">
            <v>Fornecimento e instalação de Quadro De Dist Tripolar Embutir C/ Barramento Com Porta 20 Circuitos 100 A</v>
          </cell>
          <cell r="C1151" t="str">
            <v>UN</v>
          </cell>
          <cell r="D1151">
            <v>134.286</v>
          </cell>
        </row>
        <row r="1152">
          <cell r="A1152" t="str">
            <v>001.23.04580</v>
          </cell>
          <cell r="B1152" t="str">
            <v>Fornecimento e instalação de Quadro De Dist Tripolar Embutir C/ Barramento Com Porta 24 Circuitos 100 A</v>
          </cell>
          <cell r="C1152" t="str">
            <v>UN</v>
          </cell>
          <cell r="D1152">
            <v>183.74520000000001</v>
          </cell>
        </row>
        <row r="1153">
          <cell r="A1153" t="str">
            <v>001.23.04600</v>
          </cell>
          <cell r="B1153" t="str">
            <v>Fornecimento e instalação de Quadro De Dist Tripolar Embutir C/ Barramento Com Porta 40 Circuitos 100 A</v>
          </cell>
          <cell r="C1153" t="str">
            <v>UN</v>
          </cell>
          <cell r="D1153">
            <v>418.4144</v>
          </cell>
        </row>
        <row r="1154">
          <cell r="A1154" t="str">
            <v>001.23.04620</v>
          </cell>
          <cell r="B1154" t="str">
            <v>Fornecimento e instalação de Quadro De Dist Tripolar Embutir C/ Barramento Com Porta 50 Circuitos 100 A</v>
          </cell>
          <cell r="C1154" t="str">
            <v>UN</v>
          </cell>
          <cell r="D1154">
            <v>570.95360000000005</v>
          </cell>
        </row>
        <row r="1155">
          <cell r="A1155" t="str">
            <v>001.23.04640</v>
          </cell>
          <cell r="B1155" t="str">
            <v>Fornecimento e instalação de Quadro De Dist Tripolar Embutir C/ Barramento Com Porta 32 Circuitos 100 A</v>
          </cell>
          <cell r="C1155" t="str">
            <v>UN</v>
          </cell>
          <cell r="D1155">
            <v>198.09520000000001</v>
          </cell>
        </row>
        <row r="1156">
          <cell r="A1156" t="str">
            <v>001.23.04660</v>
          </cell>
          <cell r="B1156" t="str">
            <v>Fornecimento e Instalação de Disjuntor monofásico EL 10A da marca Eletromar ou Mesmo Padrão (UL)</v>
          </cell>
          <cell r="C1156" t="str">
            <v>UN</v>
          </cell>
          <cell r="D1156">
            <v>6.3926999999999996</v>
          </cell>
        </row>
        <row r="1157">
          <cell r="A1157" t="str">
            <v>001.23.04680</v>
          </cell>
          <cell r="B1157" t="str">
            <v>Fornecimento e Instalação de Disjuntor monofásico EL 15A da marca Eletromar ou Mesmo Padrão (UL)</v>
          </cell>
          <cell r="C1157" t="str">
            <v>UN</v>
          </cell>
          <cell r="D1157">
            <v>6.5126999999999997</v>
          </cell>
        </row>
        <row r="1158">
          <cell r="A1158" t="str">
            <v>001.23.04700</v>
          </cell>
          <cell r="B1158" t="str">
            <v>Fornecimento e Instalação de Disjuntor monofásico EL 20A da marca Eletromar ou Mesmo Padrão (UL)</v>
          </cell>
          <cell r="C1158" t="str">
            <v>UN</v>
          </cell>
          <cell r="D1158">
            <v>6.4617000000000004</v>
          </cell>
        </row>
        <row r="1159">
          <cell r="A1159" t="str">
            <v>001.23.04720</v>
          </cell>
          <cell r="B1159" t="str">
            <v>Fornecimento e Instalação de Disjuntor monofásico EL 25A da marca Eletromar ou Mesmo Padrão (UL)</v>
          </cell>
          <cell r="C1159" t="str">
            <v>UN</v>
          </cell>
          <cell r="D1159">
            <v>6.4617000000000004</v>
          </cell>
        </row>
        <row r="1160">
          <cell r="A1160" t="str">
            <v>001.23.04740</v>
          </cell>
          <cell r="B1160" t="str">
            <v>Fornecimento e Instalação de Disjuntor monofásico EL 30A da marca Eletromar ou Mesmo Padrão (UL)</v>
          </cell>
          <cell r="C1160" t="str">
            <v>UN</v>
          </cell>
          <cell r="D1160">
            <v>6.4527000000000001</v>
          </cell>
        </row>
        <row r="1161">
          <cell r="A1161" t="str">
            <v>001.23.04760</v>
          </cell>
          <cell r="B1161" t="str">
            <v>Fornecimento e Instalação de Disjuntor monofásico EL 35A da marca Eletromar ou Mesmo Padrão (UL)</v>
          </cell>
          <cell r="C1161" t="str">
            <v>UN</v>
          </cell>
          <cell r="D1161">
            <v>9.8386999999999993</v>
          </cell>
        </row>
        <row r="1162">
          <cell r="A1162" t="str">
            <v>001.23.04780</v>
          </cell>
          <cell r="B1162" t="str">
            <v>Fornecimento e Instalação de Disjuntor monofásico EL 40A da marca Eletromar ou Mesmo Padrão (UL)</v>
          </cell>
          <cell r="C1162" t="str">
            <v>UN</v>
          </cell>
          <cell r="D1162">
            <v>9.7437000000000005</v>
          </cell>
        </row>
        <row r="1163">
          <cell r="A1163" t="str">
            <v>001.23.04800</v>
          </cell>
          <cell r="B1163" t="str">
            <v>Fornecimento e Instalação de Disjuntor monofásico EL 50A da marca Eletromar ou Mesmo Padrão (UL)</v>
          </cell>
          <cell r="C1163" t="str">
            <v>UN</v>
          </cell>
          <cell r="D1163">
            <v>9.0626999999999995</v>
          </cell>
        </row>
        <row r="1164">
          <cell r="A1164" t="str">
            <v>001.23.04820</v>
          </cell>
          <cell r="B1164" t="str">
            <v>Fornecimento e Instalação de Disjuntor monofásico EL 60A da marca Eletromar ou Mesmo Padrão (UL)</v>
          </cell>
          <cell r="C1164" t="str">
            <v>UN</v>
          </cell>
          <cell r="D1164">
            <v>14.162699999999999</v>
          </cell>
        </row>
        <row r="1165">
          <cell r="A1165" t="str">
            <v>001.23.04840</v>
          </cell>
          <cell r="B1165" t="str">
            <v>Fornecimento e Instalação de Disjuntor monofásico EL 70A da marca Eletromar ou Mesmo Padrão (UL)</v>
          </cell>
          <cell r="C1165" t="str">
            <v>UN</v>
          </cell>
          <cell r="D1165">
            <v>14.162699999999999</v>
          </cell>
        </row>
        <row r="1166">
          <cell r="A1166" t="str">
            <v>001.23.04860</v>
          </cell>
          <cell r="B1166" t="str">
            <v>Fornecimento e Instalação de Disjuntor bifásico EL 10A da marca Eletromar ou Mesmo Padrão (UL)</v>
          </cell>
          <cell r="C1166" t="str">
            <v>UN</v>
          </cell>
          <cell r="D1166">
            <v>32.3645</v>
          </cell>
        </row>
        <row r="1167">
          <cell r="A1167" t="str">
            <v>001.23.04880</v>
          </cell>
          <cell r="B1167" t="str">
            <v>Fornecimento e Instalação de Disjuntor bifásico EL 15A da marca Eletromar ou Mesmo Padrão (UL)</v>
          </cell>
          <cell r="C1167" t="str">
            <v>UN</v>
          </cell>
          <cell r="D1167">
            <v>30.965499999999999</v>
          </cell>
        </row>
        <row r="1168">
          <cell r="A1168" t="str">
            <v>001.23.04900</v>
          </cell>
          <cell r="B1168" t="str">
            <v>Fornecimento e Instalação de Disjuntor bifásico EL 20A da marca Eletromar ou Mesmo Padrão (UL)</v>
          </cell>
          <cell r="C1168" t="str">
            <v>UN</v>
          </cell>
          <cell r="D1168">
            <v>30.965499999999999</v>
          </cell>
        </row>
        <row r="1169">
          <cell r="A1169" t="str">
            <v>001.23.04920</v>
          </cell>
          <cell r="B1169" t="str">
            <v>Fornecimento e Instalação de Disjuntor bifásico EL 25A da marca Eletromar ou Mesmo Padrão (UL)</v>
          </cell>
          <cell r="C1169" t="str">
            <v>UN</v>
          </cell>
          <cell r="D1169">
            <v>30.965499999999999</v>
          </cell>
        </row>
        <row r="1170">
          <cell r="A1170" t="str">
            <v>001.23.04940</v>
          </cell>
          <cell r="B1170" t="str">
            <v>Fornecimento e Instalação de Disjuntor bifásico EL 30A da marca Eletromar ou Mesmo Padrão (UL)</v>
          </cell>
          <cell r="C1170" t="str">
            <v>UN</v>
          </cell>
          <cell r="D1170">
            <v>30.965499999999999</v>
          </cell>
        </row>
        <row r="1171">
          <cell r="A1171" t="str">
            <v>001.23.04960</v>
          </cell>
          <cell r="B1171" t="str">
            <v>Fornecimento e Instalação de Disjuntor bifásico EL 35A da marca Eletromar ou Mesmo Padrão (UL)</v>
          </cell>
          <cell r="C1171" t="str">
            <v>UN</v>
          </cell>
          <cell r="D1171">
            <v>32.3645</v>
          </cell>
        </row>
        <row r="1172">
          <cell r="A1172" t="str">
            <v>001.23.04980</v>
          </cell>
          <cell r="B1172" t="str">
            <v>Fornecimento e Instalação de Disjuntor bifásico EL 40A da marca Eletromar ou Mesmo Padrão (UL)</v>
          </cell>
          <cell r="C1172" t="str">
            <v>UN</v>
          </cell>
          <cell r="D1172">
            <v>32.3645</v>
          </cell>
        </row>
        <row r="1173">
          <cell r="A1173" t="str">
            <v>001.23.05000</v>
          </cell>
          <cell r="B1173" t="str">
            <v>Fornecimento e Instalação de Disjuntor bifásico EL 50A da marca Eletromar ou Mesmo Padrão (UL))</v>
          </cell>
          <cell r="C1173" t="str">
            <v>UN</v>
          </cell>
          <cell r="D1173">
            <v>32.3645</v>
          </cell>
        </row>
        <row r="1174">
          <cell r="A1174" t="str">
            <v>001.23.05020</v>
          </cell>
          <cell r="B1174" t="str">
            <v>Fornecimento e Instalação de Disjuntor bifásico EL 60A da marca Eletromar ou Mesmo Padrão (UL)</v>
          </cell>
          <cell r="C1174" t="str">
            <v>UN</v>
          </cell>
          <cell r="D1174">
            <v>46.3825</v>
          </cell>
        </row>
        <row r="1175">
          <cell r="A1175" t="str">
            <v>001.23.05040</v>
          </cell>
          <cell r="B1175" t="str">
            <v>Fornecimento e Instalação de Disjuntor bifásico EL 70A da marca Eletromar ou Mesmo Padrão (UL)</v>
          </cell>
          <cell r="C1175" t="str">
            <v>UN</v>
          </cell>
          <cell r="D1175">
            <v>47.080500000000001</v>
          </cell>
        </row>
        <row r="1176">
          <cell r="A1176" t="str">
            <v>001.23.05060</v>
          </cell>
          <cell r="B1176" t="str">
            <v>Fornecimento e Instalação de Disjuntor bifásico EL 90A da marca Eletromar ou Mesmo Padrão (UL)</v>
          </cell>
          <cell r="C1176" t="str">
            <v>UN</v>
          </cell>
          <cell r="D1176">
            <v>47.080500000000001</v>
          </cell>
        </row>
        <row r="1177">
          <cell r="A1177" t="str">
            <v>001.23.05080</v>
          </cell>
          <cell r="B1177" t="str">
            <v>Fornecimento e Instalação de Disjuntor bifásico EL 100A da marca Eletromar ou Mesmo Padrão (UL)</v>
          </cell>
          <cell r="C1177" t="str">
            <v>UN</v>
          </cell>
          <cell r="D1177">
            <v>46.3825</v>
          </cell>
        </row>
        <row r="1178">
          <cell r="A1178" t="str">
            <v>001.23.05100</v>
          </cell>
          <cell r="B1178" t="str">
            <v>Fornecimento e Instalação de Disjuntor trifásico EL 10A  C da marca Eletromar ou Mesmo Padrão (UL)</v>
          </cell>
          <cell r="C1178" t="str">
            <v>UN</v>
          </cell>
          <cell r="D1178">
            <v>37.618299999999998</v>
          </cell>
        </row>
        <row r="1179">
          <cell r="A1179" t="str">
            <v>001.23.05120</v>
          </cell>
          <cell r="B1179" t="str">
            <v>Fornecimento e Instalação de Disjuntor trifásico EL 15A  C da marca Eletromar ou Mesmo Padrão (UL)</v>
          </cell>
          <cell r="C1179" t="str">
            <v>UN</v>
          </cell>
          <cell r="D1179">
            <v>38.186300000000003</v>
          </cell>
        </row>
        <row r="1180">
          <cell r="A1180" t="str">
            <v>001.23.05140</v>
          </cell>
          <cell r="B1180" t="str">
            <v>Fornecimento e Instalação de Disjuntor trifásico EL 20A  C da marca Eletromar ou Mesmo Padrão (UL)</v>
          </cell>
          <cell r="C1180" t="str">
            <v>UN</v>
          </cell>
          <cell r="D1180">
            <v>36.932299999999998</v>
          </cell>
        </row>
        <row r="1181">
          <cell r="A1181" t="str">
            <v>001.23.05160</v>
          </cell>
          <cell r="B1181" t="str">
            <v>Fornecimento e Instalação de Disjuntor trifásico EL 25A  C da marca Eletromar ou Mesmo Padrão (UL)</v>
          </cell>
          <cell r="C1181" t="str">
            <v>UN</v>
          </cell>
          <cell r="D1181">
            <v>37.069299999999998</v>
          </cell>
        </row>
        <row r="1182">
          <cell r="A1182" t="str">
            <v>001.23.05180</v>
          </cell>
          <cell r="B1182" t="str">
            <v>Fornecimento e Instalação de Disjuntor trifásico EL 30A  C da marca Eletromar ou Mesmo Padrão (UL)</v>
          </cell>
          <cell r="C1182" t="str">
            <v>UN</v>
          </cell>
          <cell r="D1182">
            <v>37.4893</v>
          </cell>
        </row>
        <row r="1183">
          <cell r="A1183" t="str">
            <v>001.23.05200</v>
          </cell>
          <cell r="B1183" t="str">
            <v>Fornecimento e Instalação de Disjuntor trifásico EL 35A  C da marca Eletromar ou Mesmo Padrão (UL)</v>
          </cell>
          <cell r="C1183" t="str">
            <v>UN</v>
          </cell>
          <cell r="D1183">
            <v>36.932299999999998</v>
          </cell>
        </row>
        <row r="1184">
          <cell r="A1184" t="str">
            <v>001.23.05220</v>
          </cell>
          <cell r="B1184" t="str">
            <v>Fornecimento e Instalação de Disjuntor trifásico EL 40A  C da marca Eletromar ou Mesmo Padrão (UL)</v>
          </cell>
          <cell r="C1184" t="str">
            <v>UN</v>
          </cell>
          <cell r="D1184">
            <v>38.128300000000003</v>
          </cell>
        </row>
        <row r="1185">
          <cell r="A1185" t="str">
            <v>001.23.05240</v>
          </cell>
          <cell r="B1185" t="str">
            <v>Fornecimento e Instalação de Disjuntor trifásico EL 50A  C da marca Eletromar ou Mesmo Padrão (UL)</v>
          </cell>
          <cell r="C1185" t="str">
            <v>UN</v>
          </cell>
          <cell r="D1185">
            <v>38.848300000000002</v>
          </cell>
        </row>
        <row r="1186">
          <cell r="A1186" t="str">
            <v>001.23.05260</v>
          </cell>
          <cell r="B1186" t="str">
            <v>Fornecimento e Instalação de Disjuntor trifásico EL 60A  C da marca Eletromar ou Mesmo Padrão (UL)</v>
          </cell>
          <cell r="C1186" t="str">
            <v>UN</v>
          </cell>
          <cell r="D1186">
            <v>56.271299999999997</v>
          </cell>
        </row>
        <row r="1187">
          <cell r="A1187" t="str">
            <v>001.23.05280</v>
          </cell>
          <cell r="B1187" t="str">
            <v>Fornecimento e Instalação de Disjuntor trifásico EL 70A  C da marca Eletromar ou Mesmo Padrão (UL)</v>
          </cell>
          <cell r="C1187" t="str">
            <v>UN</v>
          </cell>
          <cell r="D1187">
            <v>56.271299999999997</v>
          </cell>
        </row>
        <row r="1188">
          <cell r="A1188" t="str">
            <v>001.23.05300</v>
          </cell>
          <cell r="B1188" t="str">
            <v>Fornecimento e Instalação de Disjuntor trifásico EL 90A  C da marca Eletromar ou Mesmo Padrão (UL)</v>
          </cell>
          <cell r="C1188" t="str">
            <v>UN</v>
          </cell>
          <cell r="D1188">
            <v>56.271299999999997</v>
          </cell>
        </row>
        <row r="1189">
          <cell r="A1189" t="str">
            <v>001.23.05320</v>
          </cell>
          <cell r="B1189" t="str">
            <v>Fornecimento e Instalação de Disjuntor trifásico EL 100A  C da marca Eletromar ou Mesmo Padrão (UL)</v>
          </cell>
          <cell r="C1189" t="str">
            <v>UN</v>
          </cell>
          <cell r="D1189">
            <v>56.271299999999997</v>
          </cell>
        </row>
        <row r="1190">
          <cell r="A1190" t="str">
            <v>001.23.05340</v>
          </cell>
          <cell r="B1190" t="str">
            <v>Fornecimento e Instalação de Disjuntor trifásico EL 120A  CA da marca Eletromar ou Mesmo Padrão (UL)</v>
          </cell>
          <cell r="C1190" t="str">
            <v>UN</v>
          </cell>
          <cell r="D1190">
            <v>168.37129999999999</v>
          </cell>
        </row>
        <row r="1191">
          <cell r="A1191" t="str">
            <v>001.23.05360</v>
          </cell>
          <cell r="B1191" t="str">
            <v>Fornecimento e Instalação de Disjuntor trifásico EL 125A  CA da marca Eletromar ou Mesmo Padrão (UL)</v>
          </cell>
          <cell r="C1191" t="str">
            <v>UN</v>
          </cell>
          <cell r="D1191">
            <v>166.69130000000001</v>
          </cell>
        </row>
        <row r="1192">
          <cell r="A1192" t="str">
            <v>001.23.05380</v>
          </cell>
          <cell r="B1192" t="str">
            <v>Fornecimento e Instalação de Disjuntor trifásico EL 150A  CA da marca Eletromar ou Mesmo Padrão (UL)</v>
          </cell>
          <cell r="C1192" t="str">
            <v>UN</v>
          </cell>
          <cell r="D1192">
            <v>157.0813</v>
          </cell>
        </row>
        <row r="1193">
          <cell r="A1193" t="str">
            <v>001.23.05400</v>
          </cell>
          <cell r="B1193" t="str">
            <v>Fornecimento e Instalação de Disjuntor trifásico EL 175A  CA da marca Eletromar ou Mesmo Padrão (UL)</v>
          </cell>
          <cell r="C1193" t="str">
            <v>UN</v>
          </cell>
          <cell r="D1193">
            <v>157.0813</v>
          </cell>
        </row>
        <row r="1194">
          <cell r="A1194" t="str">
            <v>001.23.05420</v>
          </cell>
          <cell r="B1194" t="str">
            <v>Fornecimento e Instalação de Disjuntor trifásico EL 200A  CA da marca Eletromar ou Mesmo Padrão (UL)</v>
          </cell>
          <cell r="C1194" t="str">
            <v>UN</v>
          </cell>
          <cell r="D1194">
            <v>157.0813</v>
          </cell>
        </row>
        <row r="1195">
          <cell r="A1195" t="str">
            <v>001.23.05440</v>
          </cell>
          <cell r="B1195" t="str">
            <v>Fornecimento e Instalação de Disjuntor trifásico EL 225A  CA da marca Eletromar ou Mesmo Padrão (UL)</v>
          </cell>
          <cell r="C1195" t="str">
            <v>UN</v>
          </cell>
          <cell r="D1195">
            <v>166.69130000000001</v>
          </cell>
        </row>
        <row r="1196">
          <cell r="A1196" t="str">
            <v>001.23.05460</v>
          </cell>
          <cell r="B1196" t="str">
            <v>Fornecimento e Instalação de Disjuntor trifásico EL 250A  CA da marca Eletromar ou Mesmo Padrão (UL)</v>
          </cell>
          <cell r="C1196" t="str">
            <v>UN</v>
          </cell>
          <cell r="D1196">
            <v>435.93729999999999</v>
          </cell>
        </row>
        <row r="1197">
          <cell r="A1197" t="str">
            <v>001.23.05480</v>
          </cell>
          <cell r="B1197" t="str">
            <v>Fornecimento e Instalação de Disjuntor trifásico EL 300A  KI da marca Eletromar ou Mesmo Padrão (UL)</v>
          </cell>
          <cell r="C1197" t="str">
            <v>UN</v>
          </cell>
          <cell r="D1197">
            <v>1739.0983000000001</v>
          </cell>
        </row>
        <row r="1198">
          <cell r="A1198" t="str">
            <v>001.23.05500</v>
          </cell>
          <cell r="B1198" t="str">
            <v>Fornecimento e Instalação de Disjuntor trifásico EL 350A  KI da marca Eletromar ou Mesmo Padrão (UL)</v>
          </cell>
          <cell r="C1198" t="str">
            <v>UN</v>
          </cell>
          <cell r="D1198">
            <v>1739.0983000000001</v>
          </cell>
        </row>
        <row r="1199">
          <cell r="A1199" t="str">
            <v>001.23.05520</v>
          </cell>
          <cell r="B1199" t="str">
            <v>Fornecimento e Instalação de Disjuntor trifásico EL 400A  KI da marca Eletromar ou Mesmo Padrão (UL)</v>
          </cell>
          <cell r="C1199" t="str">
            <v>UN</v>
          </cell>
          <cell r="D1199">
            <v>1657.2083</v>
          </cell>
        </row>
        <row r="1200">
          <cell r="A1200" t="str">
            <v>001.23.05540</v>
          </cell>
          <cell r="B1200" t="str">
            <v>Fornecimento e Instalação de Disjuntor trifásico EL 500A  LI da marca Eletromar ou Mesmo Padrão (UL)</v>
          </cell>
          <cell r="C1200" t="str">
            <v>UN</v>
          </cell>
          <cell r="D1200">
            <v>2994.7653</v>
          </cell>
        </row>
        <row r="1201">
          <cell r="A1201" t="str">
            <v>001.23.05560</v>
          </cell>
          <cell r="B1201" t="str">
            <v>Fornecimento e Instalação de Disjuntor trifásico EL 600A  LI da marca Eletromar ou Mesmo Padrão (UL)</v>
          </cell>
          <cell r="C1201" t="str">
            <v>UN</v>
          </cell>
          <cell r="D1201">
            <v>2994.7653</v>
          </cell>
        </row>
        <row r="1202">
          <cell r="A1202" t="str">
            <v>001.23.05580</v>
          </cell>
          <cell r="B1202" t="str">
            <v>Fornecimento e Instalação de Disjuntor trifásico EL 630A  LI da marca Eletromar ou Mesmo Padrão (UL)</v>
          </cell>
          <cell r="C1202" t="str">
            <v>UN</v>
          </cell>
          <cell r="D1202">
            <v>2994.7653</v>
          </cell>
        </row>
        <row r="1203">
          <cell r="A1203" t="str">
            <v>001.23.05600</v>
          </cell>
          <cell r="B1203" t="str">
            <v>Fornecimento e Instalação de Disjuntor trifásico EL 700A  LI da marca Eletromar ou Mesmo Padrão (UL)</v>
          </cell>
          <cell r="C1203" t="str">
            <v>UN</v>
          </cell>
          <cell r="D1203">
            <v>5358.4813000000004</v>
          </cell>
        </row>
        <row r="1204">
          <cell r="A1204" t="str">
            <v>001.23.05620</v>
          </cell>
          <cell r="B1204" t="str">
            <v>Fornecimento e Instalação de Disjuntor trifásico EL 800A  LI da marca Eletromar ou Mesmo Padrão (UL)</v>
          </cell>
          <cell r="C1204" t="str">
            <v>UN</v>
          </cell>
          <cell r="D1204">
            <v>5358.4813000000004</v>
          </cell>
        </row>
        <row r="1205">
          <cell r="A1205" t="str">
            <v>001.23.05640</v>
          </cell>
          <cell r="B1205" t="str">
            <v>Fornecimento e Instalação de Disjuntor mini monopolar 6A B da marca Siemens ou Mesmo Padrão (DIN)</v>
          </cell>
          <cell r="C1205" t="str">
            <v>UN</v>
          </cell>
          <cell r="D1205">
            <v>24.965699999999998</v>
          </cell>
        </row>
        <row r="1206">
          <cell r="A1206" t="str">
            <v>001.23.05660</v>
          </cell>
          <cell r="B1206" t="str">
            <v>Fornecimento e Instalação de Disjuntor mini monopolar 25A B da marca Siemens ou Mesmo Padrão (DIN)</v>
          </cell>
          <cell r="C1206" t="str">
            <v>UN</v>
          </cell>
          <cell r="D1206">
            <v>8.4527000000000001</v>
          </cell>
        </row>
        <row r="1207">
          <cell r="A1207" t="str">
            <v>001.23.05680</v>
          </cell>
          <cell r="B1207" t="str">
            <v>Fornecimento e Instalação de Disjuntor mini monopolar 32A B da marca Siemens ou Mesmo Padrão (DIN)</v>
          </cell>
          <cell r="C1207" t="str">
            <v>UN</v>
          </cell>
          <cell r="D1207">
            <v>8.5677000000000003</v>
          </cell>
        </row>
        <row r="1208">
          <cell r="A1208" t="str">
            <v>001.23.05700</v>
          </cell>
          <cell r="B1208" t="str">
            <v>Fornecimento e Instalação de Disjuntor mini bipolar 6A C da marca Siemens ou Mesmo Padrão (DIN)</v>
          </cell>
          <cell r="C1208" t="str">
            <v>UN</v>
          </cell>
          <cell r="D1208">
            <v>97.176500000000004</v>
          </cell>
        </row>
        <row r="1209">
          <cell r="A1209" t="str">
            <v>001.23.05720</v>
          </cell>
          <cell r="B1209" t="str">
            <v>Fornecimento e Instalação de Disjuntor mini bipolar 10A C da marca Siemens ou Mesmo Padrão (DIN)</v>
          </cell>
          <cell r="C1209" t="str">
            <v>UN</v>
          </cell>
          <cell r="D1209">
            <v>54.040500000000002</v>
          </cell>
        </row>
        <row r="1210">
          <cell r="A1210" t="str">
            <v>001.23.05740</v>
          </cell>
          <cell r="B1210" t="str">
            <v>Fornecimento e Instalação de Disjuntor mini bipolar 16A C da marca Siemens ou Mesmo Padrão (DIN)</v>
          </cell>
          <cell r="C1210" t="str">
            <v>UN</v>
          </cell>
          <cell r="D1210">
            <v>53.897500000000001</v>
          </cell>
        </row>
        <row r="1211">
          <cell r="A1211" t="str">
            <v>001.23.05760</v>
          </cell>
          <cell r="B1211" t="str">
            <v>Fornecimento e Instalação de Disjuntor mini bipolar 20A C da marca Siemens ou Mesmo Padrão (DIN)</v>
          </cell>
          <cell r="C1211" t="str">
            <v>UN</v>
          </cell>
          <cell r="D1211">
            <v>54.040500000000002</v>
          </cell>
        </row>
        <row r="1212">
          <cell r="A1212" t="str">
            <v>001.23.05780</v>
          </cell>
          <cell r="B1212" t="str">
            <v>Fornecimento e Instalação de Disjuntor mini bipolar 32A C da marca Siemens ou Mesmo Padrão (DIN)</v>
          </cell>
          <cell r="C1212" t="str">
            <v>UN</v>
          </cell>
          <cell r="D1212">
            <v>54.040500000000002</v>
          </cell>
        </row>
        <row r="1213">
          <cell r="A1213" t="str">
            <v>001.23.05800</v>
          </cell>
          <cell r="B1213" t="str">
            <v>Fornecimento e Instalação de Disjuntor mini bipolar 63A C da marca Siemens ou Mesmo Padrão (DIN)</v>
          </cell>
          <cell r="C1213" t="str">
            <v>UN</v>
          </cell>
          <cell r="D1213">
            <v>75.770499999999998</v>
          </cell>
        </row>
        <row r="1214">
          <cell r="A1214" t="str">
            <v>001.23.05820</v>
          </cell>
          <cell r="B1214" t="str">
            <v>Fornecimento e Instalação de Disjuntor mini bipolar 80A C da marca Siemens ou Mesmo Padrão (DIN)</v>
          </cell>
          <cell r="C1214" t="str">
            <v>UN</v>
          </cell>
          <cell r="D1214">
            <v>75.770499999999998</v>
          </cell>
        </row>
        <row r="1215">
          <cell r="A1215" t="str">
            <v>001.23.05840</v>
          </cell>
          <cell r="B1215" t="str">
            <v>Fornecimento e Instalação de Disjuntor mini bipolar 2A C da marca Siemens ou Mesmo Padrão (DIN)</v>
          </cell>
          <cell r="C1215" t="str">
            <v>UN</v>
          </cell>
          <cell r="D1215">
            <v>97.176500000000004</v>
          </cell>
        </row>
        <row r="1216">
          <cell r="A1216" t="str">
            <v>001.23.05860</v>
          </cell>
          <cell r="B1216" t="str">
            <v>Fornecimento e Instalação de Disjuntor mini tripolar G 13A C da marca Siemens ou Mesmo Padrão (DIN)</v>
          </cell>
          <cell r="C1216" t="str">
            <v>UN</v>
          </cell>
          <cell r="D1216">
            <v>60.410299999999999</v>
          </cell>
        </row>
        <row r="1217">
          <cell r="A1217" t="str">
            <v>001.23.05880</v>
          </cell>
          <cell r="B1217" t="str">
            <v>Fornecimento e Instalação de Disjuntor mini tripolar G 25A C da marca Siemens ou Mesmo Padrão (DIN)</v>
          </cell>
          <cell r="C1217" t="str">
            <v>UN</v>
          </cell>
          <cell r="D1217">
            <v>60.410299999999999</v>
          </cell>
        </row>
        <row r="1218">
          <cell r="A1218" t="str">
            <v>001.23.05900</v>
          </cell>
          <cell r="B1218" t="str">
            <v>Fornecimento e Instalação de Disjuntor mini tripolar G 32A C da marca Siemens ou Mesmo Padrão (DIN)</v>
          </cell>
          <cell r="C1218" t="str">
            <v>UN</v>
          </cell>
          <cell r="D1218">
            <v>60.410299999999999</v>
          </cell>
        </row>
        <row r="1219">
          <cell r="A1219" t="str">
            <v>001.23.05920</v>
          </cell>
          <cell r="B1219" t="str">
            <v>Fornecimento e Instalação de Disjuntor mini tripolar G 40A C da marca Siemens ou Mesmo Padrão (DIN)</v>
          </cell>
          <cell r="C1219" t="str">
            <v>UN</v>
          </cell>
          <cell r="D1219">
            <v>60.410299999999999</v>
          </cell>
        </row>
        <row r="1220">
          <cell r="A1220" t="str">
            <v>001.23.05940</v>
          </cell>
          <cell r="B1220" t="str">
            <v>Fornecimento e Instalação de Disjuntor mini tripolar G 70A C da marca Siemens ou Mesmo Padrão (DIN)</v>
          </cell>
          <cell r="C1220" t="str">
            <v>UN</v>
          </cell>
          <cell r="D1220">
            <v>86.269300000000001</v>
          </cell>
        </row>
        <row r="1221">
          <cell r="A1221" t="str">
            <v>001.23.05960</v>
          </cell>
          <cell r="B1221" t="str">
            <v>Fornecimento e Instalação de Disjuntor mini tripolar G 80A C da marca Siemens ou Mesmo Padrão (DIN)</v>
          </cell>
          <cell r="C1221" t="str">
            <v>UN</v>
          </cell>
          <cell r="D1221">
            <v>86.269300000000001</v>
          </cell>
        </row>
        <row r="1222">
          <cell r="A1222" t="str">
            <v>001.23.05980</v>
          </cell>
          <cell r="B1222" t="str">
            <v>Fornecimento e Instalação de Interruptor Simples de embutir 1 tecla 10 A - 250V com espelho para caixa 4x2"""""""""""""""""""""""""""""""", Linha Popular</v>
          </cell>
          <cell r="C1222" t="str">
            <v>CJ</v>
          </cell>
          <cell r="D1222">
            <v>4.8868999999999998</v>
          </cell>
        </row>
        <row r="1223">
          <cell r="A1223" t="str">
            <v>001.23.06000</v>
          </cell>
          <cell r="B1223" t="str">
            <v>Fornecimento e Instalação de Interruptor Simples de Embutir 2 teclas 10 A - 250V com espelho para caixa 4x2"""""""""""""""""""""""""""""""", Linha Popular</v>
          </cell>
          <cell r="C1223" t="str">
            <v>CJ</v>
          </cell>
          <cell r="D1223">
            <v>7.0369000000000002</v>
          </cell>
        </row>
        <row r="1224">
          <cell r="A1224" t="str">
            <v>001.23.06020</v>
          </cell>
          <cell r="B1224" t="str">
            <v>Fornecimento e Instalação de Interruptor Simples de Embutir 3 teclas 10 A - 250V com espelho para caixa 4x2"""""""""""""""""""""""""""""""", Linha Popular</v>
          </cell>
          <cell r="C1224" t="str">
            <v>CJ</v>
          </cell>
          <cell r="D1224">
            <v>9.1768999999999998</v>
          </cell>
        </row>
        <row r="1225">
          <cell r="A1225" t="str">
            <v>001.23.06040</v>
          </cell>
          <cell r="B1225" t="str">
            <v>Fornecimento e Instalação de Interruptor Paralelo de Embutir 1 tecla 10 A - 250V com espelho para caixa 4x2"""""""""""""""""""""""""""""""", Linha Popular</v>
          </cell>
          <cell r="C1225" t="str">
            <v>CJ</v>
          </cell>
          <cell r="D1225">
            <v>5.6169000000000002</v>
          </cell>
        </row>
        <row r="1226">
          <cell r="A1226" t="str">
            <v>001.23.06060</v>
          </cell>
          <cell r="B1226" t="str">
            <v>Fornecimento e Instalação de Interruptor Paralelo de Embutir 2 teclas 10 A - 250V com espelho para caixa 4x2"""""""""""""""""""""""""""""""", Linha Popular</v>
          </cell>
          <cell r="C1226" t="str">
            <v>CJ</v>
          </cell>
          <cell r="D1226">
            <v>8.4869000000000003</v>
          </cell>
        </row>
        <row r="1227">
          <cell r="A1227" t="str">
            <v>001.23.06080</v>
          </cell>
          <cell r="B1227" t="str">
            <v>Fornecimento e Instalação de Interruptor Paralelo 3 teclas de Embutir 10 A - 250V com espelho para caixa 4x2"""""""""""""""""""""""""""""""", Linha Popular</v>
          </cell>
          <cell r="C1227" t="str">
            <v>CJ</v>
          </cell>
          <cell r="D1227">
            <v>11.8169</v>
          </cell>
        </row>
        <row r="1228">
          <cell r="A1228" t="str">
            <v>001.23.06100</v>
          </cell>
          <cell r="B1228" t="str">
            <v>Fornecimento e Instalação de Interruptor Simples e Tomada 2P universal de Embutir 10 A - 250V com espelho para caixa 4x2"""""""", Linha Popular</v>
          </cell>
          <cell r="C1228" t="str">
            <v>CJ</v>
          </cell>
          <cell r="D1228">
            <v>7.2769000000000004</v>
          </cell>
        </row>
        <row r="1229">
          <cell r="A1229" t="str">
            <v>001.23.06120</v>
          </cell>
          <cell r="B1229" t="str">
            <v>Fornecimento e Instalação de Interruptor Paralelo e Tomada 2P universal de Embutir 10 A - 250V com espelho para caixa 4x2"""""""", Linha Popular</v>
          </cell>
          <cell r="C1229" t="str">
            <v>CJ</v>
          </cell>
          <cell r="D1229">
            <v>8.0769000000000002</v>
          </cell>
        </row>
        <row r="1230">
          <cell r="A1230" t="str">
            <v>001.23.06140</v>
          </cell>
          <cell r="B1230" t="str">
            <v>Fornecimento e Instalação de Interruptor Simples 02 Teclas e Tomada 2P universal de Embutir 10 A - 250V com espelho para caixa 4x2"""""""", Linha Popular</v>
          </cell>
          <cell r="C1230" t="str">
            <v>UN</v>
          </cell>
          <cell r="D1230">
            <v>12.3969</v>
          </cell>
        </row>
        <row r="1231">
          <cell r="A1231" t="str">
            <v>001.23.06160</v>
          </cell>
          <cell r="B1231" t="str">
            <v>Fornecimento e Instalação de Interruptor Bipolar de Embutir 25 A - 250V com espelho para caixa 4x2"""""""""""""""""""""""""""""""", Linha Popular</v>
          </cell>
          <cell r="C1231" t="str">
            <v>CJ</v>
          </cell>
          <cell r="D1231">
            <v>35.796900000000001</v>
          </cell>
        </row>
        <row r="1232">
          <cell r="A1232" t="str">
            <v>001.23.06180</v>
          </cell>
          <cell r="B1232" t="str">
            <v>Fornecimento e Instalação de Tomada  2P universal de Embutir 10 A - 250V com espelho para caixa 4x2"""""""""""""""""""""""""""""""", Linha Popular</v>
          </cell>
          <cell r="C1232" t="str">
            <v>CJ</v>
          </cell>
          <cell r="D1232">
            <v>4.8868999999999998</v>
          </cell>
        </row>
        <row r="1233">
          <cell r="A1233" t="str">
            <v>001.23.06200</v>
          </cell>
          <cell r="B1233" t="str">
            <v>Fornecimento e Instalação de Tomada  2P+T universal de Embutir 10 A - 250V com espelho para caixa 4x2"""""""""""""""""""""""""""""""", Linha Popular</v>
          </cell>
          <cell r="C1233" t="str">
            <v>CJ</v>
          </cell>
          <cell r="D1233">
            <v>6.4368999999999996</v>
          </cell>
        </row>
        <row r="1234">
          <cell r="A1234" t="str">
            <v>001.23.06220</v>
          </cell>
          <cell r="B1234" t="str">
            <v>Fornecimento e Instalação de Tomada  2P+T universal de Embutir 15 A - 250V para informática com espelho para caixa 4x2"""""""""""""""""""""""""""""""", Linha Popular</v>
          </cell>
          <cell r="C1234" t="str">
            <v>CJ</v>
          </cell>
          <cell r="D1234">
            <v>6.4368999999999996</v>
          </cell>
        </row>
        <row r="1235">
          <cell r="A1235" t="str">
            <v>001.23.06240</v>
          </cell>
          <cell r="B1235" t="str">
            <v>Fornecimento e Instalação de Tomada 3P de Embutir 20 A - 250V para Ar Condicionado, Linha Popular</v>
          </cell>
          <cell r="C1235" t="str">
            <v>CJ</v>
          </cell>
          <cell r="D1235">
            <v>6.5168999999999997</v>
          </cell>
        </row>
        <row r="1236">
          <cell r="A1236" t="str">
            <v>001.23.06260</v>
          </cell>
          <cell r="B1236" t="str">
            <v>Fornecimento e Instalação de Tomada  2P+T universal 15 A - 250V para informática de Embutir no piso com espelho para latão em caixa 4x2"""""""""""""""""""""""""""""""", Linha Popular</v>
          </cell>
          <cell r="C1236" t="str">
            <v>CJ</v>
          </cell>
          <cell r="D1236">
            <v>17.286899999999999</v>
          </cell>
        </row>
        <row r="1237">
          <cell r="A1237" t="str">
            <v>001.23.06280</v>
          </cell>
          <cell r="B1237" t="str">
            <v>Interruptor Simples de embutir 1 tecla 10 A - 250V com espelho para caixa 4x2"""""""""""""""""""""""""""""""", Linha Pratis ou Mesmo Padrão</v>
          </cell>
          <cell r="C1237" t="str">
            <v>CJ</v>
          </cell>
          <cell r="D1237">
            <v>5.7069000000000001</v>
          </cell>
        </row>
        <row r="1238">
          <cell r="A1238" t="str">
            <v>001.23.06300</v>
          </cell>
          <cell r="B1238" t="str">
            <v>Fornecimento e instalação de conjunto arstrop com tomada bipolar mais polo terra e disjuntor termomagnético Bipolar de 30A/250v para embutir UL, em caixa metálica de 4"""""""""""""""" x 4"""""""""""""""" x 2""""""""""""""""</v>
          </cell>
          <cell r="C1238" t="str">
            <v>CJ</v>
          </cell>
          <cell r="D1238">
            <v>66.758799999999994</v>
          </cell>
        </row>
        <row r="1239">
          <cell r="A1239" t="str">
            <v>001.23.06320</v>
          </cell>
          <cell r="B1239" t="str">
            <v>Fornecimento e instalação de conjunto arstop para computador com disjuntor bipolar de 10A/250v e tomada 2P+T em caixa de 10 x 10 x 5 cm, cor marfim</v>
          </cell>
          <cell r="C1239" t="str">
            <v>CJ</v>
          </cell>
          <cell r="D1239">
            <v>36.138800000000003</v>
          </cell>
        </row>
        <row r="1240">
          <cell r="A1240" t="str">
            <v>001.23.06340</v>
          </cell>
          <cell r="B1240" t="str">
            <v>Fornecimento e instalação de campainha de timbre tipo residencial 50/60hz para embutir com caixa metálica 4""""""""""""""""""""""""""""""""x2""""""""""""""""""""""""""""""""</v>
          </cell>
          <cell r="C1240" t="str">
            <v>CJ</v>
          </cell>
          <cell r="D1240">
            <v>17.6859</v>
          </cell>
        </row>
        <row r="1241">
          <cell r="A1241" t="str">
            <v>001.23.06360</v>
          </cell>
          <cell r="B1241" t="str">
            <v>Fornecimento e instalação de campainha de timbre tipo residencial 50/60hz para embutir sem caixa metálica 4""""""""""""""""""""""""""""""""x2""""""""""""""""""""""""""""""""</v>
          </cell>
          <cell r="C1241" t="str">
            <v>UN</v>
          </cell>
          <cell r="D1241">
            <v>15.469099999999999</v>
          </cell>
        </row>
        <row r="1242">
          <cell r="A1242" t="str">
            <v>001.23.06380</v>
          </cell>
          <cell r="B1242" t="str">
            <v>Fornecimento e instalação de campainha de alta potência 50/60hz 110 v com timbre de diâm. 150.00mm 100db</v>
          </cell>
          <cell r="C1242" t="str">
            <v>UN</v>
          </cell>
          <cell r="D1242">
            <v>160.1431</v>
          </cell>
        </row>
        <row r="1243">
          <cell r="A1243" t="str">
            <v>001.23.06400</v>
          </cell>
          <cell r="B1243" t="str">
            <v>Fornecimento e instalação de campainha de alta potência 50/60hz 110 v com timbre de diâm. 250.00mm 104db</v>
          </cell>
          <cell r="C1243" t="str">
            <v>UN</v>
          </cell>
          <cell r="D1243">
            <v>217.1431</v>
          </cell>
        </row>
        <row r="1244">
          <cell r="A1244" t="str">
            <v>001.23.06420</v>
          </cell>
          <cell r="B1244" t="str">
            <v>Fornecimento e instalação de ventilador de teto c/rot em sentido dir/inverso c/4 pas de Madeira 60hz 110v c/ interuptor tipo reostado p/2 setores e com capacitor</v>
          </cell>
          <cell r="C1244" t="str">
            <v>CJ</v>
          </cell>
          <cell r="D1244">
            <v>136.596</v>
          </cell>
        </row>
        <row r="1245">
          <cell r="A1245" t="str">
            <v>001.23.06440</v>
          </cell>
          <cell r="B1245" t="str">
            <v>Fornecimento e instalação de luminária tipo calha industrial e comercial com lâmpada fluorescente 2 x 20w, reator alto fator de potência partida rápida e acessórios</v>
          </cell>
          <cell r="C1245" t="str">
            <v>CJ</v>
          </cell>
          <cell r="D1245">
            <v>49.682299999999998</v>
          </cell>
        </row>
        <row r="1246">
          <cell r="A1246" t="str">
            <v>001.23.06460</v>
          </cell>
          <cell r="B1246" t="str">
            <v>Fornecimento e instalação de luminária tipo calha industrial e comercial com lâmpada fluorescente 2 x 40w, reator alto fator de potência partida rápida e acessórios</v>
          </cell>
          <cell r="C1246" t="str">
            <v>CJ</v>
          </cell>
          <cell r="D1246">
            <v>54.082299999999996</v>
          </cell>
        </row>
        <row r="1247">
          <cell r="A1247" t="str">
            <v>001.23.06480</v>
          </cell>
          <cell r="B1247" t="str">
            <v>Fornecimento e instalação de luminária tipo arandela em ferro pintado para uso externo com lâmapada incandescente 1x60w/127v (Tipo Tartaruga)</v>
          </cell>
          <cell r="C1247" t="str">
            <v>CJ</v>
          </cell>
          <cell r="D1247">
            <v>18.7407</v>
          </cell>
        </row>
        <row r="1248">
          <cell r="A1248" t="str">
            <v>001.23.06500</v>
          </cell>
          <cell r="B1248" t="str">
            <v>Fornecimento e instalação de luminária tipo arandela em ferro pintado para uso externo com lâmapada incandescente 1x200w/127v (Tipo Tartaruga)</v>
          </cell>
          <cell r="C1248" t="str">
            <v>CJ</v>
          </cell>
          <cell r="D1248">
            <v>19.4678</v>
          </cell>
        </row>
        <row r="1249">
          <cell r="A1249" t="str">
            <v>001.23.06520</v>
          </cell>
          <cell r="B1249" t="str">
            <v>Fornecimento e instalação de luminária bloco autônomo de iluminação de emergência com 2 projetores</v>
          </cell>
          <cell r="C1249" t="str">
            <v>UN</v>
          </cell>
          <cell r="D1249">
            <v>153.61920000000001</v>
          </cell>
        </row>
        <row r="1250">
          <cell r="A1250" t="str">
            <v>001.23.06540</v>
          </cell>
          <cell r="B1250" t="str">
            <v>Fornecimento e instalação de chuveiro elétrico Maxi-Banho 2500w-110/220v</v>
          </cell>
          <cell r="C1250" t="str">
            <v>CJ</v>
          </cell>
          <cell r="D1250">
            <v>32.293999999999997</v>
          </cell>
        </row>
        <row r="1251">
          <cell r="A1251" t="str">
            <v>001.23.06560</v>
          </cell>
          <cell r="B1251" t="str">
            <v>Fornecimento e Instalação de Soquete Tipo Baquelite s/ Chave p/ Lâmpada Incandescente</v>
          </cell>
          <cell r="C1251" t="str">
            <v>UN</v>
          </cell>
          <cell r="D1251">
            <v>1.9935</v>
          </cell>
        </row>
        <row r="1252">
          <cell r="A1252" t="str">
            <v>001.23.06580</v>
          </cell>
          <cell r="B1252" t="str">
            <v>Fornecimento e Instalação de Soquete Tipo Baquelite c/ Chave p/ Lâmpada Incandescente</v>
          </cell>
          <cell r="C1252" t="str">
            <v>UN</v>
          </cell>
          <cell r="D1252">
            <v>2.9434999999999998</v>
          </cell>
        </row>
        <row r="1253">
          <cell r="A1253" t="str">
            <v>001.23.06600</v>
          </cell>
          <cell r="B1253" t="str">
            <v>Fornecimento e Instalação de Soquete p/ Lâmpada Fluorescente</v>
          </cell>
          <cell r="C1253" t="str">
            <v>UN</v>
          </cell>
          <cell r="D1253">
            <v>1.1348</v>
          </cell>
        </row>
        <row r="1254">
          <cell r="A1254" t="str">
            <v>001.23.06620</v>
          </cell>
          <cell r="B1254" t="str">
            <v>Fornecimento e instalação de Soquete De Porcelana P/ Lâmpada Comum  E 27</v>
          </cell>
          <cell r="C1254" t="str">
            <v>UN</v>
          </cell>
          <cell r="D1254">
            <v>3.3338999999999999</v>
          </cell>
        </row>
        <row r="1255">
          <cell r="A1255" t="str">
            <v>001.23.06640</v>
          </cell>
          <cell r="B1255" t="str">
            <v>Fornecimento e instalação de Soquete De Porcelana P/ Lâmpada Comum  E 40</v>
          </cell>
          <cell r="C1255" t="str">
            <v>UN</v>
          </cell>
          <cell r="D1255">
            <v>7.5351999999999997</v>
          </cell>
        </row>
        <row r="1256">
          <cell r="A1256" t="str">
            <v>001.23.06660</v>
          </cell>
          <cell r="B1256" t="str">
            <v>Fornecimento e instalação de lâmpada vapor de sódio 250w</v>
          </cell>
          <cell r="C1256" t="str">
            <v>UN</v>
          </cell>
          <cell r="D1256">
            <v>32.660499999999999</v>
          </cell>
        </row>
        <row r="1257">
          <cell r="A1257" t="str">
            <v>001.23.06680</v>
          </cell>
          <cell r="B1257" t="str">
            <v>Fornecimento e instalação de lâmpada fluorescente pl com reator - 25w/127v</v>
          </cell>
          <cell r="C1257" t="str">
            <v>UN</v>
          </cell>
          <cell r="D1257">
            <v>13.170500000000001</v>
          </cell>
        </row>
        <row r="1258">
          <cell r="A1258" t="str">
            <v>001.23.06700</v>
          </cell>
          <cell r="B1258" t="str">
            <v>Fornecimento e instalação de lâmpada mista 160w/220v</v>
          </cell>
          <cell r="C1258" t="str">
            <v>UN</v>
          </cell>
          <cell r="D1258">
            <v>9.1204999999999998</v>
          </cell>
        </row>
        <row r="1259">
          <cell r="A1259" t="str">
            <v>001.23.06720</v>
          </cell>
          <cell r="B1259" t="str">
            <v>Fornecimento e instalação de lâmpada mista 250w/220v</v>
          </cell>
          <cell r="C1259" t="str">
            <v>UN</v>
          </cell>
          <cell r="D1259">
            <v>12.660500000000001</v>
          </cell>
        </row>
        <row r="1260">
          <cell r="A1260" t="str">
            <v>001.23.06740</v>
          </cell>
          <cell r="B1260" t="str">
            <v>Fornecimento e instalação de lâmpada mista 500w/220v</v>
          </cell>
          <cell r="C1260" t="str">
            <v>UN</v>
          </cell>
          <cell r="D1260">
            <v>28.0105</v>
          </cell>
        </row>
        <row r="1261">
          <cell r="A1261" t="str">
            <v>001.23.06760</v>
          </cell>
          <cell r="B1261" t="str">
            <v>Fornecimento e instalação de lâmpada hospitalar p/ sala cirurgica """"""""""""""""""""""""""""""""seyalitica"""""""""""""""""""""""""""""""" 250w/220v</v>
          </cell>
          <cell r="C1261" t="str">
            <v>UN</v>
          </cell>
          <cell r="D1261">
            <v>83.670500000000004</v>
          </cell>
        </row>
        <row r="1262">
          <cell r="A1262" t="str">
            <v>001.23.06780</v>
          </cell>
          <cell r="B1262" t="str">
            <v>Fornecimento e instalação de lâmpada a vapor de mercúrio de alta pressão 400 w</v>
          </cell>
          <cell r="C1262" t="str">
            <v>UN</v>
          </cell>
          <cell r="D1262">
            <v>30.660499999999999</v>
          </cell>
        </row>
        <row r="1263">
          <cell r="A1263" t="str">
            <v>001.23.06800</v>
          </cell>
          <cell r="B1263" t="str">
            <v>Fornecimento e instalação de lâmpada incandescente 60 w</v>
          </cell>
          <cell r="C1263" t="str">
            <v>UN</v>
          </cell>
          <cell r="D1263">
            <v>1.5105</v>
          </cell>
        </row>
        <row r="1264">
          <cell r="A1264" t="str">
            <v>001.23.06820</v>
          </cell>
          <cell r="B1264" t="str">
            <v>Fornecimento e instalação de lâmpada incandescente 100 w</v>
          </cell>
          <cell r="C1264" t="str">
            <v>UN</v>
          </cell>
          <cell r="D1264">
            <v>1.8505</v>
          </cell>
        </row>
        <row r="1265">
          <cell r="A1265" t="str">
            <v>001.23.06840</v>
          </cell>
          <cell r="B1265" t="str">
            <v>Fornecimento e instalação de lâmpada incandescente 150 w</v>
          </cell>
          <cell r="C1265" t="str">
            <v>UN</v>
          </cell>
          <cell r="D1265">
            <v>2.4005000000000001</v>
          </cell>
        </row>
        <row r="1266">
          <cell r="A1266" t="str">
            <v>001.23.06860</v>
          </cell>
          <cell r="B1266" t="str">
            <v>Fornecimento e instalação de lâmpada incandescente 200 w</v>
          </cell>
          <cell r="C1266" t="str">
            <v>UN</v>
          </cell>
          <cell r="D1266">
            <v>2.8805000000000001</v>
          </cell>
        </row>
        <row r="1267">
          <cell r="A1267" t="str">
            <v>001.23.06880</v>
          </cell>
          <cell r="B1267" t="str">
            <v>Fornecimento e instalação de lâmpada incandescente 20 w</v>
          </cell>
          <cell r="C1267" t="str">
            <v>UN</v>
          </cell>
          <cell r="D1267">
            <v>3.6404999999999998</v>
          </cell>
        </row>
        <row r="1268">
          <cell r="A1268" t="str">
            <v>001.23.06900</v>
          </cell>
          <cell r="B1268" t="str">
            <v>Fornecimento e instalação de lâmpada incandescente 40 w</v>
          </cell>
          <cell r="C1268" t="str">
            <v>UN</v>
          </cell>
          <cell r="D1268">
            <v>3.6404999999999998</v>
          </cell>
        </row>
        <row r="1269">
          <cell r="A1269" t="str">
            <v>001.23.06920</v>
          </cell>
          <cell r="B1269" t="str">
            <v>Fornecimento e instalação de reator convencional 20w</v>
          </cell>
          <cell r="C1269" t="str">
            <v>UN</v>
          </cell>
          <cell r="D1269">
            <v>7.4151999999999996</v>
          </cell>
        </row>
        <row r="1270">
          <cell r="A1270" t="str">
            <v>001.23.06940</v>
          </cell>
          <cell r="B1270" t="str">
            <v>Fornecimento e instalação de reator convencional 40w</v>
          </cell>
          <cell r="C1270" t="str">
            <v>UN</v>
          </cell>
          <cell r="D1270">
            <v>13.5952</v>
          </cell>
        </row>
        <row r="1271">
          <cell r="A1271" t="str">
            <v>001.23.06960</v>
          </cell>
          <cell r="B1271" t="str">
            <v>Fornecimento e instalação de reator rvm para lampada vapor de mercurio 250 w</v>
          </cell>
          <cell r="C1271" t="str">
            <v>UN</v>
          </cell>
          <cell r="D1271">
            <v>45.305199999999999</v>
          </cell>
        </row>
        <row r="1272">
          <cell r="A1272" t="str">
            <v>001.23.06980</v>
          </cell>
          <cell r="B1272" t="str">
            <v>Fornecimento e instalação de reator rvm 400b26 da philips</v>
          </cell>
          <cell r="C1272" t="str">
            <v>UN</v>
          </cell>
          <cell r="D1272">
            <v>51.355200000000004</v>
          </cell>
        </row>
        <row r="1273">
          <cell r="A1273" t="str">
            <v>001.23.07000</v>
          </cell>
          <cell r="B1273" t="str">
            <v>Fornecimento e instalação de reator simples partida rápida 20w/110v</v>
          </cell>
          <cell r="C1273" t="str">
            <v>UN</v>
          </cell>
          <cell r="D1273">
            <v>17.695399999999999</v>
          </cell>
        </row>
        <row r="1274">
          <cell r="A1274" t="str">
            <v>001.23.07020</v>
          </cell>
          <cell r="B1274" t="str">
            <v>Fornecimento e instalação de reator simples partida rápida 40w/110v</v>
          </cell>
          <cell r="C1274" t="str">
            <v>UN</v>
          </cell>
          <cell r="D1274">
            <v>17.415199999999999</v>
          </cell>
        </row>
        <row r="1275">
          <cell r="A1275" t="str">
            <v>001.23.07040</v>
          </cell>
          <cell r="B1275" t="str">
            <v>Fornecimento e instalação de reator duplo partida rápida 20w/110v</v>
          </cell>
          <cell r="C1275" t="str">
            <v>UN</v>
          </cell>
          <cell r="D1275">
            <v>27.028700000000001</v>
          </cell>
        </row>
        <row r="1276">
          <cell r="A1276" t="str">
            <v>001.23.07060</v>
          </cell>
          <cell r="B1276" t="str">
            <v>Fornecimento e instalação de reator duplo partida rápida 40w/110v para lampada fluorescente</v>
          </cell>
          <cell r="C1276" t="str">
            <v>UN</v>
          </cell>
          <cell r="D1276">
            <v>28.358699999999999</v>
          </cell>
        </row>
        <row r="1277">
          <cell r="A1277" t="str">
            <v>001.23.07080</v>
          </cell>
          <cell r="B1277" t="str">
            <v>Fornecimento e instalação de reator simples partida rápida 20w/220v</v>
          </cell>
          <cell r="C1277" t="str">
            <v>UN</v>
          </cell>
          <cell r="D1277">
            <v>16.815200000000001</v>
          </cell>
        </row>
        <row r="1278">
          <cell r="A1278" t="str">
            <v>001.23.07100</v>
          </cell>
          <cell r="B1278" t="str">
            <v>Fornecimento e instalaçao de reator simples partida rápida 40w/220v</v>
          </cell>
          <cell r="C1278" t="str">
            <v>UN</v>
          </cell>
          <cell r="D1278">
            <v>17.1052</v>
          </cell>
        </row>
        <row r="1279">
          <cell r="A1279" t="str">
            <v>001.23.07120</v>
          </cell>
          <cell r="B1279" t="str">
            <v>Fornecimento e instalação de reator duplo partida rápida 20w/220v</v>
          </cell>
          <cell r="C1279" t="str">
            <v>UN</v>
          </cell>
          <cell r="D1279">
            <v>27.938700000000001</v>
          </cell>
        </row>
        <row r="1280">
          <cell r="A1280" t="str">
            <v>001.23.07140</v>
          </cell>
          <cell r="B1280" t="str">
            <v>Fornecimento e instalação de reator duplo partida rápida 40w/220v</v>
          </cell>
          <cell r="C1280" t="str">
            <v>UN</v>
          </cell>
          <cell r="D1280">
            <v>27.938700000000001</v>
          </cell>
        </row>
        <row r="1281">
          <cell r="A1281" t="str">
            <v>001.23.07160</v>
          </cell>
          <cell r="B1281" t="str">
            <v>Fornecimento e instalação de  rolo de fita isolante plástica, de 20.00 m</v>
          </cell>
          <cell r="C1281" t="str">
            <v>UN</v>
          </cell>
          <cell r="D1281">
            <v>12.752700000000001</v>
          </cell>
        </row>
        <row r="1282">
          <cell r="A1282" t="str">
            <v>001.23.07180</v>
          </cell>
          <cell r="B1282" t="str">
            <v>Fornecimento e instalação de  rolo de fita isolante plástica, de 10.00 m</v>
          </cell>
          <cell r="C1282" t="str">
            <v>UN</v>
          </cell>
          <cell r="D1282">
            <v>12.1837</v>
          </cell>
        </row>
        <row r="1283">
          <cell r="A1283" t="str">
            <v>001.23.07200</v>
          </cell>
          <cell r="B1283" t="str">
            <v>Fornecimento e instalação de  rolo de fita isolante plástica, de 05.00 m</v>
          </cell>
          <cell r="C1283" t="str">
            <v>UN</v>
          </cell>
          <cell r="D1283">
            <v>5.7964000000000002</v>
          </cell>
        </row>
        <row r="1284">
          <cell r="A1284" t="str">
            <v>001.23.07220</v>
          </cell>
          <cell r="B1284" t="str">
            <v>Fornecimento e instalação de rolo de fita isolante de alta fusão, de 10.00 m</v>
          </cell>
          <cell r="C1284" t="str">
            <v>UN</v>
          </cell>
          <cell r="D1284">
            <v>20.284700000000001</v>
          </cell>
        </row>
        <row r="1285">
          <cell r="A1285" t="str">
            <v>001.24</v>
          </cell>
          <cell r="B1285" t="str">
            <v>INSTALAÇÕES ELÉTRICAS - LÓGICA E TELEFONIA</v>
          </cell>
        </row>
        <row r="1286">
          <cell r="A1286" t="str">
            <v>001.24.00020</v>
          </cell>
          <cell r="B1286" t="str">
            <v>Fornecimento e instalação de fio para telefone 2x22 awg</v>
          </cell>
          <cell r="C1286" t="str">
            <v>M</v>
          </cell>
          <cell r="D1286">
            <v>0.92820000000000003</v>
          </cell>
        </row>
        <row r="1287">
          <cell r="A1287" t="str">
            <v>001.24.00040</v>
          </cell>
          <cell r="B1287" t="str">
            <v>Fornecimento e instalação de cabo tipo UTP , categoria 5 E Azul</v>
          </cell>
          <cell r="C1287" t="str">
            <v>M</v>
          </cell>
          <cell r="D1287">
            <v>1.3385</v>
          </cell>
        </row>
        <row r="1288">
          <cell r="A1288" t="str">
            <v>001.24.00060</v>
          </cell>
          <cell r="B1288" t="str">
            <v>Fornecimento e instalação de terminal rj-45</v>
          </cell>
          <cell r="C1288" t="str">
            <v>UN</v>
          </cell>
          <cell r="D1288">
            <v>2.8477000000000001</v>
          </cell>
        </row>
        <row r="1289">
          <cell r="A1289" t="str">
            <v>001.24.00080</v>
          </cell>
          <cell r="B1289" t="str">
            <v>Fornecimento e instalação de tomada tipo rj45</v>
          </cell>
          <cell r="C1289" t="str">
            <v>UN</v>
          </cell>
          <cell r="D1289">
            <v>11.871499999999999</v>
          </cell>
        </row>
        <row r="1290">
          <cell r="A1290" t="str">
            <v>001.24.00100</v>
          </cell>
          <cell r="B1290" t="str">
            <v>Fornecimento e Instalação de Bandeja  Normal 19''X1UX290 MM Bege ou Preto</v>
          </cell>
          <cell r="C1290" t="str">
            <v>UN</v>
          </cell>
          <cell r="D1290">
            <v>62.569400000000002</v>
          </cell>
        </row>
        <row r="1291">
          <cell r="A1291" t="str">
            <v>001.24.00120</v>
          </cell>
          <cell r="B1291" t="str">
            <v>Certificação De Ponto</v>
          </cell>
          <cell r="C1291" t="str">
            <v>UN</v>
          </cell>
          <cell r="D1291">
            <v>25</v>
          </cell>
        </row>
        <row r="1292">
          <cell r="A1292" t="str">
            <v>001.24.00140</v>
          </cell>
          <cell r="B1292" t="str">
            <v>Fornecimento e Instalação de Conector RJ45 Femea Cat. 5E - Bege ou Preto</v>
          </cell>
          <cell r="C1292" t="str">
            <v>UN</v>
          </cell>
          <cell r="D1292">
            <v>20.098700000000001</v>
          </cell>
        </row>
        <row r="1293">
          <cell r="A1293" t="str">
            <v>001.24.00160</v>
          </cell>
          <cell r="B1293" t="str">
            <v>Fornecimento e Instalação de Guia De Cabo Fechado Horizontal 1U Bege ou Preto</v>
          </cell>
          <cell r="C1293" t="str">
            <v>UN</v>
          </cell>
          <cell r="D1293">
            <v>28.597799999999999</v>
          </cell>
        </row>
        <row r="1294">
          <cell r="A1294" t="str">
            <v>001.24.00180</v>
          </cell>
          <cell r="B1294" t="str">
            <v>Fornecimento e Instalação de Kit De Identificação Elétrica Anilha + Fita</v>
          </cell>
          <cell r="C1294" t="str">
            <v>CJ</v>
          </cell>
          <cell r="D1294">
            <v>3.2151999999999998</v>
          </cell>
        </row>
        <row r="1295">
          <cell r="A1295" t="str">
            <v>001.24.00200</v>
          </cell>
          <cell r="B1295" t="str">
            <v>Fornecimento e Instalação de Kit De Identificação Lógica ( Anilha + Fita)</v>
          </cell>
          <cell r="C1295" t="str">
            <v>CJ</v>
          </cell>
          <cell r="D1295">
            <v>3.2151999999999998</v>
          </cell>
        </row>
        <row r="1296">
          <cell r="A1296" t="str">
            <v>001.24.00220</v>
          </cell>
          <cell r="B1296" t="str">
            <v>Fornecimento e Instalação de Painel Frontal 19''X1U Bege ou Preto</v>
          </cell>
          <cell r="C1296" t="str">
            <v>UN</v>
          </cell>
          <cell r="D1296">
            <v>15.2578</v>
          </cell>
        </row>
        <row r="1297">
          <cell r="A1297" t="str">
            <v>001.24.00240</v>
          </cell>
          <cell r="B1297" t="str">
            <v>Fornecimento e Instalação de Patch Cord  CAT. 5E RIGIDO 2.5M C/ CAPA</v>
          </cell>
          <cell r="C1297" t="str">
            <v>UN</v>
          </cell>
          <cell r="D1297">
            <v>11.702199999999999</v>
          </cell>
        </row>
        <row r="1298">
          <cell r="A1298" t="str">
            <v>001.24.00260</v>
          </cell>
          <cell r="B1298" t="str">
            <v>Fornecimento e Instalação de Patch Cord Cat. 5E Flex. 1.5M  Azul S/ Capa</v>
          </cell>
          <cell r="C1298" t="str">
            <v>UN</v>
          </cell>
          <cell r="D1298">
            <v>11.402200000000001</v>
          </cell>
        </row>
        <row r="1299">
          <cell r="A1299" t="str">
            <v>001.24.00280</v>
          </cell>
          <cell r="B1299" t="str">
            <v>Fornecimento e Instalação de Patch Painel 24 Portas Categoria 5E</v>
          </cell>
          <cell r="C1299" t="str">
            <v>UN</v>
          </cell>
          <cell r="D1299">
            <v>518.79880000000003</v>
          </cell>
        </row>
        <row r="1300">
          <cell r="A1300" t="str">
            <v>001.24.00300</v>
          </cell>
          <cell r="B1300" t="str">
            <v>Fornecimento e Instalação de Porca Gaiola 5MM Fechado Com 02 Ventilador</v>
          </cell>
          <cell r="C1300" t="str">
            <v>UN</v>
          </cell>
          <cell r="D1300">
            <v>1.9235</v>
          </cell>
        </row>
        <row r="1301">
          <cell r="A1301" t="str">
            <v>001.24.00320</v>
          </cell>
          <cell r="B1301" t="str">
            <v>Fornecimento e Instalação de Rack 19''X12UX550MM Fechado Com 02 Ventilador</v>
          </cell>
          <cell r="C1301" t="str">
            <v>UN</v>
          </cell>
          <cell r="D1301">
            <v>858.37760000000003</v>
          </cell>
        </row>
        <row r="1302">
          <cell r="A1302" t="str">
            <v>001.24.00340</v>
          </cell>
          <cell r="B1302" t="str">
            <v>Fornecimento e Instalação de Régua 19'' Com 6 Tomadas 2P+T</v>
          </cell>
          <cell r="C1302" t="str">
            <v>UN</v>
          </cell>
          <cell r="D1302">
            <v>88.037800000000004</v>
          </cell>
        </row>
        <row r="1303">
          <cell r="A1303" t="str">
            <v>001.24.00360</v>
          </cell>
          <cell r="B1303" t="str">
            <v>Fornecimento e Instalação de Switch 24P AT - FS724I 10/100</v>
          </cell>
          <cell r="C1303" t="str">
            <v>UN</v>
          </cell>
          <cell r="D1303">
            <v>1089.3188</v>
          </cell>
        </row>
        <row r="1304">
          <cell r="A1304" t="str">
            <v>001.24.00380</v>
          </cell>
          <cell r="B1304" t="str">
            <v>Fornecimento e Instalação de Tampa Encaixe  50 x 50 x 300 mm</v>
          </cell>
          <cell r="C1304" t="str">
            <v>BR</v>
          </cell>
          <cell r="D1304">
            <v>10.848699999999999</v>
          </cell>
        </row>
        <row r="1305">
          <cell r="A1305" t="str">
            <v>001.24.00400</v>
          </cell>
          <cell r="B1305" t="str">
            <v>Fornecimento e Instalação de Calha Lisa 50 x 50 x 300 mm Tipo U</v>
          </cell>
          <cell r="C1305" t="str">
            <v>BR</v>
          </cell>
          <cell r="D1305">
            <v>43.729399999999998</v>
          </cell>
        </row>
        <row r="1306">
          <cell r="A1306" t="str">
            <v>001.24.00420</v>
          </cell>
          <cell r="B1306" t="str">
            <v>Fornecimento e Instalação de Tomada para Telefone tipo Telebrás de Embutir com espelho para caixa 4x2"""""""", Linha Popular</v>
          </cell>
          <cell r="C1306" t="str">
            <v>CJ</v>
          </cell>
          <cell r="D1306">
            <v>6.2869000000000002</v>
          </cell>
        </row>
        <row r="1307">
          <cell r="A1307" t="str">
            <v>001.24.00440</v>
          </cell>
          <cell r="B1307" t="str">
            <v>Fornecimento e Instalação de Tomada para Telefone RJ 11 de Embutir com espelho para caixa 4x2"""""""", Linha Popular</v>
          </cell>
          <cell r="C1307" t="str">
            <v>CJ</v>
          </cell>
          <cell r="D1307">
            <v>5.8468999999999998</v>
          </cell>
        </row>
        <row r="1308">
          <cell r="A1308" t="str">
            <v>001.24.00460</v>
          </cell>
          <cell r="B1308" t="str">
            <v>Fornecimento e Instalação de Tomada para Rede de Informática RJ 45 de Embutir com espelho para caixa 4x2"""""""", Linha Popular</v>
          </cell>
          <cell r="C1308" t="str">
            <v>CJ</v>
          </cell>
          <cell r="D1308">
            <v>21.1569</v>
          </cell>
        </row>
        <row r="1309">
          <cell r="A1309" t="str">
            <v>001.24.00480</v>
          </cell>
          <cell r="B1309" t="str">
            <v>Fornecimento e Instalação de Tomada para Rede de Informática com 2 RJ 45 de Embutir com espelho para caixa 4x4"""""""", Linha Popular</v>
          </cell>
          <cell r="C1309" t="str">
            <v>CJ</v>
          </cell>
          <cell r="D1309">
            <v>2.8868999999999998</v>
          </cell>
        </row>
        <row r="1310">
          <cell r="A1310" t="str">
            <v>001.24.00500</v>
          </cell>
          <cell r="B1310" t="str">
            <v>Fornecimento e Instalação de Tomada para Telefone tipo Telebrás de Embutir para piso com espelho em latão para caixa 4x2""""""""</v>
          </cell>
          <cell r="C1310" t="str">
            <v>CJ</v>
          </cell>
          <cell r="D1310">
            <v>18.1569</v>
          </cell>
        </row>
        <row r="1311">
          <cell r="A1311" t="str">
            <v>001.24.00520</v>
          </cell>
          <cell r="B1311" t="str">
            <v>Fornecimento e Instalação de Tomada para Telefone RJ 11 de Embutir para piso com espelho em latão para caixa 4x2""""""""</v>
          </cell>
          <cell r="C1311" t="str">
            <v>CJ</v>
          </cell>
          <cell r="D1311">
            <v>12.5069</v>
          </cell>
        </row>
        <row r="1312">
          <cell r="A1312" t="str">
            <v>001.24.00540</v>
          </cell>
          <cell r="B1312" t="str">
            <v>Fornecimento e Instalação de Tomada para Rede de Informática RJ 45 de Embutir para piso com espelho para latão em caixa 4x2""""""""</v>
          </cell>
          <cell r="C1312" t="str">
            <v>CJ</v>
          </cell>
          <cell r="D1312">
            <v>11.636900000000001</v>
          </cell>
        </row>
        <row r="1313">
          <cell r="A1313" t="str">
            <v>001.24.00560</v>
          </cell>
          <cell r="B1313" t="str">
            <v>Fornecimento e Instalação de Tomada para Rede de Informática com 2 RJ 45 de Embutir para piso com espelho em latão para caixa 4x2""""""""</v>
          </cell>
          <cell r="C1313" t="str">
            <v>CJ</v>
          </cell>
          <cell r="D1313">
            <v>8.1168999999999993</v>
          </cell>
        </row>
        <row r="1314">
          <cell r="A1314" t="str">
            <v>001.24.00580</v>
          </cell>
          <cell r="B1314" t="str">
            <v>Fornecimento e instalação de caixa metálica p/ telefone n.1 10.00x10.00x5.00 cm</v>
          </cell>
          <cell r="C1314" t="str">
            <v>UN</v>
          </cell>
          <cell r="D1314">
            <v>1.7357</v>
          </cell>
        </row>
        <row r="1315">
          <cell r="A1315" t="str">
            <v>001.24.00600</v>
          </cell>
          <cell r="B1315" t="str">
            <v>Fornecimento e instalação de caixa metálica p/ telefone n.2 20.00x20.00x12.00 cm</v>
          </cell>
          <cell r="C1315" t="str">
            <v>UN</v>
          </cell>
          <cell r="D1315">
            <v>32.167999999999999</v>
          </cell>
        </row>
        <row r="1316">
          <cell r="A1316" t="str">
            <v>001.24.00620</v>
          </cell>
          <cell r="B1316" t="str">
            <v>Fornecimento e instalação de caixa metálica p/ telefone n.3 40.00x40.00x12.00 cm</v>
          </cell>
          <cell r="C1316" t="str">
            <v>UN</v>
          </cell>
          <cell r="D1316">
            <v>65.506799999999998</v>
          </cell>
        </row>
        <row r="1317">
          <cell r="A1317" t="str">
            <v>001.24.00640</v>
          </cell>
          <cell r="B1317" t="str">
            <v>Fornecimento e instalação de caixa metálica p/ telefone n.4 60.00x60.00x12.00 cm</v>
          </cell>
          <cell r="C1317" t="str">
            <v>UN</v>
          </cell>
          <cell r="D1317">
            <v>113.456</v>
          </cell>
        </row>
        <row r="1318">
          <cell r="A1318" t="str">
            <v>001.24.00660</v>
          </cell>
          <cell r="B1318" t="str">
            <v>Fornecimento e instalação de caixa metálica p/ telefone n.5 80.00x80.00x12.00 cm</v>
          </cell>
          <cell r="C1318" t="str">
            <v>UN</v>
          </cell>
          <cell r="D1318">
            <v>198.5401</v>
          </cell>
        </row>
        <row r="1319">
          <cell r="A1319" t="str">
            <v>001.24.00680</v>
          </cell>
          <cell r="B1319" t="str">
            <v>Fornecimento e instalação de caixa metálica p/ telefone n.6 120.00x120.00x12.00 cm</v>
          </cell>
          <cell r="C1319" t="str">
            <v>UN</v>
          </cell>
          <cell r="D1319">
            <v>400.16359999999997</v>
          </cell>
        </row>
        <row r="1320">
          <cell r="A1320" t="str">
            <v>001.25</v>
          </cell>
          <cell r="B1320" t="str">
            <v>INSTALAÇÕES ELÉTRICAS - PREVENÇÃO CONTRA DESCARGAS ATMOSFÉRICAS E INCÊNDIO</v>
          </cell>
        </row>
        <row r="1321">
          <cell r="A1321" t="str">
            <v>001.25.00020</v>
          </cell>
          <cell r="B1321" t="str">
            <v>Fornecimento e Instalação de Cabo de cobre nú seção 10.00 mm2</v>
          </cell>
          <cell r="C1321" t="str">
            <v>ML</v>
          </cell>
          <cell r="D1321">
            <v>4.0850999999999997</v>
          </cell>
        </row>
        <row r="1322">
          <cell r="A1322" t="str">
            <v>001.25.00040</v>
          </cell>
          <cell r="B1322" t="str">
            <v>Fornecimento e Instalação de Cabo de cobre nú seção 16.00 mm2</v>
          </cell>
          <cell r="C1322" t="str">
            <v>ML</v>
          </cell>
          <cell r="D1322">
            <v>6.4973999999999998</v>
          </cell>
        </row>
        <row r="1323">
          <cell r="A1323" t="str">
            <v>001.25.00060</v>
          </cell>
          <cell r="B1323" t="str">
            <v>Fornecimento e Instalação de Cabo de cobre nú seção 25.00 mm2</v>
          </cell>
          <cell r="C1323" t="str">
            <v>ML</v>
          </cell>
          <cell r="D1323">
            <v>6.4973999999999998</v>
          </cell>
        </row>
        <row r="1324">
          <cell r="A1324" t="str">
            <v>001.25.00080</v>
          </cell>
          <cell r="B1324" t="str">
            <v>Fornecimento e Instalação de Cabo de cobre nú seção 35.00 mm2</v>
          </cell>
          <cell r="C1324" t="str">
            <v>ML</v>
          </cell>
          <cell r="D1324">
            <v>8.6547000000000001</v>
          </cell>
        </row>
        <row r="1325">
          <cell r="A1325" t="str">
            <v>001.25.00100</v>
          </cell>
          <cell r="B1325" t="str">
            <v>Fornecimento e Instalação de Cabo de cobre nú seção 50.00 mm2</v>
          </cell>
          <cell r="C1325" t="str">
            <v>ML</v>
          </cell>
          <cell r="D1325">
            <v>13.040699999999999</v>
          </cell>
        </row>
        <row r="1326">
          <cell r="A1326" t="str">
            <v>001.25.00120</v>
          </cell>
          <cell r="B1326" t="str">
            <v>Fornecimento e Instalação de Cabo de cobre nú seção 70.00 mm2</v>
          </cell>
          <cell r="C1326" t="str">
            <v>ML</v>
          </cell>
          <cell r="D1326">
            <v>16.8249</v>
          </cell>
        </row>
        <row r="1327">
          <cell r="A1327" t="str">
            <v>001.25.00140</v>
          </cell>
          <cell r="B1327" t="str">
            <v>Fornecimento e Instalação de Cabo de cobre nú seção 95.00 mm2</v>
          </cell>
          <cell r="C1327" t="str">
            <v>ML</v>
          </cell>
          <cell r="D1327">
            <v>22.898900000000001</v>
          </cell>
        </row>
        <row r="1328">
          <cell r="A1328" t="str">
            <v>001.25.00160</v>
          </cell>
          <cell r="B1328" t="str">
            <v>Fornecimento e Instalação de Relee fotoelétrico para comando automático de iluminação 110V/220V, incl. Base</v>
          </cell>
          <cell r="C1328" t="str">
            <v>UN</v>
          </cell>
          <cell r="D1328">
            <v>23.977399999999999</v>
          </cell>
        </row>
        <row r="1329">
          <cell r="A1329" t="str">
            <v>001.25.00180</v>
          </cell>
          <cell r="B1329" t="str">
            <v>Execução de caixa de concreto 40x40x60cm com tampa de concreto armado</v>
          </cell>
          <cell r="C1329" t="str">
            <v>UN</v>
          </cell>
          <cell r="D1329">
            <v>49.494199999999999</v>
          </cell>
        </row>
        <row r="1330">
          <cell r="A1330" t="str">
            <v>001.25.00200</v>
          </cell>
          <cell r="B1330" t="str">
            <v>Fornecimento e Instalação de Solda Exotérmica 25</v>
          </cell>
          <cell r="C1330" t="str">
            <v>UN</v>
          </cell>
          <cell r="D1330">
            <v>6.8174000000000001</v>
          </cell>
        </row>
        <row r="1331">
          <cell r="A1331" t="str">
            <v>001.25.00220</v>
          </cell>
          <cell r="B1331" t="str">
            <v>Fornecimento e Instalação de Solda Exotérmica 32</v>
          </cell>
          <cell r="C1331" t="str">
            <v>UN</v>
          </cell>
          <cell r="D1331">
            <v>7.4173999999999998</v>
          </cell>
        </row>
        <row r="1332">
          <cell r="A1332" t="str">
            <v>001.25.00240</v>
          </cell>
          <cell r="B1332" t="str">
            <v>Fornecimento e Instalação de Solda Exotérmica 45</v>
          </cell>
          <cell r="C1332" t="str">
            <v>UN</v>
          </cell>
          <cell r="D1332">
            <v>7.8174000000000001</v>
          </cell>
        </row>
        <row r="1333">
          <cell r="A1333" t="str">
            <v>001.25.00260</v>
          </cell>
          <cell r="B1333" t="str">
            <v>Fornecimento e Instalação de Solda Exotérmica 65</v>
          </cell>
          <cell r="C1333" t="str">
            <v>UN</v>
          </cell>
          <cell r="D1333">
            <v>8.2173999999999996</v>
          </cell>
        </row>
        <row r="1334">
          <cell r="A1334" t="str">
            <v>001.25.00280</v>
          </cell>
          <cell r="B1334" t="str">
            <v>Fornecimento e Instalação de Solda Exotérmica 90</v>
          </cell>
          <cell r="C1334" t="str">
            <v>UN</v>
          </cell>
          <cell r="D1334">
            <v>9.3173999999999992</v>
          </cell>
        </row>
        <row r="1335">
          <cell r="A1335" t="str">
            <v>001.25.00300</v>
          </cell>
          <cell r="B1335" t="str">
            <v>Fornecimento e Instalação de Solda Exotérmica 115</v>
          </cell>
          <cell r="C1335" t="str">
            <v>UN</v>
          </cell>
          <cell r="D1335">
            <v>10.2174</v>
          </cell>
        </row>
        <row r="1336">
          <cell r="A1336" t="str">
            <v>001.25.00320</v>
          </cell>
          <cell r="B1336" t="str">
            <v>Fornecimento e Instalação de Solda Exotérmica 150</v>
          </cell>
          <cell r="C1336" t="str">
            <v>UN</v>
          </cell>
          <cell r="D1336">
            <v>11.417400000000001</v>
          </cell>
        </row>
        <row r="1337">
          <cell r="A1337" t="str">
            <v>001.25.00340</v>
          </cell>
          <cell r="B1337" t="str">
            <v>Fornecimento e Instalação de Solda Exotérmica 200</v>
          </cell>
          <cell r="C1337" t="str">
            <v>UN</v>
          </cell>
          <cell r="D1337">
            <v>13.1174</v>
          </cell>
        </row>
        <row r="1338">
          <cell r="A1338" t="str">
            <v>001.25.00360</v>
          </cell>
          <cell r="B1338" t="str">
            <v>Fornecimento E Instalação De Captor Tipo Franklin - Latão Niquelado De 300mm 1 Descida</v>
          </cell>
          <cell r="C1338" t="str">
            <v>UN</v>
          </cell>
          <cell r="D1338">
            <v>28.497800000000002</v>
          </cell>
        </row>
        <row r="1339">
          <cell r="A1339" t="str">
            <v>001.25.00380</v>
          </cell>
          <cell r="B1339" t="str">
            <v>Fornecimento E Instalação De Captor Tipo Franklin - Latão Niquelado De 350mm 1 Descida</v>
          </cell>
          <cell r="C1339" t="str">
            <v>UN</v>
          </cell>
          <cell r="D1339">
            <v>53.767800000000001</v>
          </cell>
        </row>
        <row r="1340">
          <cell r="A1340" t="str">
            <v>001.25.00400</v>
          </cell>
          <cell r="B1340" t="str">
            <v>Fornecimento E Instalação De Captor Tipo Franklin - Latão Niquelado De 300 Mm 2 Descidas</v>
          </cell>
          <cell r="C1340" t="str">
            <v>UN</v>
          </cell>
          <cell r="D1340">
            <v>37.017800000000001</v>
          </cell>
        </row>
        <row r="1341">
          <cell r="A1341" t="str">
            <v>001.25.00420</v>
          </cell>
          <cell r="B1341" t="str">
            <v>Fornecimento E Instalação De Captor Tipo Franklin - Latão Niquelado De 350 Mm 2 Descidas</v>
          </cell>
          <cell r="C1341" t="str">
            <v>UN</v>
          </cell>
          <cell r="D1341">
            <v>57.2378</v>
          </cell>
        </row>
        <row r="1342">
          <cell r="A1342" t="str">
            <v>001.25.00440</v>
          </cell>
          <cell r="B1342" t="str">
            <v>Fornecimento E Instalação De Captor Tipo Franklin - Inox De 300 Mm 1 Descida</v>
          </cell>
          <cell r="C1342" t="str">
            <v>UN</v>
          </cell>
          <cell r="D1342">
            <v>85.767799999999994</v>
          </cell>
        </row>
        <row r="1343">
          <cell r="A1343" t="str">
            <v>001.25.00460</v>
          </cell>
          <cell r="B1343" t="str">
            <v>Fornecimento E Instalação De Captor Tipo Franklin - Inox De 300 Mm 2 Descidas</v>
          </cell>
          <cell r="C1343" t="str">
            <v>UN</v>
          </cell>
          <cell r="D1343">
            <v>97.967799999999997</v>
          </cell>
        </row>
        <row r="1344">
          <cell r="A1344" t="str">
            <v>001.25.00480</v>
          </cell>
          <cell r="B1344" t="str">
            <v>Fornecimento E Instalação De Terminais Aéreos - Fixação Horizontal De 300 Mm S/ Abraçadeira</v>
          </cell>
          <cell r="C1344" t="str">
            <v>UN</v>
          </cell>
          <cell r="D1344">
            <v>6.9055999999999997</v>
          </cell>
        </row>
        <row r="1345">
          <cell r="A1345" t="str">
            <v>001.25.00500</v>
          </cell>
          <cell r="B1345" t="str">
            <v>Fornecimento E Instalação De Terminais Aéreos - Fixação Horizontal De 300 Mm C/ Abraçadeira</v>
          </cell>
          <cell r="C1345" t="str">
            <v>UN</v>
          </cell>
          <cell r="D1345">
            <v>8.0155999999999992</v>
          </cell>
        </row>
        <row r="1346">
          <cell r="A1346" t="str">
            <v>001.25.00520</v>
          </cell>
          <cell r="B1346" t="str">
            <v>Fornecimento E Instalação De Terminais Aéreos - Fixação Horizontal De 600 Mm S/ Abraçadeira</v>
          </cell>
          <cell r="C1346" t="str">
            <v>UN</v>
          </cell>
          <cell r="D1346">
            <v>8.0755999999999997</v>
          </cell>
        </row>
        <row r="1347">
          <cell r="A1347" t="str">
            <v>001.25.00540</v>
          </cell>
          <cell r="B1347" t="str">
            <v>Fornecimento e Instalação de Terminais aéreos - Fixação Horizontal de 600 mm C/ Abraçadeira</v>
          </cell>
          <cell r="C1347" t="str">
            <v>UN</v>
          </cell>
          <cell r="D1347">
            <v>9.1555999999999997</v>
          </cell>
        </row>
        <row r="1348">
          <cell r="A1348" t="str">
            <v>001.25.00560</v>
          </cell>
          <cell r="B1348" t="str">
            <v>Fornecimento E Instalação De Terminais Aéreos - Fixação Vertical De 300 Mm S/ Abraçadeira</v>
          </cell>
          <cell r="C1348" t="str">
            <v>UN</v>
          </cell>
          <cell r="D1348">
            <v>6.9055999999999997</v>
          </cell>
        </row>
        <row r="1349">
          <cell r="A1349" t="str">
            <v>001.25.00580</v>
          </cell>
          <cell r="B1349" t="str">
            <v>Fornecimento e Instalação de Terminais Aéreos -Fixação Vertical de 300 mm C/ Abraçadeira</v>
          </cell>
          <cell r="C1349" t="str">
            <v>UN</v>
          </cell>
          <cell r="D1349">
            <v>8.0155999999999992</v>
          </cell>
        </row>
        <row r="1350">
          <cell r="A1350" t="str">
            <v>001.25.00600</v>
          </cell>
          <cell r="B1350" t="str">
            <v>Fornecimento E Instalação De Terminais Aéreos - Fixação Vertical De 600 Mm S/ Abraçadeira</v>
          </cell>
          <cell r="C1350" t="str">
            <v>UN</v>
          </cell>
          <cell r="D1350">
            <v>8.0755999999999997</v>
          </cell>
        </row>
        <row r="1351">
          <cell r="A1351" t="str">
            <v>001.25.00620</v>
          </cell>
          <cell r="B1351" t="str">
            <v>Fornecimento E Instalação De Treminais Aéreos - Fixação Vertical De 600 Mm C/ Abraçadeira</v>
          </cell>
          <cell r="C1351" t="str">
            <v>UN</v>
          </cell>
          <cell r="D1351">
            <v>9.1555999999999997</v>
          </cell>
        </row>
        <row r="1352">
          <cell r="A1352" t="str">
            <v>001.25.00640</v>
          </cell>
          <cell r="B1352" t="str">
            <v>Fornecimento E Instalção De Isolador De Uso Geral - Fixação Horizontal Simples</v>
          </cell>
          <cell r="C1352" t="str">
            <v>UN</v>
          </cell>
          <cell r="D1352">
            <v>5.5937999999999999</v>
          </cell>
        </row>
        <row r="1353">
          <cell r="A1353" t="str">
            <v>001.25.00660</v>
          </cell>
          <cell r="B1353" t="str">
            <v>Fornecimento E Instalação De Isolador De Uso Geral - Fixação Horizontal Simples C/ 100 Mm</v>
          </cell>
          <cell r="C1353" t="str">
            <v>UN</v>
          </cell>
          <cell r="D1353">
            <v>4.7737999999999996</v>
          </cell>
        </row>
        <row r="1354">
          <cell r="A1354" t="str">
            <v>001.25.00680</v>
          </cell>
          <cell r="B1354" t="str">
            <v>Fornecimento E Instalação De Isolador De Uso Geral - Fixação Horizontal Reforçado</v>
          </cell>
          <cell r="C1354" t="str">
            <v>UN</v>
          </cell>
          <cell r="D1354">
            <v>5.3338000000000001</v>
          </cell>
        </row>
        <row r="1355">
          <cell r="A1355" t="str">
            <v>001.25.00700</v>
          </cell>
          <cell r="B1355" t="str">
            <v>Fornecimento E Instalação De Isolador De Uso Geral - Fixação Horizontal  Reforçado C/ 100 Mm</v>
          </cell>
          <cell r="C1355" t="str">
            <v>UN</v>
          </cell>
          <cell r="D1355">
            <v>6.4337999999999997</v>
          </cell>
        </row>
        <row r="1356">
          <cell r="A1356" t="str">
            <v>001.25.00720</v>
          </cell>
          <cell r="B1356" t="str">
            <v>Fornecimento e Instalação de Isolador de Uso Geral - Fixação em 90º Reforçado 90º</v>
          </cell>
          <cell r="C1356" t="str">
            <v>UN</v>
          </cell>
          <cell r="D1356">
            <v>9.4337999999999997</v>
          </cell>
        </row>
        <row r="1357">
          <cell r="A1357" t="str">
            <v>001.25.00740</v>
          </cell>
          <cell r="B1357" t="str">
            <v>Fornecimento E Instalação De Isolador De Uso Geral - Fixação Em 90º Reforçado 90º C/ 100 Mm</v>
          </cell>
          <cell r="C1357" t="str">
            <v>UN</v>
          </cell>
          <cell r="D1357">
            <v>9.4337999999999997</v>
          </cell>
        </row>
        <row r="1358">
          <cell r="A1358" t="str">
            <v>001.25.00760</v>
          </cell>
          <cell r="B1358" t="str">
            <v>Fornecimento E Instalação De Isolador De Uso Geral - Isolador P/ Telha Tipo Consid Reforçado</v>
          </cell>
          <cell r="C1358" t="str">
            <v>UN</v>
          </cell>
          <cell r="D1358">
            <v>10.883800000000001</v>
          </cell>
        </row>
        <row r="1359">
          <cell r="A1359" t="str">
            <v>001.25.00780</v>
          </cell>
          <cell r="B1359" t="str">
            <v>Fornecimento E Instalação De Mastro H De 2,00 M X 1. 1/2''</v>
          </cell>
          <cell r="C1359" t="str">
            <v>UN</v>
          </cell>
          <cell r="D1359">
            <v>45.100900000000003</v>
          </cell>
        </row>
        <row r="1360">
          <cell r="A1360" t="str">
            <v>001.25.00800</v>
          </cell>
          <cell r="B1360" t="str">
            <v>Fornecimento E Instalação De Mastro H De 3,00m X 1. 1/2''</v>
          </cell>
          <cell r="C1360" t="str">
            <v>UN</v>
          </cell>
          <cell r="D1360">
            <v>64.880899999999997</v>
          </cell>
        </row>
        <row r="1361">
          <cell r="A1361" t="str">
            <v>001.25.00820</v>
          </cell>
          <cell r="B1361" t="str">
            <v>Fornecimento E Instalação De Mastro H De 4,00 M X 1. 1/2''</v>
          </cell>
          <cell r="C1361" t="str">
            <v>UN</v>
          </cell>
          <cell r="D1361">
            <v>89.010900000000007</v>
          </cell>
        </row>
        <row r="1362">
          <cell r="A1362" t="str">
            <v>001.25.00840</v>
          </cell>
          <cell r="B1362" t="str">
            <v>Fornecimento E Instalação de Mastro H de 5,00 m x 1. 1/2''</v>
          </cell>
          <cell r="C1362" t="str">
            <v>UN</v>
          </cell>
          <cell r="D1362">
            <v>104.4609</v>
          </cell>
        </row>
        <row r="1363">
          <cell r="A1363" t="str">
            <v>001.25.00860</v>
          </cell>
          <cell r="B1363" t="str">
            <v>Fornecimento E Instalação De Mastro H De 6,00 M X 1. 1/2''</v>
          </cell>
          <cell r="C1363" t="str">
            <v>UN</v>
          </cell>
          <cell r="D1363">
            <v>124.1109</v>
          </cell>
        </row>
        <row r="1364">
          <cell r="A1364" t="str">
            <v>001.25.00880</v>
          </cell>
          <cell r="B1364" t="str">
            <v>Fornecimento E Instalação De Mastro H De 2,00 M X 2''</v>
          </cell>
          <cell r="C1364" t="str">
            <v>UN</v>
          </cell>
          <cell r="D1364">
            <v>54.050899999999999</v>
          </cell>
        </row>
        <row r="1365">
          <cell r="A1365" t="str">
            <v>001.25.00900</v>
          </cell>
          <cell r="B1365" t="str">
            <v>Fornecimento E Instalação De Mastro H De 3,00 M X 2''</v>
          </cell>
          <cell r="C1365" t="str">
            <v>UN</v>
          </cell>
          <cell r="D1365">
            <v>77.880899999999997</v>
          </cell>
        </row>
        <row r="1366">
          <cell r="A1366" t="str">
            <v>001.25.00920</v>
          </cell>
          <cell r="B1366" t="str">
            <v>Fornecimento E Instalação De Masto H De 4,00 M X 2''</v>
          </cell>
          <cell r="C1366" t="str">
            <v>UN</v>
          </cell>
          <cell r="D1366">
            <v>103.6009</v>
          </cell>
        </row>
        <row r="1367">
          <cell r="A1367" t="str">
            <v>001.25.00940</v>
          </cell>
          <cell r="B1367" t="str">
            <v>Fornecimento E Instalação De Mastro H De 5,00 M X 2''</v>
          </cell>
          <cell r="C1367" t="str">
            <v>UN</v>
          </cell>
          <cell r="D1367">
            <v>126.2709</v>
          </cell>
        </row>
        <row r="1368">
          <cell r="A1368" t="str">
            <v>001.25.00960</v>
          </cell>
          <cell r="B1368" t="str">
            <v>Fornecimento E Instalação De Mastro H De 6,00 M X 2''</v>
          </cell>
          <cell r="C1368" t="str">
            <v>UN</v>
          </cell>
          <cell r="D1368">
            <v>150.11089999999999</v>
          </cell>
        </row>
        <row r="1369">
          <cell r="A1369" t="str">
            <v>001.25.00980</v>
          </cell>
          <cell r="B1369" t="str">
            <v>Fornecimento E Instalação De Mastro Telescópico H De 5,00 M X 1. 1/2'' E 2''</v>
          </cell>
          <cell r="C1369" t="str">
            <v>UN</v>
          </cell>
          <cell r="D1369">
            <v>159.3509</v>
          </cell>
        </row>
        <row r="1370">
          <cell r="A1370" t="str">
            <v>001.25.01000</v>
          </cell>
          <cell r="B1370" t="str">
            <v>Fornecimento E Instalação De Mastro Telescópico H De 7,00 M X 1. 1/2'' E 2''</v>
          </cell>
          <cell r="C1370" t="str">
            <v>UN</v>
          </cell>
          <cell r="D1370">
            <v>220.8809</v>
          </cell>
        </row>
        <row r="1371">
          <cell r="A1371" t="str">
            <v>001.25.01020</v>
          </cell>
          <cell r="B1371" t="str">
            <v>Fornecimento E Instalação De Mastro Telescópico H De 9,00 M X 1. 1/2'' E 2''</v>
          </cell>
          <cell r="C1371" t="str">
            <v>UN</v>
          </cell>
          <cell r="D1371">
            <v>281.55090000000001</v>
          </cell>
        </row>
        <row r="1372">
          <cell r="A1372" t="str">
            <v>001.25.01040</v>
          </cell>
          <cell r="B1372" t="str">
            <v>Fornecimento E Instalação De Isolador P/ Mastro - Simples 1 Descida De 3/4''</v>
          </cell>
          <cell r="C1372" t="str">
            <v>UN</v>
          </cell>
          <cell r="D1372">
            <v>6.6337999999999999</v>
          </cell>
        </row>
        <row r="1373">
          <cell r="A1373" t="str">
            <v>001.25.01060</v>
          </cell>
          <cell r="B1373" t="str">
            <v>Fornecimento E Instalação De Isolador P/ Mastro - Simples 1 Descida De 1''</v>
          </cell>
          <cell r="C1373" t="str">
            <v>UN</v>
          </cell>
          <cell r="D1373">
            <v>6.7637999999999998</v>
          </cell>
        </row>
        <row r="1374">
          <cell r="A1374" t="str">
            <v>001.25.01080</v>
          </cell>
          <cell r="B1374" t="str">
            <v>Fornecimento E Instalação De Isolador P/ Mastro - Simples 1 Descida De 1. 1/4''</v>
          </cell>
          <cell r="C1374" t="str">
            <v>UN</v>
          </cell>
          <cell r="D1374">
            <v>7.2438000000000002</v>
          </cell>
        </row>
        <row r="1375">
          <cell r="A1375" t="str">
            <v>001.25.01100</v>
          </cell>
          <cell r="B1375" t="str">
            <v>Fornecimento E Instalação De Isolador P/ Mastro - Simples 1 Descida De 1. 1/2''</v>
          </cell>
          <cell r="C1375" t="str">
            <v>UN</v>
          </cell>
          <cell r="D1375">
            <v>7.3837999999999999</v>
          </cell>
        </row>
        <row r="1376">
          <cell r="A1376" t="str">
            <v>001.25.01120</v>
          </cell>
          <cell r="B1376" t="str">
            <v>Fornecimento E Instalação De Isolador P/ Mastro - Simples 1 Descida De 2''</v>
          </cell>
          <cell r="C1376" t="str">
            <v>UN</v>
          </cell>
          <cell r="D1376">
            <v>7.6138000000000003</v>
          </cell>
        </row>
        <row r="1377">
          <cell r="A1377" t="str">
            <v>001.25.01140</v>
          </cell>
          <cell r="B1377" t="str">
            <v>Fornecimento E Instalação De Isolador P/ Mastro - Simples 2 Descidas De 3/4''</v>
          </cell>
          <cell r="C1377" t="str">
            <v>UN</v>
          </cell>
          <cell r="D1377">
            <v>7.1538000000000004</v>
          </cell>
        </row>
        <row r="1378">
          <cell r="A1378" t="str">
            <v>001.25.01160</v>
          </cell>
          <cell r="B1378" t="str">
            <v>Fornecimento E Instalação De Isolador P/ Mastro - Simples 2 Descidas De 1''</v>
          </cell>
          <cell r="C1378" t="str">
            <v>UN</v>
          </cell>
          <cell r="D1378">
            <v>7.3137999999999996</v>
          </cell>
        </row>
        <row r="1379">
          <cell r="A1379" t="str">
            <v>001.25.01180</v>
          </cell>
          <cell r="B1379" t="str">
            <v>Fornecimento E Instalação De Isolador P/ Mastro - Simples 2 Descidas De 1. 1/4''</v>
          </cell>
          <cell r="C1379" t="str">
            <v>UN</v>
          </cell>
          <cell r="D1379">
            <v>7.9337999999999997</v>
          </cell>
        </row>
        <row r="1380">
          <cell r="A1380" t="str">
            <v>001.25.01200</v>
          </cell>
          <cell r="B1380" t="str">
            <v>Fornecimento E Instalação De Isolador P/ Mastro - Simples 2 Descidas De 1. 1/2''</v>
          </cell>
          <cell r="C1380" t="str">
            <v>UN</v>
          </cell>
          <cell r="D1380">
            <v>8.4537999999999993</v>
          </cell>
        </row>
        <row r="1381">
          <cell r="A1381" t="str">
            <v>001.25.01220</v>
          </cell>
          <cell r="B1381" t="str">
            <v>Fornecimento E Instalação De Isolador P/ Mastro - Simples 2 Descidas De 2''</v>
          </cell>
          <cell r="C1381" t="str">
            <v>UN</v>
          </cell>
          <cell r="D1381">
            <v>8.7737999999999996</v>
          </cell>
        </row>
        <row r="1382">
          <cell r="A1382" t="str">
            <v>001.25.01240</v>
          </cell>
          <cell r="B1382" t="str">
            <v>Fornecimento E Instalação De Isolador P/ Mastro - Reforçado 1 Descida De 3/4''</v>
          </cell>
          <cell r="C1382" t="str">
            <v>UN</v>
          </cell>
          <cell r="D1382">
            <v>8.6137999999999995</v>
          </cell>
        </row>
        <row r="1383">
          <cell r="A1383" t="str">
            <v>001.25.01260</v>
          </cell>
          <cell r="B1383" t="str">
            <v>Fornecimento E Instalação De Isolador P/ Mastro - Reforçado 1 Descida De 1''</v>
          </cell>
          <cell r="C1383" t="str">
            <v>UN</v>
          </cell>
          <cell r="D1383">
            <v>8.6137999999999995</v>
          </cell>
        </row>
        <row r="1384">
          <cell r="A1384" t="str">
            <v>001.25.01280</v>
          </cell>
          <cell r="B1384" t="str">
            <v>Fornecimento E Instalação De Isolador P/ Mastro - Reforçado 1 Descida De 1. 1/4''</v>
          </cell>
          <cell r="C1384" t="str">
            <v>UN</v>
          </cell>
          <cell r="D1384">
            <v>9.0337999999999994</v>
          </cell>
        </row>
        <row r="1385">
          <cell r="A1385" t="str">
            <v>001.25.01300</v>
          </cell>
          <cell r="B1385" t="str">
            <v>Fornecimento E Instalação De Isolador P/ Mastro - Reforçado 1 Descida De 1. 1/2''</v>
          </cell>
          <cell r="C1385" t="str">
            <v>UN</v>
          </cell>
          <cell r="D1385">
            <v>9.7737999999999996</v>
          </cell>
        </row>
        <row r="1386">
          <cell r="A1386" t="str">
            <v>001.25.01320</v>
          </cell>
          <cell r="B1386" t="str">
            <v>Fornecimento E Instalação De Isolador P/ Mastro - Reforçado 1 Descida De 2''</v>
          </cell>
          <cell r="C1386" t="str">
            <v>UN</v>
          </cell>
          <cell r="D1386">
            <v>10.4238</v>
          </cell>
        </row>
        <row r="1387">
          <cell r="A1387" t="str">
            <v>001.25.01340</v>
          </cell>
          <cell r="B1387" t="str">
            <v>Fornecimento E Instalação De Isolador P/ Mastro - Reforçado 2 Descidas De 3/4''</v>
          </cell>
          <cell r="C1387" t="str">
            <v>UN</v>
          </cell>
          <cell r="D1387">
            <v>9.5538000000000007</v>
          </cell>
        </row>
        <row r="1388">
          <cell r="A1388" t="str">
            <v>001.25.01360</v>
          </cell>
          <cell r="B1388" t="str">
            <v>Fornecimento E Instalação De Isolador P/ Mastro - Reforçado 2 Descidas De 1''</v>
          </cell>
          <cell r="C1388" t="str">
            <v>UN</v>
          </cell>
          <cell r="D1388">
            <v>9.5538000000000007</v>
          </cell>
        </row>
        <row r="1389">
          <cell r="A1389" t="str">
            <v>001.25.01380</v>
          </cell>
          <cell r="B1389" t="str">
            <v>Fornecimento E Instalação De Isolador P/ Mastro - Reforçado 2 Descidas De 1. 1/4''</v>
          </cell>
          <cell r="C1389" t="str">
            <v>UN</v>
          </cell>
          <cell r="D1389">
            <v>9.7538</v>
          </cell>
        </row>
        <row r="1390">
          <cell r="A1390" t="str">
            <v>001.25.01400</v>
          </cell>
          <cell r="B1390" t="str">
            <v>Fornecimento E Instalação De Isolador P/ Mastro - Reforçado 2 Descidas De 1. 1/2''</v>
          </cell>
          <cell r="C1390" t="str">
            <v>UN</v>
          </cell>
          <cell r="D1390">
            <v>10.2438</v>
          </cell>
        </row>
        <row r="1391">
          <cell r="A1391" t="str">
            <v>001.25.01420</v>
          </cell>
          <cell r="B1391" t="str">
            <v>Fornecimento E Instalação De Isolador P/ Mastro - Reforçado 2 Descidas De 2''</v>
          </cell>
          <cell r="C1391" t="str">
            <v>UN</v>
          </cell>
          <cell r="D1391">
            <v>10.713800000000001</v>
          </cell>
        </row>
        <row r="1392">
          <cell r="A1392" t="str">
            <v>001.25.01440</v>
          </cell>
          <cell r="B1392" t="str">
            <v>Fornecimento E Instalação De Fixadores P/ Mastro - Base P/ Mastro H De 1. ¹/²''</v>
          </cell>
          <cell r="C1392" t="str">
            <v>UN</v>
          </cell>
          <cell r="D1392">
            <v>34.092100000000002</v>
          </cell>
        </row>
        <row r="1393">
          <cell r="A1393" t="str">
            <v>001.25.01460</v>
          </cell>
          <cell r="B1393" t="str">
            <v>Fornecimento E Instalação De Fixadores P/ Mastro - Base P/ Mastro H De 2''</v>
          </cell>
          <cell r="C1393" t="str">
            <v>UN</v>
          </cell>
          <cell r="D1393">
            <v>34.952100000000002</v>
          </cell>
        </row>
        <row r="1394">
          <cell r="A1394" t="str">
            <v>001.25.01480</v>
          </cell>
          <cell r="B1394" t="str">
            <v>Fornecimento E Instalação De Conectores De Uso Geral - Emenda E Medição P/ Cabo Até Ø50mm² 2P</v>
          </cell>
          <cell r="C1394" t="str">
            <v>UN</v>
          </cell>
          <cell r="D1394">
            <v>9.5503999999999998</v>
          </cell>
        </row>
        <row r="1395">
          <cell r="A1395" t="str">
            <v>001.25.01500</v>
          </cell>
          <cell r="B1395" t="str">
            <v>Fornecimento E Instalação De Conectores De Uso Geral - Emenda E Medição P/ Cabo Até Ø120mm² 2P</v>
          </cell>
          <cell r="C1395" t="str">
            <v>UN</v>
          </cell>
          <cell r="D1395">
            <v>13.900399999999999</v>
          </cell>
        </row>
        <row r="1396">
          <cell r="A1396" t="str">
            <v>001.25.01520</v>
          </cell>
          <cell r="B1396" t="str">
            <v>Fornecimento E Instalação De Conector De Uso Geral - Emenda E Medição P/ Cabo Até  Ø50mm² 4P</v>
          </cell>
          <cell r="C1396" t="str">
            <v>UN</v>
          </cell>
          <cell r="D1396">
            <v>16.790400000000002</v>
          </cell>
        </row>
        <row r="1397">
          <cell r="A1397" t="str">
            <v>001.25.01540</v>
          </cell>
          <cell r="B1397" t="str">
            <v>Fornecimento E Instalação De Conector De Uso Geral - Emenda E Medição P/ Cabo Até Ø 120 Mm² 4P</v>
          </cell>
          <cell r="C1397" t="str">
            <v>UN</v>
          </cell>
          <cell r="D1397">
            <v>23.810400000000001</v>
          </cell>
        </row>
        <row r="1398">
          <cell r="A1398" t="str">
            <v>001.25.01560</v>
          </cell>
          <cell r="B1398" t="str">
            <v>Fornecimento E Instalação De Conector De Uso Geral - Split Bolt P/ Cabo Ø 16mm²</v>
          </cell>
          <cell r="C1398" t="str">
            <v>UN</v>
          </cell>
          <cell r="D1398">
            <v>5.5804</v>
          </cell>
        </row>
        <row r="1399">
          <cell r="A1399" t="str">
            <v>001.25.01580</v>
          </cell>
          <cell r="B1399" t="str">
            <v>Fornecimento E Instalação De Conector De Uso Geral - Split Bolt P/ Cabo Ø 25 Mm²</v>
          </cell>
          <cell r="C1399" t="str">
            <v>UN</v>
          </cell>
          <cell r="D1399">
            <v>5.8704000000000001</v>
          </cell>
        </row>
        <row r="1400">
          <cell r="A1400" t="str">
            <v>001.25.01600</v>
          </cell>
          <cell r="B1400" t="str">
            <v>Fornecimento E Instalação De Conector De Uso Geral - Split Bolt P/ Cabo Ø 35 Mm²</v>
          </cell>
          <cell r="C1400" t="str">
            <v>UN</v>
          </cell>
          <cell r="D1400">
            <v>6.4404000000000003</v>
          </cell>
        </row>
        <row r="1401">
          <cell r="A1401" t="str">
            <v>001.25.01620</v>
          </cell>
          <cell r="B1401" t="str">
            <v>Fornecimento E Instalação De Conector De Uso Gera - Split Bolt P/ Cabo Ø 50 Mm²</v>
          </cell>
          <cell r="C1401" t="str">
            <v>UN</v>
          </cell>
          <cell r="D1401">
            <v>7.3103999999999996</v>
          </cell>
        </row>
        <row r="1402">
          <cell r="A1402" t="str">
            <v>001.25.01640</v>
          </cell>
          <cell r="B1402" t="str">
            <v>Fornecimento E Instalação De Conector De Uso Geral - Split Bolt P/ Cabo Ø 70 Mm²</v>
          </cell>
          <cell r="C1402" t="str">
            <v>UN</v>
          </cell>
          <cell r="D1402">
            <v>9.0404</v>
          </cell>
        </row>
        <row r="1403">
          <cell r="A1403" t="str">
            <v>001.25.01660</v>
          </cell>
          <cell r="B1403" t="str">
            <v>Fornecimento E Instalação De Conector De Uso Geral - Split Bolt P/ Cabo Até Ø 70 Mm²</v>
          </cell>
          <cell r="C1403" t="str">
            <v>UN</v>
          </cell>
          <cell r="D1403">
            <v>11.3504</v>
          </cell>
        </row>
        <row r="1404">
          <cell r="A1404" t="str">
            <v>001.25.01680</v>
          </cell>
          <cell r="B1404" t="str">
            <v>Fornecimento E Instalação De Conector De Uso Geral - Split Bolt C/ Pino E Porca P/ Cabo Ø 16 Mm²</v>
          </cell>
          <cell r="C1404" t="str">
            <v>UN</v>
          </cell>
          <cell r="D1404">
            <v>7.3103999999999996</v>
          </cell>
        </row>
        <row r="1405">
          <cell r="A1405" t="str">
            <v>001.25.01700</v>
          </cell>
          <cell r="B1405" t="str">
            <v>Fornecimento E Instalação De Conector De Uso Geral - Split Bolt C/ Pino E Porca P/ Cabo Ø 25 Mm²</v>
          </cell>
          <cell r="C1405" t="str">
            <v>UN</v>
          </cell>
          <cell r="D1405">
            <v>6.8803999999999998</v>
          </cell>
        </row>
        <row r="1406">
          <cell r="A1406" t="str">
            <v>001.25.01720</v>
          </cell>
          <cell r="B1406" t="str">
            <v>Fornecimento E Instalação De Conector De Uso Geral - Split Bolt C/ Pino E Porca P/ Cabo Ø 35 Mm²</v>
          </cell>
          <cell r="C1406" t="str">
            <v>UN</v>
          </cell>
          <cell r="D1406">
            <v>7.3204000000000002</v>
          </cell>
        </row>
        <row r="1407">
          <cell r="A1407" t="str">
            <v>001.25.01740</v>
          </cell>
          <cell r="B1407" t="str">
            <v>Fornecimento E Instalação De Conector De Uso Geral - Split Bolt C/ Pino E Porca P/ Cabo Ø 50 Mm²</v>
          </cell>
          <cell r="C1407" t="str">
            <v>UN</v>
          </cell>
          <cell r="D1407">
            <v>8.2904</v>
          </cell>
        </row>
        <row r="1408">
          <cell r="A1408" t="str">
            <v>001.25.01760</v>
          </cell>
          <cell r="B1408" t="str">
            <v>Fornecimento E Instalação De Conector De Uso Geral - Split Bolt C/ Pino E Porca P/ Cabo Ø 70 Mm²</v>
          </cell>
          <cell r="C1408" t="str">
            <v>UN</v>
          </cell>
          <cell r="D1408">
            <v>11.4604</v>
          </cell>
        </row>
        <row r="1409">
          <cell r="A1409" t="str">
            <v>001.25.01780</v>
          </cell>
          <cell r="B1409" t="str">
            <v>Fornecimento E Instalação De Conector De Uso Geral - Terminal De Pressão C/ Passagem Frontal P/ Cabo Ø 16 Mm²</v>
          </cell>
          <cell r="C1409" t="str">
            <v>UN</v>
          </cell>
          <cell r="D1409">
            <v>10.480399999999999</v>
          </cell>
        </row>
        <row r="1410">
          <cell r="A1410" t="str">
            <v>001.25.01800</v>
          </cell>
          <cell r="B1410" t="str">
            <v>Fornecimento E Instalação De Conector De Uso Gera - Terminal De Pressão C/ Passagem Frontal P/ Cabo Ø 25 Mm²</v>
          </cell>
          <cell r="C1410" t="str">
            <v>UN</v>
          </cell>
          <cell r="D1410">
            <v>4.8103999999999996</v>
          </cell>
        </row>
        <row r="1411">
          <cell r="A1411" t="str">
            <v>001.25.01820</v>
          </cell>
          <cell r="B1411" t="str">
            <v>Fornecimento E Instalação De Conector De Uso Geral - Terminal De Pressão C/ Passagem Frontal P/ Cabo Ø 35 Mm²</v>
          </cell>
          <cell r="C1411" t="str">
            <v>UN</v>
          </cell>
          <cell r="D1411">
            <v>5.1003999999999996</v>
          </cell>
        </row>
        <row r="1412">
          <cell r="A1412" t="str">
            <v>001.25.01840</v>
          </cell>
          <cell r="B1412" t="str">
            <v>Fornecimento E Instalação De Conector De Uso Geral - Terminal De Pressão C/ Passagem Frontal P/ Cabo Ø 50 Mm²</v>
          </cell>
          <cell r="C1412" t="str">
            <v>UN</v>
          </cell>
          <cell r="D1412">
            <v>5.4804000000000004</v>
          </cell>
        </row>
        <row r="1413">
          <cell r="A1413" t="str">
            <v>001.25.01860</v>
          </cell>
          <cell r="B1413" t="str">
            <v>Fornecimento E Instalação De Conector De Uso Geral - Terminal De Pressão C/ Passagem Frontal P/ Cabo Ø 70 Mm²</v>
          </cell>
          <cell r="C1413" t="str">
            <v>UN</v>
          </cell>
          <cell r="D1413">
            <v>6.1303999999999998</v>
          </cell>
        </row>
        <row r="1414">
          <cell r="A1414" t="str">
            <v>001.25.01880</v>
          </cell>
          <cell r="B1414" t="str">
            <v>Fornecimento E Instalação De Conector De Uso Geral - Terminal De Pressão C/ Passagem Lateral P/ Cabo Ø 16 Mm²</v>
          </cell>
          <cell r="C1414" t="str">
            <v>UN</v>
          </cell>
          <cell r="D1414">
            <v>7.5304000000000002</v>
          </cell>
        </row>
        <row r="1415">
          <cell r="A1415" t="str">
            <v>001.25.01900</v>
          </cell>
          <cell r="B1415" t="str">
            <v>Fornecimento E Instalação De Conector De Uso Geral - Terminal De Pressão C/ Passagem Lateral P/ Cabo Ø 25 Mm²</v>
          </cell>
          <cell r="C1415" t="str">
            <v>UN</v>
          </cell>
          <cell r="D1415">
            <v>7.5304000000000002</v>
          </cell>
        </row>
        <row r="1416">
          <cell r="A1416" t="str">
            <v>001.25.01920</v>
          </cell>
          <cell r="B1416" t="str">
            <v>Fornecimento E Instalação De Conector De Uso Geral - Terminal De Pressão C/ Passagem Lateral P/ Cabo Ø 35 Mm²</v>
          </cell>
          <cell r="C1416" t="str">
            <v>UN</v>
          </cell>
          <cell r="D1416">
            <v>7.5304000000000002</v>
          </cell>
        </row>
        <row r="1417">
          <cell r="A1417" t="str">
            <v>001.25.01940</v>
          </cell>
          <cell r="B1417" t="str">
            <v>Fornecimento E Instalação De Conector De Uso Geral - Terminal De Pressão C/ Passagem Lateral P/ Cabo Ø 50 Mm²</v>
          </cell>
          <cell r="C1417" t="str">
            <v>UN</v>
          </cell>
          <cell r="D1417">
            <v>10.7804</v>
          </cell>
        </row>
        <row r="1418">
          <cell r="A1418" t="str">
            <v>001.25.01960</v>
          </cell>
          <cell r="B1418" t="str">
            <v>Fornecimento E Instalação De Conector De Uso Geral - Terminal De Pressão C/ Passagem Lateral P/ Cabo Ø 70 Mm²</v>
          </cell>
          <cell r="C1418" t="str">
            <v>UN</v>
          </cell>
          <cell r="D1418">
            <v>10.7804</v>
          </cell>
        </row>
        <row r="1419">
          <cell r="A1419" t="str">
            <v>001.25.01980</v>
          </cell>
          <cell r="B1419" t="str">
            <v>Fornecimento E Instalação De Conector De Uso Geral - Tensionador P/ Cabo Cobre Até Ø95 Mm²</v>
          </cell>
          <cell r="C1419" t="str">
            <v>UN</v>
          </cell>
          <cell r="D1419">
            <v>9.3003999999999998</v>
          </cell>
        </row>
        <row r="1420">
          <cell r="A1420" t="str">
            <v>001.25.02000</v>
          </cell>
          <cell r="B1420" t="str">
            <v>Fornecimento E Instalação De Conector De Uso Geral - Terminal De Pressão C/ 4 Parafusos P/ Cabo Ø 16/35 Mm²</v>
          </cell>
          <cell r="C1420" t="str">
            <v>UN</v>
          </cell>
          <cell r="D1420">
            <v>10.480399999999999</v>
          </cell>
        </row>
        <row r="1421">
          <cell r="A1421" t="str">
            <v>001.25.02020</v>
          </cell>
          <cell r="B1421" t="str">
            <v>Fornecimento E Instalação De Conector De Uso Geral - Terminal De Pressão C/ 4 Parafusos P/ Cabo Ø35/70 Mm²</v>
          </cell>
          <cell r="C1421" t="str">
            <v>UN</v>
          </cell>
          <cell r="D1421">
            <v>13.590400000000001</v>
          </cell>
        </row>
        <row r="1422">
          <cell r="A1422" t="str">
            <v>001.25.02040</v>
          </cell>
          <cell r="B1422" t="str">
            <v>Fornecimento E Instalação De Conector De Uso Geral - Terminal Tipo X De Latão P/ Cabo Até Ø50 Mm²</v>
          </cell>
          <cell r="C1422" t="str">
            <v>UN</v>
          </cell>
          <cell r="D1422">
            <v>8.0304000000000002</v>
          </cell>
        </row>
        <row r="1423">
          <cell r="A1423" t="str">
            <v>001.25.02060</v>
          </cell>
          <cell r="B1423" t="str">
            <v>Fornecimento E Instalação De Conector De Uso Geral - Abraçadeira Tipo Ômega P/ Cabo Ø 16 Mm²</v>
          </cell>
          <cell r="C1423" t="str">
            <v>UN</v>
          </cell>
          <cell r="D1423">
            <v>5.9504000000000001</v>
          </cell>
        </row>
        <row r="1424">
          <cell r="A1424" t="str">
            <v>001.25.02080</v>
          </cell>
          <cell r="B1424" t="str">
            <v>Fornecimento E Instalação De Conector De Uso Geral - Abraçadeira Tipo Ômega P/ Cabo Ø35 Mm²</v>
          </cell>
          <cell r="C1424" t="str">
            <v>UN</v>
          </cell>
          <cell r="D1424">
            <v>5.9504000000000001</v>
          </cell>
        </row>
        <row r="1425">
          <cell r="A1425" t="str">
            <v>001.25.02100</v>
          </cell>
          <cell r="B1425" t="str">
            <v>Fornecimento e instalação de componentes de fixação - chapa de fixação tipo unha</v>
          </cell>
          <cell r="C1425" t="str">
            <v>UN</v>
          </cell>
          <cell r="D1425">
            <v>2.9468999999999999</v>
          </cell>
        </row>
        <row r="1426">
          <cell r="A1426" t="str">
            <v>001.25.02120</v>
          </cell>
          <cell r="B1426" t="str">
            <v>Fornecimento E Instalação De Componentes De Fixação - Abraçadeira 3 Estais P/ Mastro De 1. ¹/²''</v>
          </cell>
          <cell r="C1426" t="str">
            <v>UN</v>
          </cell>
          <cell r="D1426">
            <v>5.9368999999999996</v>
          </cell>
        </row>
        <row r="1427">
          <cell r="A1427" t="str">
            <v>001.25.02140</v>
          </cell>
          <cell r="B1427" t="str">
            <v>Fornecimento E Instalação De Componentes De Fixação - Abraçadeira 3 Estais  P/ Mastro 2''</v>
          </cell>
          <cell r="C1427" t="str">
            <v>UN</v>
          </cell>
          <cell r="D1427">
            <v>5.9368999999999996</v>
          </cell>
        </row>
        <row r="1428">
          <cell r="A1428" t="str">
            <v>001.25.02160</v>
          </cell>
          <cell r="B1428" t="str">
            <v>Fornecimento E Instalação De Componentes De Fixação - Abraçadeira 4 Estais P/ Mastro De 1. ¹/²''</v>
          </cell>
          <cell r="C1428" t="str">
            <v>UN</v>
          </cell>
          <cell r="D1428">
            <v>7.1569000000000003</v>
          </cell>
        </row>
        <row r="1429">
          <cell r="A1429" t="str">
            <v>001.25.02180</v>
          </cell>
          <cell r="B1429" t="str">
            <v>Fornecimento E Instalação De Componentes De Fixação - Abraçadeira 4 Estais P/ Mastro De 2''</v>
          </cell>
          <cell r="C1429" t="str">
            <v>UN</v>
          </cell>
          <cell r="D1429">
            <v>7.1569000000000003</v>
          </cell>
        </row>
        <row r="1430">
          <cell r="A1430" t="str">
            <v>001.25.02200</v>
          </cell>
          <cell r="B1430" t="str">
            <v>Fornecimento E Instalação De Componentes De Fixação - Fixador De Estais P/ Tubo</v>
          </cell>
          <cell r="C1430" t="str">
            <v>UN</v>
          </cell>
          <cell r="D1430">
            <v>3.6669</v>
          </cell>
        </row>
        <row r="1431">
          <cell r="A1431" t="str">
            <v>001.25.02220</v>
          </cell>
          <cell r="B1431" t="str">
            <v>Fornecimento E Instalação De Componentes De Fixação - Fixador De Estais P/ Cabo</v>
          </cell>
          <cell r="C1431" t="str">
            <v>UN</v>
          </cell>
          <cell r="D1431">
            <v>3.1869000000000001</v>
          </cell>
        </row>
        <row r="1432">
          <cell r="A1432" t="str">
            <v>001.25.02240</v>
          </cell>
          <cell r="B1432" t="str">
            <v>Fornecimento E Instalação De Componentes De Fixação - Manilha De 1/4''</v>
          </cell>
          <cell r="C1432" t="str">
            <v>UN</v>
          </cell>
          <cell r="D1432">
            <v>9.4568999999999992</v>
          </cell>
        </row>
        <row r="1433">
          <cell r="A1433" t="str">
            <v>001.25.02260</v>
          </cell>
          <cell r="B1433" t="str">
            <v>Fornecimento E Instalação De Componentes De Fixação - Esticador P/ Cabo De Aço De 3/16''</v>
          </cell>
          <cell r="C1433" t="str">
            <v>UN</v>
          </cell>
          <cell r="D1433">
            <v>7.6669</v>
          </cell>
        </row>
        <row r="1434">
          <cell r="A1434" t="str">
            <v>001.25.02280</v>
          </cell>
          <cell r="B1434" t="str">
            <v>Fornecimento E Instalação De Componentes De Fixação - Esticador P/ Cabo De Aço De 1/4''</v>
          </cell>
          <cell r="C1434" t="str">
            <v>UN</v>
          </cell>
          <cell r="D1434">
            <v>8.8668999999999993</v>
          </cell>
        </row>
        <row r="1435">
          <cell r="A1435" t="str">
            <v>001.25.02300</v>
          </cell>
          <cell r="B1435" t="str">
            <v>Fornecimento E Instalação De Componentes De Fixação - Sapatilha De 3/16''</v>
          </cell>
          <cell r="C1435" t="str">
            <v>UN</v>
          </cell>
          <cell r="D1435">
            <v>3.0869</v>
          </cell>
        </row>
        <row r="1436">
          <cell r="A1436" t="str">
            <v>001.25.02320</v>
          </cell>
          <cell r="B1436" t="str">
            <v>Fornecimento E Instalação De Componentes De Fixação - Sapatilha De 1/4''</v>
          </cell>
          <cell r="C1436" t="str">
            <v>UN</v>
          </cell>
          <cell r="D1436">
            <v>3.4169</v>
          </cell>
        </row>
        <row r="1437">
          <cell r="A1437" t="str">
            <v>001.25.02340</v>
          </cell>
          <cell r="B1437" t="str">
            <v>Fornecimeto E Instalação De Componentes De Fixação - Grampo Crosby De 3/16''</v>
          </cell>
          <cell r="C1437" t="str">
            <v>UN</v>
          </cell>
          <cell r="D1437">
            <v>3.0369000000000002</v>
          </cell>
        </row>
        <row r="1438">
          <cell r="A1438" t="str">
            <v>001.25.02360</v>
          </cell>
          <cell r="B1438" t="str">
            <v>Fornecimento E Instalação De Componentes De Fixação - Grampo Crosby De 1/4''</v>
          </cell>
          <cell r="C1438" t="str">
            <v>UN</v>
          </cell>
          <cell r="D1438">
            <v>3.0869</v>
          </cell>
        </row>
        <row r="1439">
          <cell r="A1439" t="str">
            <v>001.25.02380</v>
          </cell>
          <cell r="B1439" t="str">
            <v>Fornecimento E Instalação De Componentes De Fixação - Abraçadeira Tipo """"""""D"""""""" C/ Cunha De 3/4''</v>
          </cell>
          <cell r="C1439" t="str">
            <v>UN</v>
          </cell>
          <cell r="D1439">
            <v>2.6869000000000001</v>
          </cell>
        </row>
        <row r="1440">
          <cell r="A1440" t="str">
            <v>001.25.02400</v>
          </cell>
          <cell r="B1440" t="str">
            <v>Fornecimento  Instalação De Componentes De Fixação - Abraçadeira Tipo """"""""D"""""""" C/ Cunha De 1''</v>
          </cell>
          <cell r="C1440" t="str">
            <v>UN</v>
          </cell>
          <cell r="D1440">
            <v>2.8569</v>
          </cell>
        </row>
        <row r="1441">
          <cell r="A1441" t="str">
            <v>001.25.02420</v>
          </cell>
          <cell r="B1441" t="str">
            <v>Fornecimento E Instalação De Componentes De Fixação - Abraçadeira Tipo """"""""D"""""""" C/ Cunha De 1.¹/4''</v>
          </cell>
          <cell r="C1441" t="str">
            <v>UN</v>
          </cell>
          <cell r="D1441">
            <v>3.5068999999999999</v>
          </cell>
        </row>
        <row r="1442">
          <cell r="A1442" t="str">
            <v>001.25.02440</v>
          </cell>
          <cell r="B1442" t="str">
            <v>Fornecimento E Instalação De Componentes De Fixação - Abraçadeira Tipo """"""""D"""""""" C/ Cunha De 1.¹/²''</v>
          </cell>
          <cell r="C1442" t="str">
            <v>UN</v>
          </cell>
          <cell r="D1442">
            <v>3.5068999999999999</v>
          </cell>
        </row>
        <row r="1443">
          <cell r="A1443" t="str">
            <v>001.25.02460</v>
          </cell>
          <cell r="B1443" t="str">
            <v>Fornecimento E Instalação De Componentes De Fixação - Abraçadeira Tipo """"""""D"""""""" C/ Cunha De 2''</v>
          </cell>
          <cell r="C1443" t="str">
            <v>UN</v>
          </cell>
          <cell r="D1443">
            <v>3.8069000000000002</v>
          </cell>
        </row>
        <row r="1444">
          <cell r="A1444" t="str">
            <v>001.25.02480</v>
          </cell>
          <cell r="B1444" t="str">
            <v>Fornecimento E Instalação De Componentes De Fixação - Parafuso Sextavado C/ Bucha De Pvc Rosca Sob. 1/4'' X 1. ¹/²'' DZ</v>
          </cell>
          <cell r="C1444" t="str">
            <v>CT</v>
          </cell>
          <cell r="D1444">
            <v>2.1768999999999998</v>
          </cell>
        </row>
        <row r="1445">
          <cell r="A1445" t="str">
            <v>001.25.02500</v>
          </cell>
          <cell r="B1445" t="str">
            <v>Fornecimento E Instalação De Componentes De Fixação - Parafuso Sextavado C/ Bucha De Pvc Rosca Sob. 5/16'' X 1. ¹/²''DZ</v>
          </cell>
          <cell r="C1445" t="str">
            <v>CT</v>
          </cell>
          <cell r="D1445">
            <v>2.3069000000000002</v>
          </cell>
        </row>
        <row r="1446">
          <cell r="A1446" t="str">
            <v>001.25.02520</v>
          </cell>
          <cell r="B1446" t="str">
            <v>Fornecimento E Instalação De Componentes De Fixação - Parafuso Sextavado C/ Bucha De Pvc Rosca Sob. 5/16'' X 2'' DZ</v>
          </cell>
          <cell r="C1446" t="str">
            <v>CT</v>
          </cell>
          <cell r="D1446">
            <v>2.3469000000000002</v>
          </cell>
        </row>
        <row r="1447">
          <cell r="A1447" t="str">
            <v>001.25.02540</v>
          </cell>
          <cell r="B1447" t="str">
            <v>Fornecimento E Instalação De Conj. De Contraventegem Com Cabo P/ Mastro 1. ¹/²''</v>
          </cell>
          <cell r="C1447" t="str">
            <v>CJ</v>
          </cell>
          <cell r="D1447">
            <v>109.16679999999999</v>
          </cell>
        </row>
        <row r="1448">
          <cell r="A1448" t="str">
            <v>001.25.02560</v>
          </cell>
          <cell r="B1448" t="str">
            <v>Fornecimento E Instalação De Conj. De Contraventagem Com Cabo P/ Mastro 2''</v>
          </cell>
          <cell r="C1448" t="str">
            <v>CJ</v>
          </cell>
          <cell r="D1448">
            <v>109.38679999999999</v>
          </cell>
        </row>
        <row r="1449">
          <cell r="A1449" t="str">
            <v>001.25.02580</v>
          </cell>
          <cell r="B1449" t="str">
            <v>Fornecimento E Instalação De Componentes P/ Aterramento - Conector Cabo/Haste Tipo Olhal Reforçado 3/4''</v>
          </cell>
          <cell r="C1449" t="str">
            <v>UN</v>
          </cell>
          <cell r="D1449">
            <v>5.9352</v>
          </cell>
        </row>
        <row r="1450">
          <cell r="A1450" t="str">
            <v>001.25.02600</v>
          </cell>
          <cell r="B1450" t="str">
            <v>Fornecimento E Instalação De Componentes P/ Aterramento - Conector Cabo/Haste Tipo Olhal Reforçado 5/8''</v>
          </cell>
          <cell r="C1450" t="str">
            <v>UN</v>
          </cell>
          <cell r="D1450">
            <v>4.6852</v>
          </cell>
        </row>
        <row r="1451">
          <cell r="A1451" t="str">
            <v>001.25.02620</v>
          </cell>
          <cell r="B1451" t="str">
            <v>Fornecimento E Instalação De Componentes P/ Aterramento Cabo/Haste Tipo Olhal Leve 5/8''</v>
          </cell>
          <cell r="C1451" t="str">
            <v>UN</v>
          </cell>
          <cell r="D1451">
            <v>8.3252000000000006</v>
          </cell>
        </row>
        <row r="1452">
          <cell r="A1452" t="str">
            <v>001.25.02640</v>
          </cell>
          <cell r="B1452" t="str">
            <v>Fornecimento E Instalação De Componentes P/ Aterramento - Luva De Emenda P/ Haste De 5/8''</v>
          </cell>
          <cell r="C1452" t="str">
            <v>UN</v>
          </cell>
          <cell r="D1452">
            <v>7.7652000000000001</v>
          </cell>
        </row>
        <row r="1453">
          <cell r="A1453" t="str">
            <v>001.25.02660</v>
          </cell>
          <cell r="B1453" t="str">
            <v>Fornecimento E Instalação De Componentes P/ Aterramento - Luva De Emenda P/ Haste De 3/4''</v>
          </cell>
          <cell r="C1453" t="str">
            <v>UN</v>
          </cell>
          <cell r="D1453">
            <v>7.7652000000000001</v>
          </cell>
        </row>
        <row r="1454">
          <cell r="A1454" t="str">
            <v>001.25.02680</v>
          </cell>
          <cell r="B1454" t="str">
            <v>Fornecimento e Instalação de Componentes  p/ Aterramento - Conector Cabo/Haste Tipo Grampo</v>
          </cell>
          <cell r="C1454" t="str">
            <v>UN</v>
          </cell>
          <cell r="D1454">
            <v>4.6852</v>
          </cell>
        </row>
        <row r="1455">
          <cell r="A1455" t="str">
            <v>001.25.02700</v>
          </cell>
          <cell r="B1455" t="str">
            <v>Fornecimento E Inwstalação De Componentes P/ Aterramento - Haste Aterramento AC De 5/8'' X 2,40m</v>
          </cell>
          <cell r="C1455" t="str">
            <v>UN</v>
          </cell>
          <cell r="D1455">
            <v>32.5974</v>
          </cell>
        </row>
        <row r="1456">
          <cell r="A1456" t="str">
            <v>001.25.02720</v>
          </cell>
          <cell r="B1456" t="str">
            <v>Fornecimento E Instalação De Componentes P/ Aterramento - Haste Aterramento  AC De 5/8'' X 3,00 M</v>
          </cell>
          <cell r="C1456" t="str">
            <v>UN</v>
          </cell>
          <cell r="D1456">
            <v>38.997399999999999</v>
          </cell>
        </row>
        <row r="1457">
          <cell r="A1457" t="str">
            <v>001.25.02740</v>
          </cell>
          <cell r="B1457" t="str">
            <v>Fornecimento E Instalação De Componentes P/ Aterramento - Haste Aterramento AC De 3/4'' X 2,40 M</v>
          </cell>
          <cell r="C1457" t="str">
            <v>UN</v>
          </cell>
          <cell r="D1457">
            <v>43.477400000000003</v>
          </cell>
        </row>
        <row r="1458">
          <cell r="A1458" t="str">
            <v>001.25.02760</v>
          </cell>
          <cell r="B1458" t="str">
            <v>Fornecimento E Instalação De Componentes P/ Aterramento - Haste Aterramento AC De 3/4'' X 300 M</v>
          </cell>
          <cell r="C1458" t="str">
            <v>UN</v>
          </cell>
          <cell r="D1458">
            <v>52.967399999999998</v>
          </cell>
        </row>
        <row r="1459">
          <cell r="A1459" t="str">
            <v>001.25.02780</v>
          </cell>
          <cell r="B1459" t="str">
            <v>Forecimento E Instalação De Componentes P/ Aterramento - Haste Aterramento BC De 5/8'' X 2,40 M</v>
          </cell>
          <cell r="C1459" t="str">
            <v>UN</v>
          </cell>
          <cell r="D1459">
            <v>20.2774</v>
          </cell>
        </row>
        <row r="1460">
          <cell r="A1460" t="str">
            <v>001.25.02800</v>
          </cell>
          <cell r="B1460" t="str">
            <v>Fornecimento E Instalação De Componentes P/ Aterramento - Haste Aterramento BC De 5/8'' X 3,00 M</v>
          </cell>
          <cell r="C1460" t="str">
            <v>UN</v>
          </cell>
          <cell r="D1460">
            <v>29.6374</v>
          </cell>
        </row>
        <row r="1461">
          <cell r="A1461" t="str">
            <v>001.25.02820</v>
          </cell>
          <cell r="B1461" t="str">
            <v>Fornecimento E Instalação De Componentes P/ Aterramento - Haste Aterramento BC De 3/4'' X 2,40 M</v>
          </cell>
          <cell r="C1461" t="str">
            <v>UN</v>
          </cell>
          <cell r="D1461">
            <v>36.717399999999998</v>
          </cell>
        </row>
        <row r="1462">
          <cell r="A1462" t="str">
            <v>001.25.02840</v>
          </cell>
          <cell r="B1462" t="str">
            <v>Fornecimento E Instalação De Componentes P/ Aterramento - Haste Aterramento BC De 3/4'' X 3,00 M</v>
          </cell>
          <cell r="C1462" t="str">
            <v>UN</v>
          </cell>
          <cell r="D1462">
            <v>39.967399999999998</v>
          </cell>
        </row>
        <row r="1463">
          <cell r="A1463" t="str">
            <v>001.25.02860</v>
          </cell>
          <cell r="B1463" t="str">
            <v>Fornecimento E Instalação De Sinalizadores - Aparelhos Sinalizadores Simples S/ Célula</v>
          </cell>
          <cell r="C1463" t="str">
            <v>UN</v>
          </cell>
          <cell r="D1463">
            <v>22.057400000000001</v>
          </cell>
        </row>
        <row r="1464">
          <cell r="A1464" t="str">
            <v>001.25.02880</v>
          </cell>
          <cell r="B1464" t="str">
            <v>Fornecimento E Instalação De Sinalizadores - Aparelhos Sinalizadores Simples C/ Célula</v>
          </cell>
          <cell r="C1464" t="str">
            <v>UN</v>
          </cell>
          <cell r="D1464">
            <v>35.917400000000001</v>
          </cell>
        </row>
        <row r="1465">
          <cell r="A1465" t="str">
            <v>001.25.02900</v>
          </cell>
          <cell r="B1465" t="str">
            <v>Fornecimento E Instalação De Sinalizadores - Aparelhos Sinalizadores Duplo S/ Célula</v>
          </cell>
          <cell r="C1465" t="str">
            <v>UN</v>
          </cell>
          <cell r="D1465">
            <v>41.267400000000002</v>
          </cell>
        </row>
        <row r="1466">
          <cell r="A1466" t="str">
            <v>001.25.02920</v>
          </cell>
          <cell r="B1466" t="str">
            <v>Fornecimento E Instalação De Sinalizadores - Aparelhos Sinalizadores Duplo C/ Célula</v>
          </cell>
          <cell r="C1466" t="str">
            <v>UN</v>
          </cell>
          <cell r="D1466">
            <v>74.917400000000001</v>
          </cell>
        </row>
        <row r="1467">
          <cell r="A1467" t="str">
            <v>001.25.02940</v>
          </cell>
          <cell r="B1467" t="str">
            <v>Fornecimento E Instalação De Abraçadeira P/ Sinalizador De 1. ¹/²''</v>
          </cell>
          <cell r="C1467" t="str">
            <v>UN</v>
          </cell>
          <cell r="D1467">
            <v>5.4969000000000001</v>
          </cell>
        </row>
        <row r="1468">
          <cell r="A1468" t="str">
            <v>001.25.02960</v>
          </cell>
          <cell r="B1468" t="str">
            <v>Fornecimento E Instalação De Abraçadeira P/ Sinalizador De 2''</v>
          </cell>
          <cell r="C1468" t="str">
            <v>UN</v>
          </cell>
          <cell r="D1468">
            <v>5.6368999999999998</v>
          </cell>
        </row>
        <row r="1469">
          <cell r="A1469" t="str">
            <v>001.26</v>
          </cell>
          <cell r="B1469" t="str">
            <v>INSTALAÇÕES ELÉTRICAS - EQUIPAMENTOS</v>
          </cell>
        </row>
        <row r="1470">
          <cell r="A1470" t="str">
            <v>001.26.00020</v>
          </cell>
          <cell r="B1470" t="str">
            <v>Conjunto motor bomba centrífuga trifásica 50 a 60 hz para sucção até 6m pot. 1/2 hp</v>
          </cell>
          <cell r="C1470" t="str">
            <v>CJ</v>
          </cell>
          <cell r="D1470">
            <v>288.88220000000001</v>
          </cell>
        </row>
        <row r="1471">
          <cell r="A1471" t="str">
            <v>001.26.00040</v>
          </cell>
          <cell r="B1471" t="str">
            <v>Conjunto motor bomba centrífuga trifásica 50 a 60 hz para sucção até 6m pot. 3/4 hp</v>
          </cell>
          <cell r="C1471" t="str">
            <v>CJ</v>
          </cell>
          <cell r="D1471">
            <v>299.88220000000001</v>
          </cell>
        </row>
        <row r="1472">
          <cell r="A1472" t="str">
            <v>001.26.00060</v>
          </cell>
          <cell r="B1472" t="str">
            <v>Conjunto motor bomba centrífuga trifásica 50 a 60 hz para sucção até 6m pot. 1 hp</v>
          </cell>
          <cell r="C1472" t="str">
            <v>CJ</v>
          </cell>
          <cell r="D1472">
            <v>389.8032</v>
          </cell>
        </row>
        <row r="1473">
          <cell r="A1473" t="str">
            <v>001.26.00080</v>
          </cell>
          <cell r="B1473" t="str">
            <v>Conjunto motor bomba centrífuga trifásica 50 a 60 hz para sucção até 6m pot. 1 1/2"""""""""""""""""""""""""""""""" hp</v>
          </cell>
          <cell r="C1473" t="str">
            <v>CJ</v>
          </cell>
          <cell r="D1473">
            <v>466.8032</v>
          </cell>
        </row>
        <row r="1474">
          <cell r="A1474" t="str">
            <v>001.26.00100</v>
          </cell>
          <cell r="B1474" t="str">
            <v>Conjunto motor bomba centrífuga trifásica 50 a 60 hz para sucção até 6m pot. 2"""""""""""""""""""""""""""""""" hp</v>
          </cell>
          <cell r="C1474" t="str">
            <v>CJ</v>
          </cell>
          <cell r="D1474">
            <v>499.7242</v>
          </cell>
        </row>
        <row r="1475">
          <cell r="A1475" t="str">
            <v>001.26.00120</v>
          </cell>
          <cell r="B1475" t="str">
            <v>Conjunto motor bomba centrifuga monoestagio com bocais flangeados - cf-7 mark ou similar - 03 cv</v>
          </cell>
          <cell r="C1475" t="str">
            <v>UN</v>
          </cell>
          <cell r="D1475">
            <v>276.7242</v>
          </cell>
        </row>
        <row r="1476">
          <cell r="A1476" t="str">
            <v>001.26.00140</v>
          </cell>
          <cell r="B1476" t="str">
            <v>Fornecimento e Instalação de Ar Condicionado Tipo Split 9 000 BTUS, Linha Tempstar ou Mesmo Padrão</v>
          </cell>
          <cell r="C1476" t="str">
            <v>CJ</v>
          </cell>
          <cell r="D1476">
            <v>2150</v>
          </cell>
        </row>
        <row r="1477">
          <cell r="A1477" t="str">
            <v>001.26.00160</v>
          </cell>
          <cell r="B1477" t="str">
            <v>Fornecimento e Instalação de Ar Condicionado Tipo Split 12 000 BTUS, Linha Tempstar ou Mesmo Padrão</v>
          </cell>
          <cell r="C1477" t="str">
            <v>CJ</v>
          </cell>
          <cell r="D1477">
            <v>2520</v>
          </cell>
        </row>
        <row r="1478">
          <cell r="A1478" t="str">
            <v>001.26.00180</v>
          </cell>
          <cell r="B1478" t="str">
            <v>Fornecimento e Instalação de Ar Condicionado Tipo Split 18 000 BTUS, Linha Tempstar ou Mesmo Padrão</v>
          </cell>
          <cell r="C1478" t="str">
            <v>CJ</v>
          </cell>
          <cell r="D1478">
            <v>2960</v>
          </cell>
        </row>
        <row r="1479">
          <cell r="A1479" t="str">
            <v>001.26.00200</v>
          </cell>
          <cell r="B1479" t="str">
            <v>Fornecimento e Instalação de Ar Condicionado Tipo Split 22 000 BTUS, Linha Tempstar ou Mesmo Padrão</v>
          </cell>
          <cell r="C1479" t="str">
            <v>CJ</v>
          </cell>
          <cell r="D1479">
            <v>4090</v>
          </cell>
        </row>
        <row r="1480">
          <cell r="A1480" t="str">
            <v>001.26.00220</v>
          </cell>
          <cell r="B1480" t="str">
            <v>Fornecimento e Instalação de Ar Condicionado Tipo Split 36 000 BTUS, Linha Tempstar ou Mesmo Padrão</v>
          </cell>
          <cell r="C1480" t="str">
            <v>CJ</v>
          </cell>
          <cell r="D1480">
            <v>5960</v>
          </cell>
        </row>
        <row r="1481">
          <cell r="A1481" t="str">
            <v>001.26.00240</v>
          </cell>
          <cell r="B1481" t="str">
            <v>Fornecimento e Instalação de Ar Condicionado Tipo Split 48 000 BTUS, Linha Tempstar ou Mesmo Padrão</v>
          </cell>
          <cell r="C1481" t="str">
            <v>CJ</v>
          </cell>
          <cell r="D1481">
            <v>7000</v>
          </cell>
        </row>
        <row r="1482">
          <cell r="A1482" t="str">
            <v>001.26.00260</v>
          </cell>
          <cell r="B1482" t="str">
            <v>Fornecimento e Instalação de Ar Condicionado Tipo Split 60 000 BTUS, Linha Tempstar ou Mesmo Padrão</v>
          </cell>
          <cell r="C1482" t="str">
            <v>CJ</v>
          </cell>
          <cell r="D1482">
            <v>7630</v>
          </cell>
        </row>
        <row r="1483">
          <cell r="A1483" t="str">
            <v>001.26.00280</v>
          </cell>
          <cell r="B1483" t="str">
            <v>Fornecimento e Instalação de Ar Condicionado Tipo Split 7 000 BTUS, Linha Silence ou Mesmo Padrão</v>
          </cell>
          <cell r="C1483" t="str">
            <v>CJ</v>
          </cell>
          <cell r="D1483">
            <v>2205</v>
          </cell>
        </row>
        <row r="1484">
          <cell r="A1484" t="str">
            <v>001.26.00300</v>
          </cell>
          <cell r="B1484" t="str">
            <v>Fornecimento e Instalação de Ar Condicionado Tipo Split 9 000 BTUS, Linha Silence ou Mesmo Padrão</v>
          </cell>
          <cell r="C1484" t="str">
            <v>CJ</v>
          </cell>
          <cell r="D1484">
            <v>2510</v>
          </cell>
        </row>
        <row r="1485">
          <cell r="A1485" t="str">
            <v>001.26.00320</v>
          </cell>
          <cell r="B1485" t="str">
            <v>Fornecimento e Instalação de Ar Condicionado Tipo Split 12 000 BTUS, Linha Silence ou Mesmo Padrão</v>
          </cell>
          <cell r="C1485" t="str">
            <v>CJ</v>
          </cell>
          <cell r="D1485">
            <v>2980</v>
          </cell>
        </row>
        <row r="1486">
          <cell r="A1486" t="str">
            <v>001.26.00340</v>
          </cell>
          <cell r="B1486" t="str">
            <v>Fornecimento e Instalação de Ar Condicionado Tipo Split 18 000 BTUS, Linha Silence ou Mesmo Padrão</v>
          </cell>
          <cell r="C1486" t="str">
            <v>CJ</v>
          </cell>
          <cell r="D1486">
            <v>4000</v>
          </cell>
        </row>
        <row r="1487">
          <cell r="A1487" t="str">
            <v>001.26.00360</v>
          </cell>
          <cell r="B1487" t="str">
            <v>Fornecimento e Instalação de Ar Condicionado Tipo Split 24 000 BTUS, Linha Silence ou Mesmo Padrão</v>
          </cell>
          <cell r="C1487" t="str">
            <v>CJ</v>
          </cell>
          <cell r="D1487">
            <v>4420</v>
          </cell>
        </row>
        <row r="1488">
          <cell r="A1488" t="str">
            <v>001.26.00380</v>
          </cell>
          <cell r="B1488" t="str">
            <v>Fornecimento e Instalação de Ar Condicionado Tipo Split 36 000 BTUS, Linha Modernitá ou Mesmo Padrão</v>
          </cell>
          <cell r="C1488" t="str">
            <v>CJ</v>
          </cell>
          <cell r="D1488">
            <v>6250</v>
          </cell>
        </row>
        <row r="1489">
          <cell r="A1489" t="str">
            <v>001.26.00400</v>
          </cell>
          <cell r="B1489" t="str">
            <v>Fornecimento e Instalação de Ar Condicionado Tipo Split 48 000 BTUS, Linha Silence ou Mesmo Padrão</v>
          </cell>
          <cell r="C1489" t="str">
            <v>CJ</v>
          </cell>
          <cell r="D1489">
            <v>8000</v>
          </cell>
        </row>
        <row r="1490">
          <cell r="A1490" t="str">
            <v>001.26.00420</v>
          </cell>
          <cell r="B1490" t="str">
            <v>Fornecimento e Instalação de Ar Condicionado Tipo Split 60 000 BTUS, Linha Silence ou Mesmo Padrão</v>
          </cell>
          <cell r="C1490" t="str">
            <v>CJ</v>
          </cell>
          <cell r="D1490">
            <v>8700</v>
          </cell>
        </row>
        <row r="1491">
          <cell r="A1491" t="str">
            <v>001.26.00440</v>
          </cell>
          <cell r="B1491" t="str">
            <v>Fornecimento e Instalação de Rede Figorígena (Tubo de Cobre 3/8"""""""" e 1/4""""""""; Cabo PP 4x1.50; Isolante Térmico em Espuma Para Tubulação 5/8"""""""" e Fita Aluminizada) Para Aparelho Ar Cond. Split até 10.000 BTU'S</v>
          </cell>
          <cell r="C1491" t="str">
            <v>ML</v>
          </cell>
          <cell r="D1491">
            <v>30.807600000000001</v>
          </cell>
        </row>
        <row r="1492">
          <cell r="A1492" t="str">
            <v>001.26.00460</v>
          </cell>
          <cell r="B1492" t="str">
            <v>Fornecimento e Instalação de Rede Figorígena (Tubo de Cobre 1/2"""""""" e 1/4""""""""; Cabo PP 4x1.50; Isolante Térmico em Espuma Para Tubulação 3/4"""""""" e Fita Aluminizada) Para Aparelho Ar Cond. Split de 12.000 BTU'S</v>
          </cell>
          <cell r="C1492" t="str">
            <v>ML</v>
          </cell>
          <cell r="D1492">
            <v>31.777799999999999</v>
          </cell>
        </row>
        <row r="1493">
          <cell r="A1493" t="str">
            <v>001.26.00480</v>
          </cell>
          <cell r="B1493" t="str">
            <v>Fornecimento e Instalação de Rede Figorígena (Tubo de Cobre 3/8"""""""" e 5/8""""""""; Cabo PP 4x1.50; Isolante Térmico em Espuma Para Tubulação 7/8"""""""" e Fita Aluminizada) Para Aparelho Ar Cond. Split de 24.000 BTU'S</v>
          </cell>
          <cell r="C1493" t="str">
            <v>ML</v>
          </cell>
          <cell r="D1493">
            <v>38.6693</v>
          </cell>
        </row>
        <row r="1494">
          <cell r="A1494" t="str">
            <v>001.26.00500</v>
          </cell>
          <cell r="B1494" t="str">
            <v>Fornecimento e Instalação de Rede Figorígena (Tubo de Cobre 1/2"""""""" e 7/8""""""""; Cabo PP 4x1.50; Isolante Térmico em Espuma Para Tubulação 1"""""""" e Fita Aluminizada) Para Aparelho Ar Cond. Split de 48.000 BTU'S</v>
          </cell>
          <cell r="C1494" t="str">
            <v>ML</v>
          </cell>
          <cell r="D1494">
            <v>42.8322</v>
          </cell>
        </row>
        <row r="1495">
          <cell r="A1495" t="str">
            <v>001.26.00520</v>
          </cell>
          <cell r="B1495" t="str">
            <v>Fornecimento e Instalação de Rede Figorígena (Tubo de Cobre 1/2"""""""" e 7/8""""""""; Cabo PP 4x1.50; Isolante Térmico em Espuma Para Tubulação 1"""""""" e Fita Aluminizada) Para Aparelho Ar Cond. Split de 60.000 BTU'S</v>
          </cell>
          <cell r="C1495" t="str">
            <v>ML</v>
          </cell>
          <cell r="D1495">
            <v>42.8322</v>
          </cell>
        </row>
        <row r="1496">
          <cell r="A1496" t="str">
            <v>001.27</v>
          </cell>
          <cell r="B1496" t="str">
            <v>INSTALAÇÕES ELÉTRICAS - CAIXAS DE INSPEÇÃO E PASSAGEM</v>
          </cell>
        </row>
        <row r="1497">
          <cell r="A1497" t="str">
            <v>001.27.00020</v>
          </cell>
          <cell r="B1497" t="str">
            <v>Execução de caixa de passagem de concreto de 5 cm espessura e tampa de concreto impermeabilizada de 30.00 x 30.00 x 30.00 cm</v>
          </cell>
          <cell r="C1497" t="str">
            <v>CJ</v>
          </cell>
          <cell r="D1497">
            <v>29.437000000000001</v>
          </cell>
        </row>
        <row r="1498">
          <cell r="A1498" t="str">
            <v>001.27.00040</v>
          </cell>
          <cell r="B1498" t="str">
            <v>Execução de caixa de passagem de concreto de 5 cm espessura e tampa de concreto impermeabilizada de 30.00 x 30.00 x 40.00 cm</v>
          </cell>
          <cell r="C1498" t="str">
            <v>CJ</v>
          </cell>
          <cell r="D1498">
            <v>33.503799999999998</v>
          </cell>
        </row>
        <row r="1499">
          <cell r="A1499" t="str">
            <v>001.27.00060</v>
          </cell>
          <cell r="B1499" t="str">
            <v>Execução de caixa de passagem de concreto de 5 cm espessura e tampa de concreto impermeabilizada de 40.00 x 40.00 x 40.00 cm</v>
          </cell>
          <cell r="C1499" t="str">
            <v>CJ</v>
          </cell>
          <cell r="D1499">
            <v>49.586199999999998</v>
          </cell>
        </row>
        <row r="1500">
          <cell r="A1500" t="str">
            <v>001.27.00080</v>
          </cell>
          <cell r="B1500" t="str">
            <v>Execução de caixa de passagem de concreto de 5 cm espessura e tampa de concreto impermeabilizada de 40.00 x 40.00 x 50.00 cm</v>
          </cell>
          <cell r="C1500" t="str">
            <v>CJ</v>
          </cell>
          <cell r="D1500">
            <v>56.5075</v>
          </cell>
        </row>
        <row r="1501">
          <cell r="A1501" t="str">
            <v>001.27.00100</v>
          </cell>
          <cell r="B1501" t="str">
            <v>Execução de caixa de passagem de concreto de 5 cm espessura e tampa de concreto impermeabilizada de 50.00 x 50.00 x 50.00 cm</v>
          </cell>
          <cell r="C1501" t="str">
            <v>CJ</v>
          </cell>
          <cell r="D1501">
            <v>74.833799999999997</v>
          </cell>
        </row>
        <row r="1502">
          <cell r="A1502" t="str">
            <v>001.27.00120</v>
          </cell>
          <cell r="B1502" t="str">
            <v>Execução de caixa de passagem de concreto de 5 cm espessura e tampa de concreto impermeabilizada de 50.00 x 50.00 x 60.00 cm</v>
          </cell>
          <cell r="C1502" t="str">
            <v>CJ</v>
          </cell>
          <cell r="D1502">
            <v>83.626800000000003</v>
          </cell>
        </row>
        <row r="1503">
          <cell r="A1503" t="str">
            <v>001.27.00140</v>
          </cell>
          <cell r="B1503" t="str">
            <v>Execução de caixa de passagem de concreto de 5 cm espessura e tampa de concreto impermeabilizada de 60.00 x 60.00 x 60.00 cm</v>
          </cell>
          <cell r="C1503" t="str">
            <v>CJ</v>
          </cell>
          <cell r="D1503">
            <v>105.94499999999999</v>
          </cell>
        </row>
        <row r="1504">
          <cell r="A1504" t="str">
            <v>001.27.00160</v>
          </cell>
          <cell r="B1504" t="str">
            <v>Execução de caixa de passagem de concreto de 5 cm espessura e tampa de concreto impermeabilizada de 80.00 x 80.00 x 80.00 cm</v>
          </cell>
          <cell r="C1504" t="str">
            <v>CJ</v>
          </cell>
          <cell r="D1504">
            <v>185.191</v>
          </cell>
        </row>
        <row r="1505">
          <cell r="A1505" t="str">
            <v>001.27.00180</v>
          </cell>
          <cell r="B1505" t="str">
            <v>Execução de caixa de passagem de concreto de 5 cm espessura e tampa de concreto impermeabilizada de 80.00 x 80.00 x 100.00 cm</v>
          </cell>
          <cell r="C1505" t="str">
            <v>CJ</v>
          </cell>
          <cell r="D1505">
            <v>214.8946</v>
          </cell>
        </row>
        <row r="1506">
          <cell r="A1506" t="str">
            <v>001.27.00200</v>
          </cell>
          <cell r="B1506" t="str">
            <v>Execução de caixa de passagem de alvenaria de 1/2 vez c/ tampa de concreto impermeabilizada 30.00 x 30.00 x 30.00 cm</v>
          </cell>
          <cell r="C1506" t="str">
            <v>CJ</v>
          </cell>
          <cell r="D1506">
            <v>42.7376</v>
          </cell>
        </row>
        <row r="1507">
          <cell r="A1507" t="str">
            <v>001.27.00220</v>
          </cell>
          <cell r="B1507" t="str">
            <v>Execução de caixa de passagem de alvenaria de 1/2 vez c/ tampa de concreto impermeabilizada 30.00 x 30.00 x 40.00 cm</v>
          </cell>
          <cell r="C1507" t="str">
            <v>CJ</v>
          </cell>
          <cell r="D1507">
            <v>50.0625</v>
          </cell>
        </row>
        <row r="1508">
          <cell r="A1508" t="str">
            <v>001.27.00240</v>
          </cell>
          <cell r="B1508" t="str">
            <v>Execução de caixa de passagem de alvenaria de 1/2 vez c/ tampa de concreto impermeabilizada 40.00 x 40.00 x 40.00 cm</v>
          </cell>
          <cell r="C1508" t="str">
            <v>CJ</v>
          </cell>
          <cell r="D1508">
            <v>62.212899999999998</v>
          </cell>
        </row>
        <row r="1509">
          <cell r="A1509" t="str">
            <v>001.27.00260</v>
          </cell>
          <cell r="B1509" t="str">
            <v>Execução de caixa de passagem de alvenaria de 1/2 vez c/ tampa de concreto impermeabilizada 40.00 x 40.00 x 50.00 cm</v>
          </cell>
          <cell r="C1509" t="str">
            <v>CJ</v>
          </cell>
          <cell r="D1509">
            <v>73.571399999999997</v>
          </cell>
        </row>
        <row r="1510">
          <cell r="A1510" t="str">
            <v>001.27.00280</v>
          </cell>
          <cell r="B1510" t="str">
            <v>Execução de caixa de passagem de alvenaria de 1/2 vez c/ tampa de concreto impermeabiliada 50.00 x 50.00 x 50.00 cm</v>
          </cell>
          <cell r="C1510" t="str">
            <v>CJ</v>
          </cell>
          <cell r="D1510">
            <v>90.819299999999998</v>
          </cell>
        </row>
        <row r="1511">
          <cell r="A1511" t="str">
            <v>001.27.00300</v>
          </cell>
          <cell r="B1511" t="str">
            <v>Exeucução de caixa de passagem de alvenaria de 1/2 vez c/ tampa de concreto impermeabilizada 50.00 x 50.00 x 60.0 cm</v>
          </cell>
          <cell r="C1511" t="str">
            <v>CJ</v>
          </cell>
          <cell r="D1511">
            <v>101.2668</v>
          </cell>
        </row>
        <row r="1512">
          <cell r="A1512" t="str">
            <v>001.27.00320</v>
          </cell>
          <cell r="B1512" t="str">
            <v>Execuçãoo de caixa de passagem de alvenaria de 1/2 vez c/ tampa de concreto impermeabilizada 60.00 x 60.00 x 60.00 cm</v>
          </cell>
          <cell r="C1512" t="str">
            <v>CJ</v>
          </cell>
          <cell r="D1512">
            <v>123.7026</v>
          </cell>
        </row>
        <row r="1513">
          <cell r="A1513" t="str">
            <v>001.27.00340</v>
          </cell>
          <cell r="B1513" t="str">
            <v>Execução de caixa de passagem de alvenaria de 1/2 vez c/ tampa de concreto impermeabilizada 80.00 x 80.00 x 80.00 cm</v>
          </cell>
          <cell r="C1513" t="str">
            <v>CJ</v>
          </cell>
          <cell r="D1513">
            <v>203.7149</v>
          </cell>
        </row>
        <row r="1514">
          <cell r="A1514" t="str">
            <v>001.27.00360</v>
          </cell>
          <cell r="B1514" t="str">
            <v>Execução de caixa de passagem de alvenaria de 1/2 vez c/ tampa de concreto impermeabilizada 80.00 x 80.00 x 100.00 cm</v>
          </cell>
          <cell r="C1514" t="str">
            <v>CJ</v>
          </cell>
          <cell r="D1514">
            <v>239.95400000000001</v>
          </cell>
        </row>
        <row r="1515">
          <cell r="A1515" t="str">
            <v>001.28</v>
          </cell>
          <cell r="B1515" t="str">
            <v>INSTALAÇÕES ELÉTRICAS - ALTA TENSÃO</v>
          </cell>
        </row>
        <row r="1516">
          <cell r="A1516" t="str">
            <v>001.28.00020</v>
          </cell>
          <cell r="B1516" t="str">
            <v>Fornecimento e Instalação de Fio de Alumínio nº 6 AWG (37 kg / km)</v>
          </cell>
          <cell r="C1516" t="str">
            <v>KG</v>
          </cell>
          <cell r="D1516">
            <v>16.091100000000001</v>
          </cell>
        </row>
        <row r="1517">
          <cell r="A1517" t="str">
            <v>001.28.00040</v>
          </cell>
          <cell r="B1517" t="str">
            <v>Fornecimento e Instalação de Fusível NH 63 A, 500 V</v>
          </cell>
          <cell r="C1517" t="str">
            <v>UN</v>
          </cell>
          <cell r="D1517">
            <v>5.1638999999999999</v>
          </cell>
        </row>
        <row r="1518">
          <cell r="A1518" t="str">
            <v>001.28.00060</v>
          </cell>
          <cell r="B1518" t="str">
            <v>Fornecimento e Instalação de Fusível NH 80 A, 500 V</v>
          </cell>
          <cell r="C1518" t="str">
            <v>UN</v>
          </cell>
          <cell r="D1518">
            <v>5.1638999999999999</v>
          </cell>
        </row>
        <row r="1519">
          <cell r="A1519" t="str">
            <v>001.28.00080</v>
          </cell>
          <cell r="B1519" t="str">
            <v>Fornecimento e Instalação de Fusível NH 100 A, 500 V</v>
          </cell>
          <cell r="C1519" t="str">
            <v>UN</v>
          </cell>
          <cell r="D1519">
            <v>5.1638999999999999</v>
          </cell>
        </row>
        <row r="1520">
          <cell r="A1520" t="str">
            <v>001.28.00100</v>
          </cell>
          <cell r="B1520" t="str">
            <v>Fornecimento e Instalação de Fusível NH 160 A, 500 V</v>
          </cell>
          <cell r="C1520" t="str">
            <v>UN</v>
          </cell>
          <cell r="D1520">
            <v>5.1939000000000002</v>
          </cell>
        </row>
        <row r="1521">
          <cell r="A1521" t="str">
            <v>001.28.00120</v>
          </cell>
          <cell r="B1521" t="str">
            <v>Fornecimento e Instalação de Fusível NH 200 A, 500 V</v>
          </cell>
          <cell r="C1521" t="str">
            <v>UN</v>
          </cell>
          <cell r="D1521">
            <v>14.9857</v>
          </cell>
        </row>
        <row r="1522">
          <cell r="A1522" t="str">
            <v>001.28.00140</v>
          </cell>
          <cell r="B1522" t="str">
            <v>Fornecimento e Instalação de Fusível NH 315 A, 500 V</v>
          </cell>
          <cell r="C1522" t="str">
            <v>UN</v>
          </cell>
          <cell r="D1522">
            <v>23.335699999999999</v>
          </cell>
        </row>
        <row r="1523">
          <cell r="A1523" t="str">
            <v>001.28.00160</v>
          </cell>
          <cell r="B1523" t="str">
            <v>Fornecimento e Instalação de Fusível NH 400 A, 500 V</v>
          </cell>
          <cell r="C1523" t="str">
            <v>UN</v>
          </cell>
          <cell r="D1523">
            <v>23.335699999999999</v>
          </cell>
        </row>
        <row r="1524">
          <cell r="A1524" t="str">
            <v>001.28.00180</v>
          </cell>
          <cell r="B1524" t="str">
            <v>Fornecimento e Instalação de Fusível NH 630 A, 500 V</v>
          </cell>
          <cell r="C1524" t="str">
            <v>UN</v>
          </cell>
          <cell r="D1524">
            <v>34.935699999999997</v>
          </cell>
        </row>
        <row r="1525">
          <cell r="A1525" t="str">
            <v>001.28.00200</v>
          </cell>
          <cell r="B1525" t="str">
            <v>Fornecimento e instalação de chave blindada triplar 3x125amp/500v</v>
          </cell>
          <cell r="C1525" t="str">
            <v>CJ</v>
          </cell>
          <cell r="D1525">
            <v>322.3707</v>
          </cell>
        </row>
        <row r="1526">
          <cell r="A1526" t="str">
            <v>001.28.00220</v>
          </cell>
          <cell r="B1526" t="str">
            <v>Fornecimento e Instalação de Armação Secundária 02 Estribos- Zincada</v>
          </cell>
          <cell r="C1526" t="str">
            <v>UN</v>
          </cell>
          <cell r="D1526">
            <v>14.4152</v>
          </cell>
        </row>
        <row r="1527">
          <cell r="A1527" t="str">
            <v>001.28.00240</v>
          </cell>
          <cell r="B1527" t="str">
            <v>Fornecimento e Instalação de Isolador Tipo Roldana 76 x 79 mm2</v>
          </cell>
          <cell r="C1527" t="str">
            <v>UN</v>
          </cell>
          <cell r="D1527">
            <v>2.9152</v>
          </cell>
        </row>
        <row r="1528">
          <cell r="A1528" t="str">
            <v>001.28.00260</v>
          </cell>
          <cell r="B1528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528" t="str">
            <v>M2</v>
          </cell>
          <cell r="D1528">
            <v>143.21899999999999</v>
          </cell>
        </row>
        <row r="1529">
          <cell r="A1529" t="str">
            <v>001.28.00280</v>
          </cell>
          <cell r="B1529" t="str">
            <v>Fornecimento e instalação de placa de advertência com os dizeres """"""""perigo de morte alta tensão""""""""</v>
          </cell>
          <cell r="C1529" t="str">
            <v>PC</v>
          </cell>
          <cell r="D1529">
            <v>36.119199999999999</v>
          </cell>
        </row>
        <row r="1530">
          <cell r="A1530" t="str">
            <v>001.28.00300</v>
          </cell>
          <cell r="B1530" t="str">
            <v>Fornecimento e instalação de arame de aço galvanizado nº 14bwg (27 2g/m)</v>
          </cell>
          <cell r="C1530" t="str">
            <v>KG</v>
          </cell>
          <cell r="D1530">
            <v>8.3538999999999994</v>
          </cell>
        </row>
        <row r="1531">
          <cell r="A1531" t="str">
            <v>001.28.00320</v>
          </cell>
          <cell r="B1531" t="str">
            <v>Fornecimento e instalação de cabo de aço 6.4mm 1/4""""""""</v>
          </cell>
          <cell r="C1531" t="str">
            <v>ML</v>
          </cell>
          <cell r="D1531">
            <v>2.5829</v>
          </cell>
        </row>
        <row r="1532">
          <cell r="A1532" t="str">
            <v>001.28.00340</v>
          </cell>
          <cell r="B1532" t="str">
            <v>Esticador galvanizado de diâm. 1/2""""""""</v>
          </cell>
          <cell r="C1532" t="str">
            <v>UN</v>
          </cell>
          <cell r="D1532">
            <v>13.0357</v>
          </cell>
        </row>
        <row r="1533">
          <cell r="A1533" t="str">
            <v>001.28.00360</v>
          </cell>
          <cell r="B1533" t="str">
            <v>Fornecimento e instalação de sapatilha para cabo de aço ate 3/8</v>
          </cell>
          <cell r="C1533" t="str">
            <v>UN</v>
          </cell>
          <cell r="D1533">
            <v>1.5739000000000001</v>
          </cell>
        </row>
        <row r="1534">
          <cell r="A1534" t="str">
            <v>001.28.00380</v>
          </cell>
          <cell r="B1534" t="str">
            <v>Fornecimento e instalação de fita de alumínio para proteção de 1 x 10 mm</v>
          </cell>
          <cell r="C1534" t="str">
            <v>KG</v>
          </cell>
          <cell r="D1534">
            <v>34.317599999999999</v>
          </cell>
        </row>
        <row r="1535">
          <cell r="A1535" t="str">
            <v>001.28.00400</v>
          </cell>
          <cell r="B1535" t="str">
            <v>Fornecimento e instalação de arruela redonda para parafuso diam. 16.00 mm (5/8"""""""""""""""")</v>
          </cell>
          <cell r="C1535" t="str">
            <v>UN</v>
          </cell>
          <cell r="D1535">
            <v>0.79190000000000005</v>
          </cell>
        </row>
        <row r="1536">
          <cell r="A1536" t="str">
            <v>001.28.00420</v>
          </cell>
          <cell r="B1536" t="str">
            <v>Fornecimento e instalação de porca quadrada para parafuso diâmetro 16.00mm</v>
          </cell>
          <cell r="C1536" t="str">
            <v>UN</v>
          </cell>
          <cell r="D1536">
            <v>1.2239</v>
          </cell>
        </row>
        <row r="1537">
          <cell r="A1537" t="str">
            <v>001.28.00440</v>
          </cell>
          <cell r="B1537" t="str">
            <v>Fornecimento e instalação de Cabo de Alumínio Nú 2 CA AWG (Sem Alma)</v>
          </cell>
          <cell r="C1537" t="str">
            <v>KG</v>
          </cell>
          <cell r="D1537">
            <v>19.201499999999999</v>
          </cell>
        </row>
        <row r="1538">
          <cell r="A1538" t="str">
            <v>001.28.00460</v>
          </cell>
          <cell r="B1538" t="str">
            <v>Fornecimento e instalação de Cabo de Alumínio Nú 2 CAA AWG SPARROW</v>
          </cell>
          <cell r="C1538" t="str">
            <v>KG</v>
          </cell>
          <cell r="D1538">
            <v>16.049700000000001</v>
          </cell>
        </row>
        <row r="1539">
          <cell r="A1539" t="str">
            <v>001.28.00480</v>
          </cell>
          <cell r="B1539" t="str">
            <v>Fornecimento e Instalação de Cabo de Alumínio Multiplexado 3 x 1 x 35 mm2 + 35 mm2 - Fase CA, Isolamento com XLPE e Neutro Nú CAL</v>
          </cell>
          <cell r="C1539" t="str">
            <v>ML</v>
          </cell>
          <cell r="D1539">
            <v>12.3879</v>
          </cell>
        </row>
        <row r="1540">
          <cell r="A1540" t="str">
            <v>001.28.00500</v>
          </cell>
          <cell r="B1540" t="str">
            <v>Fornecimento e Instalação de Cabo de Alumínio Multiplexado 3 x 1 x 70 mm2 + 70 mm2 - Fase CA, Isolamento com XLPE e Neutro Nú CAL</v>
          </cell>
          <cell r="C1540" t="str">
            <v>ML</v>
          </cell>
          <cell r="D1540">
            <v>21.639299999999999</v>
          </cell>
        </row>
        <row r="1541">
          <cell r="A1541" t="str">
            <v>001.28.00520</v>
          </cell>
          <cell r="B1541" t="str">
            <v>Fornecimento e Instalação de Cabo de Alumínio Multiplexado 3 x 1 x 120 mm2 + 70 mm2 - Fase CA, Isolamento com XLPE e Neutro Nú CAL</v>
          </cell>
          <cell r="C1541" t="str">
            <v>ML</v>
          </cell>
          <cell r="D1541">
            <v>32.8491</v>
          </cell>
        </row>
        <row r="1542">
          <cell r="A1542" t="str">
            <v>001.28.00540</v>
          </cell>
          <cell r="B1542" t="str">
            <v>Fornecimento e instalação de Cruzeta de Concreto 90 x 90 x 2000 mm - 250 daN - Retangular</v>
          </cell>
          <cell r="C1542" t="str">
            <v>UN</v>
          </cell>
          <cell r="D1542">
            <v>63.207799999999999</v>
          </cell>
        </row>
        <row r="1543">
          <cell r="A1543" t="str">
            <v>001.28.00560</v>
          </cell>
          <cell r="B1543" t="str">
            <v>Fornecimento e Instalação de Mão Francesa Plana 3/16"""""""""""""""" x 32 x 619 mm</v>
          </cell>
          <cell r="C1543" t="str">
            <v>UN</v>
          </cell>
          <cell r="D1543">
            <v>7.5087000000000002</v>
          </cell>
        </row>
        <row r="1544">
          <cell r="A1544" t="str">
            <v>001.28.00580</v>
          </cell>
          <cell r="B1544" t="str">
            <v>Fornecimento e Instalação de Olhal Para Parafuso de Diam.16mm</v>
          </cell>
          <cell r="C1544" t="str">
            <v>UN</v>
          </cell>
          <cell r="D1544">
            <v>8.7087000000000003</v>
          </cell>
        </row>
        <row r="1545">
          <cell r="A1545" t="str">
            <v>001.28.00600</v>
          </cell>
          <cell r="B1545" t="str">
            <v>Fornecimento e Instalação de Isolador de Disco de 154.00 mm (6"""""""""""""""")</v>
          </cell>
          <cell r="C1545" t="str">
            <v>UN</v>
          </cell>
          <cell r="D1545">
            <v>25.358699999999999</v>
          </cell>
        </row>
        <row r="1546">
          <cell r="A1546" t="str">
            <v>001.28.00620</v>
          </cell>
          <cell r="B1546" t="str">
            <v>Fornecimento e instalação de Isolador de Pilar 15.00 Kv - 110 Kv</v>
          </cell>
          <cell r="C1546" t="str">
            <v>UN</v>
          </cell>
          <cell r="D1546">
            <v>59.3947</v>
          </cell>
        </row>
        <row r="1547">
          <cell r="A1547" t="str">
            <v>001.28.00640</v>
          </cell>
          <cell r="B1547" t="str">
            <v>Fornecimento e instalação de Isolador de Pilar 34,50 Kv - 170 Kv</v>
          </cell>
          <cell r="C1547" t="str">
            <v>UN</v>
          </cell>
          <cell r="D1547">
            <v>56.134700000000002</v>
          </cell>
        </row>
        <row r="1548">
          <cell r="A1548" t="str">
            <v>001.28.00650</v>
          </cell>
          <cell r="B1548" t="str">
            <v>Fornecimento e Instalação de Pino Auto Travante 16.00 x 140.00 mm 15/34.5 KV</v>
          </cell>
          <cell r="C1548" t="str">
            <v>UN</v>
          </cell>
          <cell r="D1548">
            <v>7.1462000000000003</v>
          </cell>
        </row>
        <row r="1549">
          <cell r="A1549" t="str">
            <v>001.28.00660</v>
          </cell>
          <cell r="B1549" t="str">
            <v>Fornecimento e Instalação de Pino Auto Travante 16.00 x 168.00 mm 15/34.5 KV</v>
          </cell>
          <cell r="C1549" t="str">
            <v>UN</v>
          </cell>
          <cell r="D1549">
            <v>6.8061999999999996</v>
          </cell>
        </row>
        <row r="1550">
          <cell r="A1550" t="str">
            <v>001.28.00670</v>
          </cell>
          <cell r="B1550" t="str">
            <v>Fornecimento e Instalação de Pino Auto Travante 16.00 x 200.00 mm 15/34.5 KV</v>
          </cell>
          <cell r="C1550" t="str">
            <v>UN</v>
          </cell>
          <cell r="D1550">
            <v>7.6462000000000003</v>
          </cell>
        </row>
        <row r="1551">
          <cell r="A1551" t="str">
            <v>001.28.00680</v>
          </cell>
          <cell r="B1551" t="str">
            <v>Fornecimento e Instalação de Arruela Quadrada 16.00 de 38.00mm X 3.00 mm com Furo de 18.00 mm</v>
          </cell>
          <cell r="C1551" t="str">
            <v>UN</v>
          </cell>
          <cell r="D1551">
            <v>0.58709999999999996</v>
          </cell>
        </row>
        <row r="1552">
          <cell r="A1552" t="str">
            <v>001.28.00700</v>
          </cell>
          <cell r="B1552" t="str">
            <v>Fornecimento e Instalação de Gancho Olhal</v>
          </cell>
          <cell r="C1552" t="str">
            <v>UN</v>
          </cell>
          <cell r="D1552">
            <v>6.5769000000000002</v>
          </cell>
        </row>
        <row r="1553">
          <cell r="A1553" t="str">
            <v>001.28.00720</v>
          </cell>
          <cell r="B1553" t="str">
            <v>Fornecimento e instalação de chave fusível XS 15 Kv 300 A 10 KA Mod C</v>
          </cell>
          <cell r="C1553" t="str">
            <v>UN</v>
          </cell>
          <cell r="D1553">
            <v>140.41839999999999</v>
          </cell>
        </row>
        <row r="1554">
          <cell r="A1554" t="str">
            <v>001.28.00740</v>
          </cell>
          <cell r="B1554" t="str">
            <v>Fornecimento e Instalação de Chave Fusível XS 36,2 Kv 300 A 5 KA Mod C</v>
          </cell>
          <cell r="C1554" t="str">
            <v>UN</v>
          </cell>
          <cell r="D1554">
            <v>205.5384</v>
          </cell>
        </row>
        <row r="1555">
          <cell r="A1555" t="str">
            <v>001.28.00760</v>
          </cell>
          <cell r="B1555" t="str">
            <v>Fornecimento e Instalação de Chave Seccionadora Unipolar 15 Kv 630 A 95 KV C/ Terminal</v>
          </cell>
          <cell r="C1555" t="str">
            <v>UN</v>
          </cell>
          <cell r="D1555">
            <v>236.57149999999999</v>
          </cell>
        </row>
        <row r="1556">
          <cell r="A1556" t="str">
            <v>001.28.00780</v>
          </cell>
          <cell r="B1556" t="str">
            <v>Fornecimento e Instalação de Chave Seccionadora Unipolar 36,2 Kv 630 A 95 KV C/ Terminal</v>
          </cell>
          <cell r="C1556" t="str">
            <v>UN</v>
          </cell>
          <cell r="D1556">
            <v>405.11919999999998</v>
          </cell>
        </row>
        <row r="1557">
          <cell r="A1557" t="str">
            <v>001.28.00800</v>
          </cell>
          <cell r="B1557" t="str">
            <v>Fornecimento e Instalação de Protetor de Bucha A. T. de Trafo 15 KV</v>
          </cell>
          <cell r="C1557" t="str">
            <v>UN</v>
          </cell>
          <cell r="D1557">
            <v>15.6869</v>
          </cell>
        </row>
        <row r="1558">
          <cell r="A1558" t="str">
            <v>001.28.00820</v>
          </cell>
          <cell r="B1558" t="str">
            <v>Fornecimento e Instalação de Elo Fusível de Alta Tensão 1 H 500 mm</v>
          </cell>
          <cell r="C1558" t="str">
            <v>UN</v>
          </cell>
          <cell r="D1558">
            <v>4.0476999999999999</v>
          </cell>
        </row>
        <row r="1559">
          <cell r="A1559" t="str">
            <v>001.28.00840</v>
          </cell>
          <cell r="B1559" t="str">
            <v>Fornecimento e Instalação de Elo Fusível de Alta Tensão 2 H 500 mm</v>
          </cell>
          <cell r="C1559" t="str">
            <v>UN</v>
          </cell>
          <cell r="D1559">
            <v>4.0476999999999999</v>
          </cell>
        </row>
        <row r="1560">
          <cell r="A1560" t="str">
            <v>001.28.00860</v>
          </cell>
          <cell r="B1560" t="str">
            <v>Fornecimento e Instalação de Elo Fusível de Alta Tensão 3 H 500 mm</v>
          </cell>
          <cell r="C1560" t="str">
            <v>UN</v>
          </cell>
          <cell r="D1560">
            <v>4.0476999999999999</v>
          </cell>
        </row>
        <row r="1561">
          <cell r="A1561" t="str">
            <v>001.28.00880</v>
          </cell>
          <cell r="B1561" t="str">
            <v>Fornecimento e Instalação de Elo Fusível de Alta Tensão 5 H 500 mm</v>
          </cell>
          <cell r="C1561" t="str">
            <v>UN</v>
          </cell>
          <cell r="D1561">
            <v>4.0476999999999999</v>
          </cell>
        </row>
        <row r="1562">
          <cell r="A1562" t="str">
            <v>001.28.00900</v>
          </cell>
          <cell r="B1562" t="str">
            <v>Fornecimento e Instalação de Elo Fusível de Alta Tensão 6 K 500 mm</v>
          </cell>
          <cell r="C1562" t="str">
            <v>UN</v>
          </cell>
          <cell r="D1562">
            <v>4.0476999999999999</v>
          </cell>
        </row>
        <row r="1563">
          <cell r="A1563" t="str">
            <v>001.28.00920</v>
          </cell>
          <cell r="B1563" t="str">
            <v>Fornecimento e Instalação de Elo Fusível de Alta Tensão 15 K 500 mm</v>
          </cell>
          <cell r="C1563" t="str">
            <v>UN</v>
          </cell>
          <cell r="D1563">
            <v>4.5476999999999999</v>
          </cell>
        </row>
        <row r="1564">
          <cell r="A1564" t="str">
            <v>001.28.00940</v>
          </cell>
          <cell r="B1564" t="str">
            <v>Fornecimento e Instalação de Elo Fusível de Alta Tensão 25 K 500 mm</v>
          </cell>
          <cell r="C1564" t="str">
            <v>UN</v>
          </cell>
          <cell r="D1564">
            <v>4.8476999999999997</v>
          </cell>
        </row>
        <row r="1565">
          <cell r="A1565" t="str">
            <v>001.28.00960</v>
          </cell>
          <cell r="B1565" t="str">
            <v>Fornecimento e Instalação de Para Raios 12 KV 10 KA Polimérico ZQP</v>
          </cell>
          <cell r="C1565" t="str">
            <v>UN</v>
          </cell>
          <cell r="D1565">
            <v>151.82839999999999</v>
          </cell>
        </row>
        <row r="1566">
          <cell r="A1566" t="str">
            <v>001.28.00980</v>
          </cell>
          <cell r="B1566" t="str">
            <v>Fornecimento e Instalação de Para Raios 30 KV 10 KA Polimérico ZQP</v>
          </cell>
          <cell r="C1566" t="str">
            <v>UN</v>
          </cell>
          <cell r="D1566">
            <v>351.63839999999999</v>
          </cell>
        </row>
        <row r="1567">
          <cell r="A1567" t="str">
            <v>001.28.01000</v>
          </cell>
          <cell r="B1567" t="str">
            <v>Fornecimento e Instalação de Suporte Padronizado para Transformador Para Poste DT 195 X 100 mm</v>
          </cell>
          <cell r="C1567" t="str">
            <v>UN</v>
          </cell>
          <cell r="D1567">
            <v>70.498400000000004</v>
          </cell>
        </row>
        <row r="1568">
          <cell r="A1568" t="str">
            <v>001.28.01020</v>
          </cell>
          <cell r="B1568" t="str">
            <v>Fornecimento e Instalação de Suporte Para Transformador Em Poste Circular 210 mm</v>
          </cell>
          <cell r="C1568" t="str">
            <v>UN</v>
          </cell>
          <cell r="D1568">
            <v>66.238399999999999</v>
          </cell>
        </row>
        <row r="1569">
          <cell r="A1569" t="str">
            <v>001.28.01040</v>
          </cell>
          <cell r="B1569" t="str">
            <v>Fornecimento e Instalação de Suporte Para Transformador Em Poste Circular 230 mm</v>
          </cell>
          <cell r="C1569" t="str">
            <v>UN</v>
          </cell>
          <cell r="D1569">
            <v>71.238399999999999</v>
          </cell>
        </row>
        <row r="1570">
          <cell r="A1570" t="str">
            <v>001.28.01060</v>
          </cell>
          <cell r="B1570" t="str">
            <v>Fornecimento e instalação de transformador Monofásico - MRT - Tensão Secundária 245/127 V 34.5 KV - 15 KVA</v>
          </cell>
          <cell r="C1570" t="str">
            <v>UN</v>
          </cell>
          <cell r="D1570">
            <v>2042.8607999999999</v>
          </cell>
        </row>
        <row r="1571">
          <cell r="A1571" t="str">
            <v>001.28.01080</v>
          </cell>
          <cell r="B1571" t="str">
            <v>Forneciemnto e instalação de transformador trifásico 13 8 13 2 6 6kv/220v primário em triângulo secundário em estrela 30 kva</v>
          </cell>
          <cell r="C1571" t="str">
            <v>UN</v>
          </cell>
          <cell r="D1571">
            <v>3501.8607999999999</v>
          </cell>
        </row>
        <row r="1572">
          <cell r="A1572" t="str">
            <v>001.28.01100</v>
          </cell>
          <cell r="B1572" t="str">
            <v>Forneciemnto e instalação de transformador trifásico 13 8 13 2 6 6kv/220v primário em triângulo secundário em estrela 45 kva</v>
          </cell>
          <cell r="C1572" t="str">
            <v>UN</v>
          </cell>
          <cell r="D1572">
            <v>4263.8608000000004</v>
          </cell>
        </row>
        <row r="1573">
          <cell r="A1573" t="str">
            <v>001.28.01120</v>
          </cell>
          <cell r="B1573" t="str">
            <v>Forneciemnto e instalação de transformador trifásico 13 8 13 2 6 6kv/220v primário em triângulo secundário em estrela 75 kva</v>
          </cell>
          <cell r="C1573" t="str">
            <v>UN</v>
          </cell>
          <cell r="D1573">
            <v>5924.0528000000004</v>
          </cell>
        </row>
        <row r="1574">
          <cell r="A1574" t="str">
            <v>001.28.01140</v>
          </cell>
          <cell r="B1574" t="str">
            <v>Forneciemnto e instalação de transformador trifásico 13 8 13 2 6 6kv/220v primário em triângulo secundário em estrela 112.5 kva</v>
          </cell>
          <cell r="C1574" t="str">
            <v>UN</v>
          </cell>
          <cell r="D1574">
            <v>7465.0680000000002</v>
          </cell>
        </row>
        <row r="1575">
          <cell r="A1575" t="str">
            <v>001.28.01160</v>
          </cell>
          <cell r="B1575" t="str">
            <v>Fornecimento e instalação de transformador trifásico 13 8 13 2 6 6kv/220v primário em triângulo secundário em estrela 150 kva</v>
          </cell>
          <cell r="C1575" t="str">
            <v>UN</v>
          </cell>
          <cell r="D1575">
            <v>9232.768</v>
          </cell>
        </row>
        <row r="1576">
          <cell r="A1576" t="str">
            <v>001.28.01180</v>
          </cell>
          <cell r="B1576" t="str">
            <v>Fornecimento e instalação de transformador trifásico 13 8 13 2 6 6kv/220v primário em triângulo secundário em estrela 15 kva</v>
          </cell>
          <cell r="C1576" t="str">
            <v>UN</v>
          </cell>
          <cell r="D1576">
            <v>2352.384</v>
          </cell>
        </row>
        <row r="1577">
          <cell r="A1577" t="str">
            <v>001.28.01200</v>
          </cell>
          <cell r="B1577" t="str">
            <v>Fornecimento e instalação de transformador trifásico 13 8 13 2 6 6kv/220v primário em triângulo secundário em estrela 225 kva</v>
          </cell>
          <cell r="C1577" t="str">
            <v>UN</v>
          </cell>
          <cell r="D1577">
            <v>12229.168</v>
          </cell>
        </row>
        <row r="1578">
          <cell r="A1578" t="str">
            <v>001.28.01220</v>
          </cell>
          <cell r="B1578" t="str">
            <v>Forneciemnto e instalação de transformador trifásico 13 8 13 2 6 6kv/220v primário em triângulo secundário em estrela 300 kva</v>
          </cell>
          <cell r="C1578" t="str">
            <v>UN</v>
          </cell>
          <cell r="D1578">
            <v>15342.168</v>
          </cell>
        </row>
        <row r="1579">
          <cell r="A1579" t="str">
            <v>001.28.01240</v>
          </cell>
          <cell r="B1579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579" t="str">
            <v>UN</v>
          </cell>
          <cell r="D1579">
            <v>21867.96</v>
          </cell>
        </row>
        <row r="1580">
          <cell r="A1580" t="str">
            <v>001.28.01260</v>
          </cell>
          <cell r="B1580" t="str">
            <v>Fornecimento e instalação de parafuso cabeça quadrada """"""""""""""""máquina"""""""""""""""", dim.16.00mm x 125.00mm, incl. Porca Quadrada Diam. Interno 16.00 mm</v>
          </cell>
          <cell r="C1580" t="str">
            <v>CJ</v>
          </cell>
          <cell r="D1580">
            <v>3.0634999999999999</v>
          </cell>
        </row>
        <row r="1581">
          <cell r="A1581" t="str">
            <v>001.28.01280</v>
          </cell>
          <cell r="B1581" t="str">
            <v>Fornecimento e instalação de parafuso cabeça quadrada """"""""""""""""máquina"""""""""""""""", dim.16.00mm x 150.00mm, incl. Porca Quadrada Diam. Interno 16.00 mm</v>
          </cell>
          <cell r="C1581" t="str">
            <v>CJ</v>
          </cell>
          <cell r="D1581">
            <v>3.4434999999999998</v>
          </cell>
        </row>
        <row r="1582">
          <cell r="A1582" t="str">
            <v>001.28.01300</v>
          </cell>
          <cell r="B1582" t="str">
            <v>Fornecimento e instalação de parafuso cabeça quadrada """"""""""""""""máquina"""""""""""""""", dim.16.00mm x 200.00mm, incl. Porca Quadrada Diam. Interno 16.00 mm</v>
          </cell>
          <cell r="C1582" t="str">
            <v>CJ</v>
          </cell>
          <cell r="D1582">
            <v>3.6135000000000002</v>
          </cell>
        </row>
        <row r="1583">
          <cell r="A1583" t="str">
            <v>001.28.01320</v>
          </cell>
          <cell r="B1583" t="str">
            <v>Fornecimento e instalação de parafuso cabeça quadrada """"""""""""""""máquina"""""""""""""""", dim.16.00mm x 250.00mm, incl. Porca Quadrada Diam. Interno 16.00 mm</v>
          </cell>
          <cell r="C1583" t="str">
            <v>CJ</v>
          </cell>
          <cell r="D1583">
            <v>4.0735000000000001</v>
          </cell>
        </row>
        <row r="1584">
          <cell r="A1584" t="str">
            <v>001.28.01340</v>
          </cell>
          <cell r="B1584" t="str">
            <v>Fornecimento e instalação de parafuso cabeça quadrada """"""""""""""""máquina"""""""""""""""", dim.16.00mm x 300.00mm, incl. Porca Quadrada Diam. Interno 16.00 mm</v>
          </cell>
          <cell r="C1584" t="str">
            <v>CJ</v>
          </cell>
          <cell r="D1584">
            <v>4.7134999999999998</v>
          </cell>
        </row>
        <row r="1585">
          <cell r="A1585" t="str">
            <v>001.28.01360</v>
          </cell>
          <cell r="B1585" t="str">
            <v>Fornecimento e instalação de parafuso cabeça quadrada """"""""""""""""máquina"""""""""""""""", dim.16.00mm x 350.00mm, incl. Porca Quadrada Diam. Interno 16.00 mm</v>
          </cell>
          <cell r="C1585" t="str">
            <v>CJ</v>
          </cell>
          <cell r="D1585">
            <v>5.6435000000000004</v>
          </cell>
        </row>
        <row r="1586">
          <cell r="A1586" t="str">
            <v>001.28.01380</v>
          </cell>
          <cell r="B1586" t="str">
            <v>Fornecimento e instalação de parafuso cabeça quadrada """"""""""""""""máquina"""""""""""""""", dim.16.00mm x 400.00mm, incl. Porca Quadrada Diam. Interno 16.00 mm</v>
          </cell>
          <cell r="C1586" t="str">
            <v>CJ</v>
          </cell>
          <cell r="D1586">
            <v>6.1435000000000004</v>
          </cell>
        </row>
        <row r="1587">
          <cell r="A1587" t="str">
            <v>001.28.01400</v>
          </cell>
          <cell r="B1587" t="str">
            <v>Fornecimento e instalação de parafuso cabeça quadrada """"""""""""""""máquina"""""""""""""""", dim.16.00mm x 450.00mm, incl. Porca Quadrada Diam. Interno 16.00 mm</v>
          </cell>
          <cell r="C1587" t="str">
            <v>CJ</v>
          </cell>
          <cell r="D1587">
            <v>6.5434999999999999</v>
          </cell>
        </row>
        <row r="1588">
          <cell r="A1588" t="str">
            <v>001.28.01420</v>
          </cell>
          <cell r="B1588" t="str">
            <v>Fornecimento e instalação de parafuso cabeça quadrada """"""""""""""""máquina"""""""""""""""", dim.16.00mm x 500.00mm, incl. Porca Quadrada Diam. Interno 16.00 mm</v>
          </cell>
          <cell r="C1588" t="str">
            <v>CJ</v>
          </cell>
          <cell r="D1588">
            <v>7.2435</v>
          </cell>
        </row>
        <row r="1589">
          <cell r="A1589" t="str">
            <v>001.28.01440</v>
          </cell>
          <cell r="B1589" t="str">
            <v>Fornecimento e instalação de cinta circular de aço galvanizado diam. 150.00 mm</v>
          </cell>
          <cell r="C1589" t="str">
            <v>UN</v>
          </cell>
          <cell r="D1589">
            <v>14.858700000000001</v>
          </cell>
        </row>
        <row r="1590">
          <cell r="A1590" t="str">
            <v>001.28.01460</v>
          </cell>
          <cell r="B1590" t="str">
            <v>Fornecimento e instalação de cinta circular de aço galvanizado diam. 160.00 mm</v>
          </cell>
          <cell r="C1590" t="str">
            <v>UN</v>
          </cell>
          <cell r="D1590">
            <v>15.0587</v>
          </cell>
        </row>
        <row r="1591">
          <cell r="A1591" t="str">
            <v>001.28.01480</v>
          </cell>
          <cell r="B1591" t="str">
            <v>Fornecimento e instalação de cinta circular de aço galvanizado diam. 170.00 mm</v>
          </cell>
          <cell r="C1591" t="str">
            <v>UN</v>
          </cell>
          <cell r="D1591">
            <v>15.258699999999999</v>
          </cell>
        </row>
        <row r="1592">
          <cell r="A1592" t="str">
            <v>001.28.01500</v>
          </cell>
          <cell r="B1592" t="str">
            <v>Fornecimento e instalação de cinta circular de aço galvanizado diam. 180.00 mm</v>
          </cell>
          <cell r="C1592" t="str">
            <v>UN</v>
          </cell>
          <cell r="D1592">
            <v>15.6587</v>
          </cell>
        </row>
        <row r="1593">
          <cell r="A1593" t="str">
            <v>001.28.01520</v>
          </cell>
          <cell r="B1593" t="str">
            <v>Fornecimento e instalação de cinta circular de aço galvanizado diam. 190.00 mm</v>
          </cell>
          <cell r="C1593" t="str">
            <v>UN</v>
          </cell>
          <cell r="D1593">
            <v>17.2835</v>
          </cell>
        </row>
        <row r="1594">
          <cell r="A1594" t="str">
            <v>001.28.01540</v>
          </cell>
          <cell r="B1594" t="str">
            <v>Fornecimento e instalação de cinta circular de aço galvanizado diam. 200.00 mm</v>
          </cell>
          <cell r="C1594" t="str">
            <v>UN</v>
          </cell>
          <cell r="D1594">
            <v>16.6587</v>
          </cell>
        </row>
        <row r="1595">
          <cell r="A1595" t="str">
            <v>001.28.01560</v>
          </cell>
          <cell r="B1595" t="str">
            <v>Fornecimento e instalação de cinta circular de aço galvanizado diam. 210.00 mm</v>
          </cell>
          <cell r="C1595" t="str">
            <v>UN</v>
          </cell>
          <cell r="D1595">
            <v>16.9587</v>
          </cell>
        </row>
        <row r="1596">
          <cell r="A1596" t="str">
            <v>001.28.01580</v>
          </cell>
          <cell r="B1596" t="str">
            <v>Fornecimento e instalação de cinta circular de aço galvanizado diam. 220.00 mm</v>
          </cell>
          <cell r="C1596" t="str">
            <v>UN</v>
          </cell>
          <cell r="D1596">
            <v>19.807300000000001</v>
          </cell>
        </row>
        <row r="1597">
          <cell r="A1597" t="str">
            <v>001.28.01600</v>
          </cell>
          <cell r="B1597" t="str">
            <v>Fornecimento e instalação de cinta circular de aço galvanizado diam. 230.00 mm</v>
          </cell>
          <cell r="C1597" t="str">
            <v>UN</v>
          </cell>
          <cell r="D1597">
            <v>18.258700000000001</v>
          </cell>
        </row>
        <row r="1598">
          <cell r="A1598" t="str">
            <v>001.28.01620</v>
          </cell>
          <cell r="B1598" t="str">
            <v>Fornecimento e instalação de cinta circular de aço galvanizado diam. 240.00 mm</v>
          </cell>
          <cell r="C1598" t="str">
            <v>UN</v>
          </cell>
          <cell r="D1598">
            <v>18.558700000000002</v>
          </cell>
        </row>
        <row r="1599">
          <cell r="A1599" t="str">
            <v>001.28.01640</v>
          </cell>
          <cell r="B1599" t="str">
            <v>Fornecimento e instalação de cinta circular de aço galvanizado diam. 250.00 mm</v>
          </cell>
          <cell r="C1599" t="str">
            <v>UN</v>
          </cell>
          <cell r="D1599">
            <v>19.258700000000001</v>
          </cell>
        </row>
        <row r="1600">
          <cell r="A1600" t="str">
            <v>001.28.01660</v>
          </cell>
          <cell r="B1600" t="str">
            <v>Fornecimento e instalação de parafuso rosca dupla """"""""""""""""passante"""""""""""""""" dim.16.00mm x 350.00mm, incl. Porca Quadrada Diam. Interno 16.00 mm</v>
          </cell>
          <cell r="C1600" t="str">
            <v>CJ</v>
          </cell>
          <cell r="D1600">
            <v>8.3869000000000007</v>
          </cell>
        </row>
        <row r="1601">
          <cell r="A1601" t="str">
            <v>001.28.01680</v>
          </cell>
          <cell r="B1601" t="str">
            <v>Fornecimento e instalação de parafuso rosca dupla """"""""""""""""passante"""""""""""""""" dim.16.00mm x 400.00mm, incl. Porca Quadrada Diam. Interno 16.00 mm</v>
          </cell>
          <cell r="C1601" t="str">
            <v>CJ</v>
          </cell>
          <cell r="D1601">
            <v>8.3269000000000002</v>
          </cell>
        </row>
        <row r="1602">
          <cell r="A1602" t="str">
            <v>001.28.01700</v>
          </cell>
          <cell r="B1602" t="str">
            <v>Fornecimento e instalação de parafuso rosca dupla """"""""""""""""passante"""""""""""""""" dim.16.00mm x 450.00mm, incl. Porca Quadrada Diam. Interno 16.00 mm</v>
          </cell>
          <cell r="C1602" t="str">
            <v>CJ</v>
          </cell>
          <cell r="D1602">
            <v>9.4869000000000003</v>
          </cell>
        </row>
        <row r="1603">
          <cell r="A1603" t="str">
            <v>001.28.01720</v>
          </cell>
          <cell r="B1603" t="str">
            <v>Fornecimento e instalação de parafuso rosca dupla """"""""""""""""passante"""""""""""""""" dim.16.00mm x 500.00mm, incl. Porca Quadrada Diam. Interno 16.00 mm</v>
          </cell>
          <cell r="C1603" t="str">
            <v>CJ</v>
          </cell>
          <cell r="D1603">
            <v>10.0869</v>
          </cell>
        </row>
        <row r="1604">
          <cell r="A1604" t="str">
            <v>001.28.01740</v>
          </cell>
          <cell r="B1604" t="str">
            <v>Fornecimento e instalação de parafuso rosca dupla """"""""""""""""passante"""""""""""""""" dim.16.00mm x 550.00mm, incl. Porca Quadrada Diam. Interno 16.00 mm</v>
          </cell>
          <cell r="C1604" t="str">
            <v>CJ</v>
          </cell>
          <cell r="D1604">
            <v>10.386900000000001</v>
          </cell>
        </row>
        <row r="1605">
          <cell r="A1605" t="str">
            <v>001.28.01760</v>
          </cell>
          <cell r="B1605" t="str">
            <v>Fornecimento e instalação de sela p/ cruzeta de concreto</v>
          </cell>
          <cell r="C1605" t="str">
            <v>UN</v>
          </cell>
          <cell r="D1605">
            <v>7.6387</v>
          </cell>
        </row>
        <row r="1606">
          <cell r="A1606" t="str">
            <v>001.28.01780</v>
          </cell>
          <cell r="B1606" t="str">
            <v>Fornecimento e instalação de parafuso francês (cabeça abaulada) 16.00 mm x 45.00 mm, incl. Porca Quadrada Diam. Interno 16.00 mm</v>
          </cell>
          <cell r="C1606" t="str">
            <v>CJ</v>
          </cell>
          <cell r="D1606">
            <v>2.5434999999999999</v>
          </cell>
        </row>
        <row r="1607">
          <cell r="A1607" t="str">
            <v>001.28.01800</v>
          </cell>
          <cell r="B1607" t="str">
            <v>Fornecimento e instalação de parafuso francês (cabeça abaulada) 16.00 mm x150.00 mm incl. Porca Quadrada Diam. Interno 16.00 mm</v>
          </cell>
          <cell r="C1607" t="str">
            <v>CJ</v>
          </cell>
          <cell r="D1607">
            <v>3.5434999999999999</v>
          </cell>
        </row>
        <row r="1608">
          <cell r="A1608" t="str">
            <v>001.28.01810</v>
          </cell>
          <cell r="B1608" t="str">
            <v>Fornecimento e Instalação de Laço Pré Formado Lateral Simples Pref. Para Cabo 2 CAA - 15.00 KV</v>
          </cell>
          <cell r="C1608" t="str">
            <v>UN</v>
          </cell>
          <cell r="D1608">
            <v>4.5552000000000001</v>
          </cell>
        </row>
        <row r="1609">
          <cell r="A1609" t="str">
            <v>001.28.01815</v>
          </cell>
          <cell r="B1609" t="str">
            <v>Fornecimento e Instalação de Laço Pré Formado Lateral Simples Pref. Para Cabo 2 CAA - 34.5 KV</v>
          </cell>
          <cell r="C1609" t="str">
            <v>UN</v>
          </cell>
          <cell r="D1609">
            <v>4.8552</v>
          </cell>
        </row>
        <row r="1610">
          <cell r="A1610" t="str">
            <v>001.28.01820</v>
          </cell>
          <cell r="B1610" t="str">
            <v>Fornecimento e Instalação de Laço Pré Formado de Topo Pref. Para Cabo 2 CAA - 15.00 KV</v>
          </cell>
          <cell r="C1610" t="str">
            <v>UN</v>
          </cell>
          <cell r="D1610">
            <v>4.3095999999999997</v>
          </cell>
        </row>
        <row r="1611">
          <cell r="A1611" t="str">
            <v>001.28.01840</v>
          </cell>
          <cell r="B1611" t="str">
            <v>Fornecimento e Instalação de Laço Pré Formado de Topo Pref. Para Cabo 2 CAA - 34.5 KV</v>
          </cell>
          <cell r="C1611" t="str">
            <v>UN</v>
          </cell>
          <cell r="D1611">
            <v>5.1596000000000002</v>
          </cell>
        </row>
        <row r="1612">
          <cell r="A1612" t="str">
            <v>001.28.01860</v>
          </cell>
          <cell r="B1612" t="str">
            <v>Fornecimento e Instalação de Manilha Sapatilha</v>
          </cell>
          <cell r="C1612" t="str">
            <v>UN</v>
          </cell>
          <cell r="D1612">
            <v>8.1038999999999994</v>
          </cell>
        </row>
        <row r="1613">
          <cell r="A1613" t="str">
            <v>001.28.01880</v>
          </cell>
          <cell r="B1613" t="str">
            <v>Fornecimento e Instalação de Alça Pré-Formada Cabo 2 AWG</v>
          </cell>
          <cell r="C1613" t="str">
            <v>UN</v>
          </cell>
          <cell r="D1613">
            <v>2.8734999999999999</v>
          </cell>
        </row>
        <row r="1614">
          <cell r="A1614" t="str">
            <v>001.28.01900</v>
          </cell>
          <cell r="B1614" t="str">
            <v>Fornecimento e instalação de Conector Derivação Cunha  Tipo Estribo Normal - 2 - 4</v>
          </cell>
          <cell r="C1614" t="str">
            <v>UN</v>
          </cell>
          <cell r="D1614">
            <v>12.627700000000001</v>
          </cell>
        </row>
        <row r="1615">
          <cell r="A1615" t="str">
            <v>001.28.01920</v>
          </cell>
          <cell r="B1615" t="str">
            <v>Fornecimento e Instalação de Conector Derivação Tipo Cunha - AMP - Tipo II ou Similar</v>
          </cell>
          <cell r="C1615" t="str">
            <v>UN</v>
          </cell>
          <cell r="D1615">
            <v>4.8076999999999996</v>
          </cell>
        </row>
        <row r="1616">
          <cell r="A1616" t="str">
            <v>001.28.01940</v>
          </cell>
          <cell r="B1616" t="str">
            <v>Fornecimento e Instalação de Conector Derivação Cunha 602380-2  336, 4 - 2</v>
          </cell>
          <cell r="C1616" t="str">
            <v>UN</v>
          </cell>
          <cell r="D1616">
            <v>17.1477</v>
          </cell>
        </row>
        <row r="1617">
          <cell r="A1617" t="str">
            <v>001.28.01960</v>
          </cell>
          <cell r="B1617" t="str">
            <v>Fornecimento e Instalação de Conector Derivação p/Linha Viva 6 - 250</v>
          </cell>
          <cell r="C1617" t="str">
            <v>UN</v>
          </cell>
          <cell r="D1617">
            <v>12.2377</v>
          </cell>
        </row>
        <row r="1618">
          <cell r="A1618" t="str">
            <v>001.28.01980</v>
          </cell>
          <cell r="B1618" t="str">
            <v>Fornecimento e Instalação de Conector Transversal Tipo Cunha Para Aterramento 5/8"""""""""""""""" x ( 25 a 35 mm)</v>
          </cell>
          <cell r="C1618" t="str">
            <v>UN</v>
          </cell>
          <cell r="D1618">
            <v>16.587700000000002</v>
          </cell>
        </row>
        <row r="1619">
          <cell r="A1619" t="str">
            <v>001.28.02000</v>
          </cell>
          <cell r="B1619" t="str">
            <v>Fornecimento e Instalação de Cabo de Cobre Isolado XLPE 15 KV 16 mm2</v>
          </cell>
          <cell r="C1619" t="str">
            <v>ML</v>
          </cell>
          <cell r="D1619">
            <v>9.2004000000000001</v>
          </cell>
        </row>
        <row r="1620">
          <cell r="A1620" t="str">
            <v>001.28.02020</v>
          </cell>
          <cell r="B1620" t="str">
            <v>Fornecimento e Instalação de Cartucho P/ Conector AMP Vermelho 444504-2</v>
          </cell>
          <cell r="C1620" t="str">
            <v>UN</v>
          </cell>
          <cell r="D1620">
            <v>5.1069000000000004</v>
          </cell>
        </row>
        <row r="1621">
          <cell r="A1621" t="str">
            <v>001.28.02040</v>
          </cell>
          <cell r="B1621" t="str">
            <v>Fornecimento e Instalação de Conector Terminal Tipo Espada P/ Chave Faca - Terminal - 336,4 MCM 34 KV</v>
          </cell>
          <cell r="C1621" t="str">
            <v>UN</v>
          </cell>
          <cell r="D1621">
            <v>32.547699999999999</v>
          </cell>
        </row>
        <row r="1622">
          <cell r="A1622" t="str">
            <v>001.28.02060</v>
          </cell>
          <cell r="B1622" t="str">
            <v>Fornecimento e Instalação de Poste Duplo T 7mts (150 kg), com Engastamento Simples, incl Escavação e Reaterro Apiloado, conf. Normatização Rede Cemat</v>
          </cell>
          <cell r="C1622" t="str">
            <v>UN</v>
          </cell>
          <cell r="D1622">
            <v>243.11</v>
          </cell>
        </row>
        <row r="1623">
          <cell r="A1623" t="str">
            <v>001.28.02080</v>
          </cell>
          <cell r="B1623" t="str">
            <v>Fornecimento e Instalação de Poste Duplo T 9mts (150 kg), com Engastamento Simples, incl Escavação e Reaterro Apiloado, conf. Normatização Rede Cemat</v>
          </cell>
          <cell r="C1623" t="str">
            <v>UN</v>
          </cell>
          <cell r="D1623">
            <v>244.3389</v>
          </cell>
        </row>
        <row r="1624">
          <cell r="A1624" t="str">
            <v>001.28.02100</v>
          </cell>
          <cell r="B1624" t="str">
            <v>Fornecimento e Instalação de Poste Duplo T 10 mts (150 kg), com Engastamento Simples, incl Escavação e Reaterro Apiloado, conf. Normatização Rede Cemat</v>
          </cell>
          <cell r="C1624" t="str">
            <v>UN</v>
          </cell>
          <cell r="D1624">
            <v>255.971</v>
          </cell>
        </row>
        <row r="1625">
          <cell r="A1625" t="str">
            <v>001.28.02120</v>
          </cell>
          <cell r="B1625" t="str">
            <v>Fornecimento e Instalação de Poste Duplo T 11 mts (200 kg), com Engastamento Simples, incl Escavação e Reaterro Apiloado, conf. Normatização Rede Cemat</v>
          </cell>
          <cell r="C1625" t="str">
            <v>UN</v>
          </cell>
          <cell r="D1625">
            <v>498.64550000000003</v>
          </cell>
        </row>
        <row r="1626">
          <cell r="A1626" t="str">
            <v>001.28.02140</v>
          </cell>
          <cell r="B1626" t="str">
            <v>Fornecimento e Instalação de Poste Duplo T 12 mts (300 kg), com Engastamento Simples, incl Escavação e Reaterro Apiloado, conf. Normatização Rede Cemat</v>
          </cell>
          <cell r="C1626" t="str">
            <v>UN</v>
          </cell>
          <cell r="D1626">
            <v>495.43430000000001</v>
          </cell>
        </row>
        <row r="1627">
          <cell r="A1627" t="str">
            <v>001.28.02160</v>
          </cell>
          <cell r="B1627" t="str">
            <v>Fornecimento e Instalação de Poste Duplo T 10mts (300 kg), com Engastamento Reforçado, incl Escavação e Reaterro Apiloado, conf. Normatização Rede Cemat</v>
          </cell>
          <cell r="C1627" t="str">
            <v>UN</v>
          </cell>
          <cell r="D1627">
            <v>423.05829999999997</v>
          </cell>
        </row>
        <row r="1628">
          <cell r="A1628" t="str">
            <v>001.28.02180</v>
          </cell>
          <cell r="B1628" t="str">
            <v>Fornecimento e Instalação de Poste Duplo T 11mts (300 kg), com Engastamento Reforçado, incl Escavação e Reaterro Apiloado, conf. Normatização Rede Cemat</v>
          </cell>
          <cell r="C1628" t="str">
            <v>UN</v>
          </cell>
          <cell r="D1628">
            <v>553.99829999999997</v>
          </cell>
        </row>
        <row r="1629">
          <cell r="A1629" t="str">
            <v>001.28.02200</v>
          </cell>
          <cell r="B1629" t="str">
            <v>Fornecimento e Instalação de Poste Duplo T 10 mts (150 kg), com Engastamento em Solo Cimento, incl Escavação e Reaterro Apiloado, conf. Normatização Rede Cemat</v>
          </cell>
          <cell r="C1629" t="str">
            <v>UN</v>
          </cell>
          <cell r="D1629">
            <v>270.471</v>
          </cell>
        </row>
        <row r="1630">
          <cell r="A1630" t="str">
            <v>001.28.02220</v>
          </cell>
          <cell r="B1630" t="str">
            <v>Fornecimento e Instalação de Poste Duplo T 10 mts (300 kg), com Engastamento em Solo Cimento, incl Escavação e Reaterro Apiloado, conf. Normatização Rede Cemat</v>
          </cell>
          <cell r="C1630" t="str">
            <v>UN</v>
          </cell>
          <cell r="D1630">
            <v>381.78100000000001</v>
          </cell>
        </row>
        <row r="1631">
          <cell r="A1631" t="str">
            <v>001.28.02240</v>
          </cell>
          <cell r="B1631" t="str">
            <v>Fornecimento e Instalação de Poste Duplo T 11 mts (200 kg), com Engastamento em Solo Cimento, incl Escavação e Reaterro Apiloado, conf. Normatização Rede Cemat</v>
          </cell>
          <cell r="C1631" t="str">
            <v>UN</v>
          </cell>
          <cell r="D1631">
            <v>513.14549999999997</v>
          </cell>
        </row>
        <row r="1632">
          <cell r="A1632" t="str">
            <v>001.28.02260</v>
          </cell>
          <cell r="B1632" t="str">
            <v>Fornecimento e Instalação de Poste Duplo T 11 mts (300 kg), com Engastamento em Solo Cimento, incl Escavação e Reaterro Apiloado, conf. Normatização Rede Cemat</v>
          </cell>
          <cell r="C1632" t="str">
            <v>UN</v>
          </cell>
          <cell r="D1632">
            <v>513.34550000000002</v>
          </cell>
        </row>
        <row r="1633">
          <cell r="A1633" t="str">
            <v>001.28.02280</v>
          </cell>
          <cell r="B1633" t="str">
            <v>Fornecimento e Instalação de Poste Duplo T 10 mts (600 kg), com Engastamento em Concreto Fck= 15 Mpa, incl Escavação e Reaterro Apiloado, conf. Normatização Rede Cemat</v>
          </cell>
          <cell r="C1633" t="str">
            <v>UN</v>
          </cell>
          <cell r="D1633">
            <v>540.06359999999995</v>
          </cell>
        </row>
        <row r="1634">
          <cell r="A1634" t="str">
            <v>001.28.02300</v>
          </cell>
          <cell r="B1634" t="str">
            <v>Fornecimento e Instalação de Poste Duplo T 10 mts (1000 kg), com Engastamento em Concreto Fck= 15 Mpa, incl Escavação e Reaterro Apiloado, conf. Normatização Rede Cemat</v>
          </cell>
          <cell r="C1634" t="str">
            <v>UN</v>
          </cell>
          <cell r="D1634">
            <v>647.06359999999995</v>
          </cell>
        </row>
        <row r="1635">
          <cell r="A1635" t="str">
            <v>001.28.02320</v>
          </cell>
          <cell r="B1635" t="str">
            <v>Fornecimento e Instalação de Poste Duplo T 11 mts (600 kg), com Engastamento em Concreto Fck= 15 Mpa, incl Escavação e Reaterro Apiloado, conf. Normatização Rede Cemat</v>
          </cell>
          <cell r="C1635" t="str">
            <v>UN</v>
          </cell>
          <cell r="D1635">
            <v>919.69809999999995</v>
          </cell>
        </row>
        <row r="1636">
          <cell r="A1636" t="str">
            <v>001.28.02340</v>
          </cell>
          <cell r="B1636" t="str">
            <v>Fornecimento e Instalação de Poste Duplo T 11 mts (1000 kg), com Engastamento em Concreto Fck= 15 Mpa, incl Escavação e Reaterro Apiloado, conf. Normatização Rede Cemat</v>
          </cell>
          <cell r="C1636" t="str">
            <v>UN</v>
          </cell>
          <cell r="D1636">
            <v>919.69809999999995</v>
          </cell>
        </row>
        <row r="1637">
          <cell r="A1637" t="str">
            <v>001.28.02360</v>
          </cell>
          <cell r="B1637" t="str">
            <v>Fornecimento e Instalação de Poste Circular 7 mts (150 kg), com Engastamento Simples, incl Escavação e Reaterro Apiloado, conf. Normatização Rede Cemat</v>
          </cell>
          <cell r="C1637" t="str">
            <v>UN</v>
          </cell>
          <cell r="D1637">
            <v>282.3</v>
          </cell>
        </row>
        <row r="1638">
          <cell r="A1638" t="str">
            <v>001.28.02380</v>
          </cell>
          <cell r="B1638" t="str">
            <v>Fornecimento e Instalação de Poste Circular 9 mts (150 kg), com Engastamento Simples, incl Escavação e Reaterro Apiloado, conf. Normatização Rede Cemat</v>
          </cell>
          <cell r="C1638" t="str">
            <v>UN</v>
          </cell>
          <cell r="D1638">
            <v>351.37889999999999</v>
          </cell>
        </row>
        <row r="1639">
          <cell r="A1639" t="str">
            <v>001.28.02400</v>
          </cell>
          <cell r="B1639" t="str">
            <v>Fornecimento e Instalação de Poste Circular 10 mts (150 kg), com Engastamento Simples, incl Escavação e Reaterro Apiloado, conf. Normatização Rede Cemat</v>
          </cell>
          <cell r="C1639" t="str">
            <v>UN</v>
          </cell>
          <cell r="D1639">
            <v>466.02100000000002</v>
          </cell>
        </row>
        <row r="1640">
          <cell r="A1640" t="str">
            <v>001.28.02420</v>
          </cell>
          <cell r="B1640" t="str">
            <v>Fornecimento e Instalação de Poste Circular 11 mts (200 kg), com Engastamento Simples, incl Escavação e Reaterro Apiloado, conf. Normatização Rede Cemat</v>
          </cell>
          <cell r="C1640" t="str">
            <v>UN</v>
          </cell>
          <cell r="D1640">
            <v>487.06549999999999</v>
          </cell>
        </row>
        <row r="1641">
          <cell r="A1641" t="str">
            <v>001.28.02440</v>
          </cell>
          <cell r="B1641" t="str">
            <v>Fornecimento e Instalação de Poste Circular 12 mts (300 kg), com Engastamento Simples, incl Escavação e Reaterro Apiloado, conf. Normatização Rede Cemat</v>
          </cell>
          <cell r="C1641" t="str">
            <v>UN</v>
          </cell>
          <cell r="D1641">
            <v>495.43430000000001</v>
          </cell>
        </row>
        <row r="1642">
          <cell r="A1642" t="str">
            <v>001.28.02460</v>
          </cell>
          <cell r="B1642" t="str">
            <v>Fornecimento e Instalação de Poste Circular 10 mts (300 kg), com Engastamento Reforçado, incl Escavação e Reaterro Apiloado, conf. Normatização Rede Cemat</v>
          </cell>
          <cell r="C1642" t="str">
            <v>UN</v>
          </cell>
          <cell r="D1642">
            <v>566.44830000000002</v>
          </cell>
        </row>
        <row r="1643">
          <cell r="A1643" t="str">
            <v>001.28.02480</v>
          </cell>
          <cell r="B1643" t="str">
            <v>Fornecimento e Instalação de Poste Circular 10 mts (150 kg), com Engastamento em Solo Cimento, incl Escavação e Reaterro Apiloado, conf. Normatização Rede Cemat</v>
          </cell>
          <cell r="C1643" t="str">
            <v>UN</v>
          </cell>
          <cell r="D1643">
            <v>480.52100000000002</v>
          </cell>
        </row>
        <row r="1644">
          <cell r="A1644" t="str">
            <v>001.28.02500</v>
          </cell>
          <cell r="B1644" t="str">
            <v>Fornecimento e Instalação de Poste Circular 10 mts (300 kg), com Engastamento em Solo Cimento, incl Escavação e Reaterro Apiloado, conf. Normatização Rede Cemat</v>
          </cell>
          <cell r="C1644" t="str">
            <v>UN</v>
          </cell>
          <cell r="D1644">
            <v>525.17100000000005</v>
          </cell>
        </row>
        <row r="1645">
          <cell r="A1645" t="str">
            <v>001.28.02520</v>
          </cell>
          <cell r="B1645" t="str">
            <v>Fornecimento e Instalação de Poste Circular 11 mts (200 kg), com Engastamento em Solo Cimento, incl Escavação e Reaterro Apiloado, conf. Normatização Rede Cemat</v>
          </cell>
          <cell r="C1645" t="str">
            <v>UN</v>
          </cell>
          <cell r="D1645">
            <v>501.56549999999999</v>
          </cell>
        </row>
        <row r="1646">
          <cell r="A1646" t="str">
            <v>001.28.02540</v>
          </cell>
          <cell r="B1646" t="str">
            <v>Fornecimento e Instalação de Poste Circular 11 mts (300 kg), com Engastamento em Solo Cimento, incl Escavação e Reaterro Apiloado, conf. Normatização Rede Cemat</v>
          </cell>
          <cell r="C1646" t="str">
            <v>UN</v>
          </cell>
          <cell r="D1646">
            <v>509.5455</v>
          </cell>
        </row>
        <row r="1647">
          <cell r="A1647" t="str">
            <v>001.28.02560</v>
          </cell>
          <cell r="B1647" t="str">
            <v>Fornecimento e Instalação de Poste Circular 10 mts (600 kg), com Engastamento em Concreto Fck= 15 Mpa, incl Escavação e Reaterro Apiloado, conf. Normatização Rede Cemat</v>
          </cell>
          <cell r="C1647" t="str">
            <v>UN</v>
          </cell>
          <cell r="D1647">
            <v>515.21360000000004</v>
          </cell>
        </row>
        <row r="1648">
          <cell r="A1648" t="str">
            <v>001.28.02580</v>
          </cell>
          <cell r="B1648" t="str">
            <v>Fornecimento e Instalação de Poste Circular 10 mts (1000 kg), com Engastamento em Concreto Fck= 15 Mpa, incl Escavação e Reaterro Apiloado, conf. Normatização Rede Cemat</v>
          </cell>
          <cell r="C1648" t="str">
            <v>UN</v>
          </cell>
          <cell r="D1648">
            <v>703.19359999999995</v>
          </cell>
        </row>
        <row r="1649">
          <cell r="A1649" t="str">
            <v>001.28.02600</v>
          </cell>
          <cell r="B1649" t="str">
            <v>Fornecimento e Instalação de Poste Circular 11 mts (600 kg), com Engastamento em Concreto Fck= 15 Mpa, incl Escavação e Reaterro Apiloado, conf. Normatização Rede Cemat</v>
          </cell>
          <cell r="C1649" t="str">
            <v>UN</v>
          </cell>
          <cell r="D1649">
            <v>575.95809999999994</v>
          </cell>
        </row>
        <row r="1650">
          <cell r="A1650" t="str">
            <v>001.28.02620</v>
          </cell>
          <cell r="B1650" t="str">
            <v>Fornecimento e Instalação de Poste Circular 11 mts (1000 kg), com Engastamento em Concreto Fck= 15 Mpa, incl Escavação e Reaterro Apiloado, conf. Normatização Rede Cemat</v>
          </cell>
          <cell r="C1650" t="str">
            <v>UN</v>
          </cell>
          <cell r="D1650">
            <v>988.71810000000005</v>
          </cell>
        </row>
        <row r="1651">
          <cell r="A1651" t="str">
            <v>001.29</v>
          </cell>
          <cell r="B1651" t="str">
            <v>INSTALAÇÕES ELÉTRICAS - SERVIÇOS DE MANUTENÇÃO</v>
          </cell>
        </row>
        <row r="1652">
          <cell r="A1652" t="str">
            <v>001.29.00020</v>
          </cell>
          <cell r="B1652" t="str">
            <v>Revisão em ponto de energia c/ reaperto e substituição de fita isolante</v>
          </cell>
          <cell r="C1652" t="str">
            <v>PT</v>
          </cell>
          <cell r="D1652">
            <v>4.7295999999999996</v>
          </cell>
        </row>
        <row r="1653">
          <cell r="A1653" t="str">
            <v>001.29.00040</v>
          </cell>
          <cell r="B1653" t="str">
            <v>Fornecimento e substituição de espelho (ou placa) p/ tomada e/ou interruptor 4""""""""""""""""""""""""""""""""x2""""""""""""""""""""""""""""""""</v>
          </cell>
          <cell r="C1653" t="str">
            <v>UN</v>
          </cell>
          <cell r="D1653">
            <v>1.5751999999999999</v>
          </cell>
        </row>
        <row r="1654">
          <cell r="A1654" t="str">
            <v>001.29.00060</v>
          </cell>
          <cell r="B1654" t="str">
            <v>Fornecimento e substituição de espelho (ou placa) p/ tomada e/ou interruptor 4""""""""""""""""""""""""""""""""x4""""""""""""""""""""""""""""""""</v>
          </cell>
          <cell r="C1654" t="str">
            <v>UN</v>
          </cell>
          <cell r="D1654">
            <v>2.9051999999999998</v>
          </cell>
        </row>
        <row r="1655">
          <cell r="A1655" t="str">
            <v>001.29.00080</v>
          </cell>
          <cell r="B1655" t="str">
            <v>Fornecimento e substituição de tomada simples universal com espelho</v>
          </cell>
          <cell r="C1655" t="str">
            <v>UN</v>
          </cell>
          <cell r="D1655">
            <v>6.0091000000000001</v>
          </cell>
        </row>
        <row r="1656">
          <cell r="A1656" t="str">
            <v>001.29.00100</v>
          </cell>
          <cell r="B1656" t="str">
            <v>Fornecimento e substituição de interruptor c/ uma tecla simples c/ espelho</v>
          </cell>
          <cell r="C1656" t="str">
            <v>UN</v>
          </cell>
          <cell r="D1656">
            <v>6.4090999999999996</v>
          </cell>
        </row>
        <row r="1657">
          <cell r="A1657" t="str">
            <v>001.29.00120</v>
          </cell>
          <cell r="B1657" t="str">
            <v>Fornecimento e substituição de interruptor c/ duas teclas simples c/ espelho</v>
          </cell>
          <cell r="C1657" t="str">
            <v>UN</v>
          </cell>
          <cell r="D1657">
            <v>7.8620999999999999</v>
          </cell>
        </row>
        <row r="1658">
          <cell r="A1658" t="str">
            <v>001.29.00140</v>
          </cell>
          <cell r="B1658" t="str">
            <v>Forencimento e substituição de interruptor c/ tres teclas simples c/ espelho</v>
          </cell>
          <cell r="C1658" t="str">
            <v>UN</v>
          </cell>
          <cell r="D1658">
            <v>13.9367</v>
          </cell>
        </row>
        <row r="1659">
          <cell r="A1659" t="str">
            <v>001.29.00160</v>
          </cell>
          <cell r="B1659" t="str">
            <v>Fornecimento e substituição de interruptor c/ uma tecla paralela e espelho</v>
          </cell>
          <cell r="C1659" t="str">
            <v>UN</v>
          </cell>
          <cell r="D1659">
            <v>13.6784</v>
          </cell>
        </row>
        <row r="1660">
          <cell r="A1660" t="str">
            <v>001.29.00180</v>
          </cell>
          <cell r="B1660" t="str">
            <v>Fornecimento e substituição de reator simples a.f.p./p.r. - 1x20 w</v>
          </cell>
          <cell r="C1660" t="str">
            <v>UN</v>
          </cell>
          <cell r="D1660">
            <v>24.1907</v>
          </cell>
        </row>
        <row r="1661">
          <cell r="A1661" t="str">
            <v>001.29.00200</v>
          </cell>
          <cell r="B1661" t="str">
            <v>Fornecimento e substituição de reator simples a.f.p./p.r. - 1x40 w</v>
          </cell>
          <cell r="C1661" t="str">
            <v>UN</v>
          </cell>
          <cell r="D1661">
            <v>34.1907</v>
          </cell>
        </row>
        <row r="1662">
          <cell r="A1662" t="str">
            <v>001.29.00220</v>
          </cell>
          <cell r="B1662" t="str">
            <v>Fornecimento e substituição de reator duplo a.f.p./p.r. - 2x20 w</v>
          </cell>
          <cell r="C1662" t="str">
            <v>UN</v>
          </cell>
          <cell r="D1662">
            <v>34.794499999999999</v>
          </cell>
        </row>
        <row r="1663">
          <cell r="A1663" t="str">
            <v>001.29.00240</v>
          </cell>
          <cell r="B1663" t="str">
            <v>Fornecimento e substituição de reator duplo a.f.p./p.r. - 2x40 w</v>
          </cell>
          <cell r="C1663" t="str">
            <v>UN</v>
          </cell>
          <cell r="D1663">
            <v>34.794499999999999</v>
          </cell>
        </row>
        <row r="1664">
          <cell r="A1664" t="str">
            <v>001.29.00260</v>
          </cell>
          <cell r="B1664" t="str">
            <v>Fornecimento e substituição de lâmpada incandescente de 60 w</v>
          </cell>
          <cell r="C1664" t="str">
            <v>UN</v>
          </cell>
          <cell r="D1664">
            <v>1.8738999999999999</v>
          </cell>
        </row>
        <row r="1665">
          <cell r="A1665" t="str">
            <v>001.29.00280</v>
          </cell>
          <cell r="B1665" t="str">
            <v>Fornecimento e substituição de lâmpada incandescente de 100 w</v>
          </cell>
          <cell r="C1665" t="str">
            <v>UN</v>
          </cell>
          <cell r="D1665">
            <v>2.2139000000000002</v>
          </cell>
        </row>
        <row r="1666">
          <cell r="A1666" t="str">
            <v>001.29.00300</v>
          </cell>
          <cell r="B1666" t="str">
            <v>Fornecimento e substituição de lâmpada fluorescente de 20 w</v>
          </cell>
          <cell r="C1666" t="str">
            <v>UN</v>
          </cell>
          <cell r="D1666">
            <v>4.0038999999999998</v>
          </cell>
        </row>
        <row r="1667">
          <cell r="A1667" t="str">
            <v>001.29.00320</v>
          </cell>
          <cell r="B1667" t="str">
            <v>Fornecimento e substituição de lâmpada fluorescente de 40 w</v>
          </cell>
          <cell r="C1667" t="str">
            <v>UN</v>
          </cell>
          <cell r="D1667">
            <v>4.0038999999999998</v>
          </cell>
        </row>
        <row r="1668">
          <cell r="A1668" t="str">
            <v>001.29.00340</v>
          </cell>
          <cell r="B1668" t="str">
            <v>Fornecimento e substituição de disjuntor monopolar de 15 a</v>
          </cell>
          <cell r="C1668" t="str">
            <v>UN</v>
          </cell>
          <cell r="D1668">
            <v>8.6952999999999996</v>
          </cell>
        </row>
        <row r="1669">
          <cell r="A1669" t="str">
            <v>001.29.00360</v>
          </cell>
          <cell r="B1669" t="str">
            <v>Fornecimento e substituição de disjuntor monopolar de 20 a</v>
          </cell>
          <cell r="C1669" t="str">
            <v>UN</v>
          </cell>
          <cell r="D1669">
            <v>8.6952999999999996</v>
          </cell>
        </row>
        <row r="1670">
          <cell r="A1670" t="str">
            <v>001.29.00380</v>
          </cell>
          <cell r="B1670" t="str">
            <v>Fornecimento e substituição de disjuntor monopolar de 30 a</v>
          </cell>
          <cell r="C1670" t="str">
            <v>UN</v>
          </cell>
          <cell r="D1670">
            <v>8.6952999999999996</v>
          </cell>
        </row>
        <row r="1671">
          <cell r="A1671" t="str">
            <v>001.29.00400</v>
          </cell>
          <cell r="B1671" t="str">
            <v>Fornecimento e substituição de disjuntor monopolar de 40 a</v>
          </cell>
          <cell r="C1671" t="str">
            <v>UN</v>
          </cell>
          <cell r="D1671">
            <v>10.5953</v>
          </cell>
        </row>
        <row r="1672">
          <cell r="A1672" t="str">
            <v>001.29.00420</v>
          </cell>
          <cell r="B1672" t="str">
            <v>Fornecimento e substituição de disjuntor monopolar de 50 a</v>
          </cell>
          <cell r="C1672" t="str">
            <v>UN</v>
          </cell>
          <cell r="D1672">
            <v>10.5953</v>
          </cell>
        </row>
        <row r="1673">
          <cell r="A1673" t="str">
            <v>001.29.00440</v>
          </cell>
          <cell r="B1673" t="str">
            <v>Fornecimento e substituição de disjuntor bipolar de 15 a</v>
          </cell>
          <cell r="C1673" t="str">
            <v>UN</v>
          </cell>
          <cell r="D1673">
            <v>34.9407</v>
          </cell>
        </row>
        <row r="1674">
          <cell r="A1674" t="str">
            <v>001.29.00460</v>
          </cell>
          <cell r="B1674" t="str">
            <v>Fornecimento e substituição de disjuntor bipolar de 20 a</v>
          </cell>
          <cell r="C1674" t="str">
            <v>UN</v>
          </cell>
          <cell r="D1674">
            <v>34.9407</v>
          </cell>
        </row>
        <row r="1675">
          <cell r="A1675" t="str">
            <v>001.29.00480</v>
          </cell>
          <cell r="B1675" t="str">
            <v>Fornecimento e substituição de disjuntor bipolar de 30 a</v>
          </cell>
          <cell r="C1675" t="str">
            <v>UN</v>
          </cell>
          <cell r="D1675">
            <v>34.9407</v>
          </cell>
        </row>
        <row r="1676">
          <cell r="A1676" t="str">
            <v>001.29.00500</v>
          </cell>
          <cell r="B1676" t="str">
            <v>Fornecimento e substituição de disjuntor bipolar de 40 a</v>
          </cell>
          <cell r="C1676" t="str">
            <v>UN</v>
          </cell>
          <cell r="D1676">
            <v>34.9407</v>
          </cell>
        </row>
        <row r="1677">
          <cell r="A1677" t="str">
            <v>001.29.00520</v>
          </cell>
          <cell r="B1677" t="str">
            <v>Fornecimento e substituição de disjuntor bipolar de 50 a</v>
          </cell>
          <cell r="C1677" t="str">
            <v>UN</v>
          </cell>
          <cell r="D1677">
            <v>34.9407</v>
          </cell>
        </row>
        <row r="1678">
          <cell r="A1678" t="str">
            <v>001.29.00540</v>
          </cell>
          <cell r="B1678" t="str">
            <v>Fornecimento e substituição de disjuntor tripolar de 15 a</v>
          </cell>
          <cell r="C1678" t="str">
            <v>UN</v>
          </cell>
          <cell r="D1678">
            <v>36.662300000000002</v>
          </cell>
        </row>
        <row r="1679">
          <cell r="A1679" t="str">
            <v>001.29.00560</v>
          </cell>
          <cell r="B1679" t="str">
            <v>Fornecimento e substituição de disjuntor tripolar de 20 a</v>
          </cell>
          <cell r="C1679" t="str">
            <v>UN</v>
          </cell>
          <cell r="D1679">
            <v>36.662300000000002</v>
          </cell>
        </row>
        <row r="1680">
          <cell r="A1680" t="str">
            <v>001.29.00580</v>
          </cell>
          <cell r="B1680" t="str">
            <v>Fornecimento e substituição de disjuntor tripolar de 30 a</v>
          </cell>
          <cell r="C1680" t="str">
            <v>UN</v>
          </cell>
          <cell r="D1680">
            <v>35.638399999999997</v>
          </cell>
        </row>
        <row r="1681">
          <cell r="A1681" t="str">
            <v>001.29.00600</v>
          </cell>
          <cell r="B1681" t="str">
            <v>Fornecimento e substituição de disjuntor tripolar de 40 a</v>
          </cell>
          <cell r="C1681" t="str">
            <v>UN</v>
          </cell>
          <cell r="D1681">
            <v>36.662300000000002</v>
          </cell>
        </row>
        <row r="1682">
          <cell r="A1682" t="str">
            <v>001.29.00620</v>
          </cell>
          <cell r="B1682" t="str">
            <v>Fornecimento e substituição de disjuntor tripolar de 50 a</v>
          </cell>
          <cell r="C1682" t="str">
            <v>UN</v>
          </cell>
          <cell r="D1682">
            <v>36.662300000000002</v>
          </cell>
        </row>
        <row r="1683">
          <cell r="A1683" t="str">
            <v>001.29.00640</v>
          </cell>
          <cell r="B1683" t="str">
            <v>Fornecimento e substituição de disjuntor tripolar de 70 a</v>
          </cell>
          <cell r="C1683" t="str">
            <v>UN</v>
          </cell>
          <cell r="D1683">
            <v>44.762300000000003</v>
          </cell>
        </row>
        <row r="1684">
          <cell r="A1684" t="str">
            <v>001.29.00660</v>
          </cell>
          <cell r="B1684" t="str">
            <v>Fornecimento e substituição de disjuntor tripolar de 90 a</v>
          </cell>
          <cell r="C1684" t="str">
            <v>UN</v>
          </cell>
          <cell r="D1684">
            <v>44.762300000000003</v>
          </cell>
        </row>
        <row r="1685">
          <cell r="A1685" t="str">
            <v>001.29.00680</v>
          </cell>
          <cell r="B1685" t="str">
            <v>Fornecimento e substituição de disjuntor tripolar de 100 a</v>
          </cell>
          <cell r="C1685" t="str">
            <v>UN</v>
          </cell>
          <cell r="D1685">
            <v>44.762300000000003</v>
          </cell>
        </row>
        <row r="1686">
          <cell r="A1686" t="str">
            <v>001.30</v>
          </cell>
          <cell r="B1686" t="str">
            <v>INSTALAÇÕES HIDRÁULICAS - PRELIMINARES</v>
          </cell>
        </row>
        <row r="1687">
          <cell r="A1687" t="str">
            <v>001.30.00020</v>
          </cell>
          <cell r="B1687" t="str">
            <v>Abertura e enchimento de rasgos na alvenaria para passagem de canalização diâmetro 1/2 à 1 pol</v>
          </cell>
          <cell r="C1687" t="str">
            <v>ML</v>
          </cell>
          <cell r="D1687">
            <v>2.0659999999999998</v>
          </cell>
        </row>
        <row r="1688">
          <cell r="A1688" t="str">
            <v>001.30.00040</v>
          </cell>
          <cell r="B1688" t="str">
            <v>Abertura e enchimento de rasgos na alvenaria para passagem de canalização diâmetro 1 1/4 à 2 pol</v>
          </cell>
          <cell r="C1688" t="str">
            <v>ML</v>
          </cell>
          <cell r="D1688">
            <v>2.7524000000000002</v>
          </cell>
        </row>
        <row r="1689">
          <cell r="A1689" t="str">
            <v>001.30.00060</v>
          </cell>
          <cell r="B1689" t="str">
            <v>Abertura e enchimento de rasgos na alvenaria para passagem de canalização diâmetro 2.5 à 4 pol</v>
          </cell>
          <cell r="C1689" t="str">
            <v>ML</v>
          </cell>
          <cell r="D1689">
            <v>3.8664999999999998</v>
          </cell>
        </row>
        <row r="1690">
          <cell r="A1690" t="str">
            <v>001.30.00080</v>
          </cell>
          <cell r="B1690" t="str">
            <v>Abertura e enchimento de rasgos no concreto para passagem de canalização diâmetro de 1/2 à 1 pol</v>
          </cell>
          <cell r="C1690" t="str">
            <v>ML</v>
          </cell>
          <cell r="D1690">
            <v>4.5274000000000001</v>
          </cell>
        </row>
        <row r="1691">
          <cell r="A1691" t="str">
            <v>001.30.00100</v>
          </cell>
          <cell r="B1691" t="str">
            <v>Fornecimento e Instalação de Caixa de Água de PVC, Incl Tampa, de 500 litros</v>
          </cell>
          <cell r="C1691" t="str">
            <v>UN</v>
          </cell>
          <cell r="D1691">
            <v>149.15940000000001</v>
          </cell>
        </row>
        <row r="1692">
          <cell r="A1692" t="str">
            <v>001.30.00120</v>
          </cell>
          <cell r="B1692" t="str">
            <v>Fornecimento e Instalação de Caixa de Água de PVC, Incl Tampa, de 1000 litros</v>
          </cell>
          <cell r="C1692" t="str">
            <v>UN</v>
          </cell>
          <cell r="D1692">
            <v>248.32939999999999</v>
          </cell>
        </row>
        <row r="1693">
          <cell r="A1693" t="str">
            <v>001.30.00140</v>
          </cell>
          <cell r="B1693" t="str">
            <v>Execução de Cisterna em Concreto Armado 10.000 lts, Dim. Compr.= 4.20 mts, Larg.= 2.70 mts, Prof.= 1.40 mts, Sendo Impremebilizada Internamente Com Imperm. Cristaliz., Chapisc. Com Aditivo de Alto Desempenho, e Argamassa Com Impermeab. Conf. Det. SINFRA</v>
          </cell>
          <cell r="C1693" t="str">
            <v>UN</v>
          </cell>
          <cell r="D1693">
            <v>3193.7806999999998</v>
          </cell>
        </row>
        <row r="1694">
          <cell r="A1694" t="str">
            <v>001.30.00160</v>
          </cell>
          <cell r="B1694" t="str">
            <v>Fornecimento e instalação de bóia interna tipo (são paulo) p/ caixa de água  amarelo bruto n.1350 marca deca 1/2 pol</v>
          </cell>
          <cell r="C1694" t="str">
            <v>UN</v>
          </cell>
          <cell r="D1694">
            <v>31.144500000000001</v>
          </cell>
        </row>
        <row r="1695">
          <cell r="A1695" t="str">
            <v>001.30.00180</v>
          </cell>
          <cell r="B1695" t="str">
            <v>Fornecimento e instalação de bóia interna tipo (são paulo) p/ caixa de água  amarelo bruto n.1350 marca deca 3/4 pol</v>
          </cell>
          <cell r="C1695" t="str">
            <v>UN</v>
          </cell>
          <cell r="D1695">
            <v>32.7545</v>
          </cell>
        </row>
        <row r="1696">
          <cell r="A1696" t="str">
            <v>001.30.00200</v>
          </cell>
          <cell r="B1696" t="str">
            <v>Fornecimento e instalação de bóia interna tipo (são paulo) p/ caixa de água  amarelo bruto n.1350 marca deca 1 pol</v>
          </cell>
          <cell r="C1696" t="str">
            <v>UN</v>
          </cell>
          <cell r="D1696">
            <v>42.686700000000002</v>
          </cell>
        </row>
        <row r="1697">
          <cell r="A1697" t="str">
            <v>001.30.00220</v>
          </cell>
          <cell r="B1697" t="str">
            <v>Fornecimento e instalação de bóia interna tipo (são paulo) p/ caixa de água  amarelo bruto n.1350 marca deca 1 1/4 pol</v>
          </cell>
          <cell r="C1697" t="str">
            <v>UN</v>
          </cell>
          <cell r="D1697">
            <v>57.580399999999997</v>
          </cell>
        </row>
        <row r="1698">
          <cell r="A1698" t="str">
            <v>001.30.00240</v>
          </cell>
          <cell r="B1698" t="str">
            <v>Fornecimento e instalação de bóia interna tipo (são paulo) p/ caixa de água  amarelo bruto n.1350 marca deca 1 1/2 pol</v>
          </cell>
          <cell r="C1698" t="str">
            <v>UN</v>
          </cell>
          <cell r="D1698">
            <v>72.705600000000004</v>
          </cell>
        </row>
        <row r="1699">
          <cell r="A1699" t="str">
            <v>001.30.00260</v>
          </cell>
          <cell r="B1699" t="str">
            <v>Fornecimento e instalação de bóia interna tipo (são paulo) p/ caixa de água  amarelo bruto n.1350 marca deca 2 pol</v>
          </cell>
          <cell r="C1699" t="str">
            <v>UN</v>
          </cell>
          <cell r="D1699">
            <v>85.890799999999999</v>
          </cell>
        </row>
        <row r="1700">
          <cell r="A1700" t="str">
            <v>001.30.00280</v>
          </cell>
          <cell r="B1700" t="str">
            <v>Fornecimento e Instalação de Torneira Bóia p/ Caixa de Água em PVC  3/4 pol</v>
          </cell>
          <cell r="C1700" t="str">
            <v>UN</v>
          </cell>
          <cell r="D1700">
            <v>5.4844999999999997</v>
          </cell>
        </row>
        <row r="1701">
          <cell r="A1701" t="str">
            <v>001.30.00300</v>
          </cell>
          <cell r="B1701" t="str">
            <v>Fornecimento e Instalação de Torneira Bóia p/ Caixa de Água em PVC  1/2 pol</v>
          </cell>
          <cell r="C1701" t="str">
            <v>UN</v>
          </cell>
          <cell r="D1701">
            <v>5.7945000000000002</v>
          </cell>
        </row>
        <row r="1702">
          <cell r="A1702" t="str">
            <v>001.31</v>
          </cell>
          <cell r="B1702" t="str">
            <v>INSTALAÇÕES HIDRÁULICAS - PVC SOLDÁVEL/ROSCÁVEL MARROM</v>
          </cell>
        </row>
        <row r="1703">
          <cell r="A1703" t="str">
            <v>001.31.00020</v>
          </cell>
          <cell r="B1703" t="str">
            <v>Fornecimento e Instalação de Tubo de PVC Rígido Sodável Marrom em Barra de 6 m Diâmetro 20mm (1/2) pol</v>
          </cell>
          <cell r="C1703" t="str">
            <v>M</v>
          </cell>
          <cell r="D1703">
            <v>2.1619999999999999</v>
          </cell>
        </row>
        <row r="1704">
          <cell r="A1704" t="str">
            <v>001.31.00040</v>
          </cell>
          <cell r="B1704" t="str">
            <v>Fornecimento e Instalação de Tubo de PVC Rígido Sodável Marrom em Barra de 6 m Diâmetro 25mm (3/4) pol</v>
          </cell>
          <cell r="C1704" t="str">
            <v>M</v>
          </cell>
          <cell r="D1704">
            <v>2.4666000000000001</v>
          </cell>
        </row>
        <row r="1705">
          <cell r="A1705" t="str">
            <v>001.31.00060</v>
          </cell>
          <cell r="B1705" t="str">
            <v>Fornecimento e Instalação de Tubo de PVC Rígido Sodável Marrom em Barra de 6 m Diâmetro 32mm (1) pol</v>
          </cell>
          <cell r="C1705" t="str">
            <v>M</v>
          </cell>
          <cell r="D1705">
            <v>3.9767999999999999</v>
          </cell>
        </row>
        <row r="1706">
          <cell r="A1706" t="str">
            <v>001.31.00080</v>
          </cell>
          <cell r="B1706" t="str">
            <v>Fornecimento e Instalação de Tubo de PVC Rígido Sodável Marrom em Barra de 6 m Diâmetro 40mm (1.1/4) pol</v>
          </cell>
          <cell r="C1706" t="str">
            <v>M</v>
          </cell>
          <cell r="D1706">
            <v>5.1802999999999999</v>
          </cell>
        </row>
        <row r="1707">
          <cell r="A1707" t="str">
            <v>001.31.00100</v>
          </cell>
          <cell r="B1707" t="str">
            <v>Fornecimento e Instalação de Tubo de PVC Rígido Sodável Marrom em Barra de 6 m Diâmetro 50mm (1.5) pol</v>
          </cell>
          <cell r="C1707" t="str">
            <v>M</v>
          </cell>
          <cell r="D1707">
            <v>7.6387</v>
          </cell>
        </row>
        <row r="1708">
          <cell r="A1708" t="str">
            <v>001.31.00120</v>
          </cell>
          <cell r="B1708" t="str">
            <v>Fornecimento e Instalação de Tubo de PVC Rígido Sodável Marrom em Barra de 6 m Diâmetro 60mm (2) pl</v>
          </cell>
          <cell r="C1708" t="str">
            <v>M</v>
          </cell>
          <cell r="D1708">
            <v>9.6057000000000006</v>
          </cell>
        </row>
        <row r="1709">
          <cell r="A1709" t="str">
            <v>001.31.00140</v>
          </cell>
          <cell r="B1709" t="str">
            <v>Fornecimento e Instalação de Tubo de PVC Rígido Sodável Marrom em Barra de 6 m Diâmetro  75mm (2.5) pol</v>
          </cell>
          <cell r="C1709" t="str">
            <v>M</v>
          </cell>
          <cell r="D1709">
            <v>15.049899999999999</v>
          </cell>
        </row>
        <row r="1710">
          <cell r="A1710" t="str">
            <v>001.31.00160</v>
          </cell>
          <cell r="B1710" t="str">
            <v>Fornecimento e Instalação de Tubo de PVC Rígido Sodável Marrom em Barra de 6 m Diâmetro  85mm (3) pol</v>
          </cell>
          <cell r="C1710" t="str">
            <v>M</v>
          </cell>
          <cell r="D1710">
            <v>19.071300000000001</v>
          </cell>
        </row>
        <row r="1711">
          <cell r="A1711" t="str">
            <v>001.31.00180</v>
          </cell>
          <cell r="B1711" t="str">
            <v>Fornecimento e Instalação de Tubo de PVC Rígido Sodável Marrom em Barra de 6 m Diâmetro 110mm (4) pol</v>
          </cell>
          <cell r="C1711" t="str">
            <v>M</v>
          </cell>
          <cell r="D1711">
            <v>30.998200000000001</v>
          </cell>
        </row>
        <row r="1712">
          <cell r="A1712" t="str">
            <v>001.31.00200</v>
          </cell>
          <cell r="B1712" t="str">
            <v>Fornecimento e Instalação de Curva de 90º de PVC Rígido para Tubo Soldável  20mm (1/2 pol)</v>
          </cell>
          <cell r="C1712" t="str">
            <v>UN</v>
          </cell>
          <cell r="D1712">
            <v>2.6505999999999998</v>
          </cell>
        </row>
        <row r="1713">
          <cell r="A1713" t="str">
            <v>001.31.00220</v>
          </cell>
          <cell r="B1713" t="str">
            <v>Fornecimento e Instalação de Curva de 90º de PVC Rígido para Tubo Soldável 25mm (3/4 pol)</v>
          </cell>
          <cell r="C1713" t="str">
            <v>UN</v>
          </cell>
          <cell r="D1713">
            <v>3.0406</v>
          </cell>
        </row>
        <row r="1714">
          <cell r="A1714" t="str">
            <v>001.31.00240</v>
          </cell>
          <cell r="B1714" t="str">
            <v>Fornecimento e Instalação de Curva de 90º de PVC Rígido para Tubo Soldável 32mm (1 pol)</v>
          </cell>
          <cell r="C1714" t="str">
            <v>UN</v>
          </cell>
          <cell r="D1714">
            <v>5.0406000000000004</v>
          </cell>
        </row>
        <row r="1715">
          <cell r="A1715" t="str">
            <v>001.31.00260</v>
          </cell>
          <cell r="B1715" t="str">
            <v>Fornecimento e Instalação de Curva de 90º de PVC Rígido para Tubo Soldável 40mm (1 1/4 pol)</v>
          </cell>
          <cell r="C1715" t="str">
            <v>UN</v>
          </cell>
          <cell r="D1715">
            <v>8.4875000000000007</v>
          </cell>
        </row>
        <row r="1716">
          <cell r="A1716" t="str">
            <v>001.31.00280</v>
          </cell>
          <cell r="B1716" t="str">
            <v>Fornecimento e Instalação de Curva de 90º de PVC Rígido para Tubo Soldável 50mm (1 1/2 pol)</v>
          </cell>
          <cell r="C1716" t="str">
            <v>UN</v>
          </cell>
          <cell r="D1716">
            <v>10.3775</v>
          </cell>
        </row>
        <row r="1717">
          <cell r="A1717" t="str">
            <v>001.31.00300</v>
          </cell>
          <cell r="B1717" t="str">
            <v>Fornecimento e Instalação de Curva de 90º de PVC Rígido para Tubo Soldável  60mm (2 pol)</v>
          </cell>
          <cell r="C1717" t="str">
            <v>UN</v>
          </cell>
          <cell r="D1717">
            <v>20.737500000000001</v>
          </cell>
        </row>
        <row r="1718">
          <cell r="A1718" t="str">
            <v>001.31.00320</v>
          </cell>
          <cell r="B1718" t="str">
            <v>Fornecimento e Instalação de Curva de 90º de PVC Rígido para Tubo Soldável 75mm (21/2 pol)</v>
          </cell>
          <cell r="C1718" t="str">
            <v>UN</v>
          </cell>
          <cell r="D1718">
            <v>48.488900000000001</v>
          </cell>
        </row>
        <row r="1719">
          <cell r="A1719" t="str">
            <v>001.31.00340</v>
          </cell>
          <cell r="B1719" t="str">
            <v>Fornecimento e Instalação de Curva de 90º de PVC Rígido para Tubo Soldável 85mm ( 3 pol )</v>
          </cell>
          <cell r="C1719" t="str">
            <v>UN</v>
          </cell>
          <cell r="D1719">
            <v>61.4589</v>
          </cell>
        </row>
        <row r="1720">
          <cell r="A1720" t="str">
            <v>001.31.00360</v>
          </cell>
          <cell r="B1720" t="str">
            <v>Fornecimento e Instalação de Curva de 90º de PVC Rígido para Tubo Soldável 110mm ( 4 pol )</v>
          </cell>
          <cell r="C1720" t="str">
            <v>UN</v>
          </cell>
          <cell r="D1720">
            <v>71.477699999999999</v>
          </cell>
        </row>
        <row r="1721">
          <cell r="A1721" t="str">
            <v>001.31.00380</v>
          </cell>
          <cell r="B1721" t="str">
            <v>Fornecimento e Instalação de Curva de 45º de PVC Rígido para Tubo Soldável 20mm ( 1/2  pol )</v>
          </cell>
          <cell r="C1721" t="str">
            <v>UN</v>
          </cell>
          <cell r="D1721">
            <v>2.3506</v>
          </cell>
        </row>
        <row r="1722">
          <cell r="A1722" t="str">
            <v>001.31.00400</v>
          </cell>
          <cell r="B1722" t="str">
            <v>Fornecimento e Instalação de Curva de 45º de PVC Rígido para Tubo Soldável 25mm ( 3/4  pol )</v>
          </cell>
          <cell r="C1722" t="str">
            <v>UN</v>
          </cell>
          <cell r="D1722">
            <v>2.5706000000000002</v>
          </cell>
        </row>
        <row r="1723">
          <cell r="A1723" t="str">
            <v>001.31.00420</v>
          </cell>
          <cell r="B1723" t="str">
            <v>Fornecimento e Instalação de Curva de 45º de PVC Rígido para Tubo Soldável 32mm ( 1  pol )</v>
          </cell>
          <cell r="C1723" t="str">
            <v>UN</v>
          </cell>
          <cell r="D1723">
            <v>3.2706</v>
          </cell>
        </row>
        <row r="1724">
          <cell r="A1724" t="str">
            <v>001.31.00440</v>
          </cell>
          <cell r="B1724" t="str">
            <v>Fornecimento e Instalação de Curva de 45º de PVC Rígido para Tubo Soldável 40mm ( 1 1/4  pol )</v>
          </cell>
          <cell r="C1724" t="str">
            <v>UN</v>
          </cell>
          <cell r="D1724">
            <v>5.2175000000000002</v>
          </cell>
        </row>
        <row r="1725">
          <cell r="A1725" t="str">
            <v>001.31.00460</v>
          </cell>
          <cell r="B1725" t="str">
            <v>Fornecimento e Instalação de Curva de 45º de PVC Rígido para Tubo Soldável 50mm ( 1 1/2  pol )</v>
          </cell>
          <cell r="C1725" t="str">
            <v>UN</v>
          </cell>
          <cell r="D1725">
            <v>7.9074999999999998</v>
          </cell>
        </row>
        <row r="1726">
          <cell r="A1726" t="str">
            <v>001.31.00480</v>
          </cell>
          <cell r="B1726" t="str">
            <v>Fornecimento e Instalação de Curva de 45º de PVC Rígido para Tubo Soldável 60mm ( 2  pol )</v>
          </cell>
          <cell r="C1726" t="str">
            <v>UN</v>
          </cell>
          <cell r="D1726">
            <v>12.1075</v>
          </cell>
        </row>
        <row r="1727">
          <cell r="A1727" t="str">
            <v>001.31.00500</v>
          </cell>
          <cell r="B1727" t="str">
            <v>Fornecimento e Instalação de Curva de 45º de PVC Rígido para Tubo Soldável 75mm ( 2 1/2 pol )</v>
          </cell>
          <cell r="C1727" t="str">
            <v>UN</v>
          </cell>
          <cell r="D1727">
            <v>26.0289</v>
          </cell>
        </row>
        <row r="1728">
          <cell r="A1728" t="str">
            <v>001.31.00520</v>
          </cell>
          <cell r="B1728" t="str">
            <v>Fornecimento e Instalação de Curva de 45º de PVC Rígido para Tubo Soldável 85mm ( 3 pol )</v>
          </cell>
          <cell r="C1728" t="str">
            <v>UN</v>
          </cell>
          <cell r="D1728">
            <v>31.158899999999999</v>
          </cell>
        </row>
        <row r="1729">
          <cell r="A1729" t="str">
            <v>001.31.00540</v>
          </cell>
          <cell r="B1729" t="str">
            <v>Fornecimento e Instalação de Curva de 45º de PVC Rígido para Tubo Soldável 110mm ( 4 pol )</v>
          </cell>
          <cell r="C1729" t="str">
            <v>UN</v>
          </cell>
          <cell r="D1729">
            <v>61.317700000000002</v>
          </cell>
        </row>
        <row r="1730">
          <cell r="A1730" t="str">
            <v>001.31.00560</v>
          </cell>
          <cell r="B1730" t="str">
            <v>Fornecimento e Instalação de Luva de PVC Rígido para Tubo Soldável 20mm ( 1/2 pol )</v>
          </cell>
          <cell r="C1730" t="str">
            <v>UN</v>
          </cell>
          <cell r="D1730">
            <v>1.7305999999999999</v>
          </cell>
        </row>
        <row r="1731">
          <cell r="A1731" t="str">
            <v>001.31.00580</v>
          </cell>
          <cell r="B1731" t="str">
            <v>Fornecimento e Instalação de Luva de PVC Rígido para Tubo Soldável  25mm ( 3/4 pol )</v>
          </cell>
          <cell r="C1731" t="str">
            <v>UN</v>
          </cell>
          <cell r="D1731">
            <v>1.7806</v>
          </cell>
        </row>
        <row r="1732">
          <cell r="A1732" t="str">
            <v>001.31.00600</v>
          </cell>
          <cell r="B1732" t="str">
            <v>Fornecimento e Instalação de Luva de PVC Rígido para Tubo Soldável  32mm ( 1 pol )</v>
          </cell>
          <cell r="C1732" t="str">
            <v>UN</v>
          </cell>
          <cell r="D1732">
            <v>2.3506</v>
          </cell>
        </row>
        <row r="1733">
          <cell r="A1733" t="str">
            <v>001.31.00620</v>
          </cell>
          <cell r="B1733" t="str">
            <v>Fornecimento e Instalação de Luva de PVC Rígido para Tubo Soldável 40mm ( 1 1/4pol )</v>
          </cell>
          <cell r="C1733" t="str">
            <v>UN</v>
          </cell>
          <cell r="D1733">
            <v>4.0575000000000001</v>
          </cell>
        </row>
        <row r="1734">
          <cell r="A1734" t="str">
            <v>001.31.00640</v>
          </cell>
          <cell r="B1734" t="str">
            <v>Fornecimento e Instalação de Luva de PVC Rígido para Tubo Soldável 50mm ( 1 1/2 pol )</v>
          </cell>
          <cell r="C1734" t="str">
            <v>UN</v>
          </cell>
          <cell r="D1734">
            <v>4.8475000000000001</v>
          </cell>
        </row>
        <row r="1735">
          <cell r="A1735" t="str">
            <v>001.31.00660</v>
          </cell>
          <cell r="B1735" t="str">
            <v>Fornecimento e Instalação de Luva de PVC Rígido para Tubo Soldável  60mm ( 2 pol )</v>
          </cell>
          <cell r="C1735" t="str">
            <v>UN</v>
          </cell>
          <cell r="D1735">
            <v>8.8674999999999997</v>
          </cell>
        </row>
        <row r="1736">
          <cell r="A1736" t="str">
            <v>001.31.00680</v>
          </cell>
          <cell r="B1736" t="str">
            <v>Fornecimento e Instalação de Luva de PVC Rígido para Tubo Soldável  75mm ( 2 1/2 pol )</v>
          </cell>
          <cell r="C1736" t="str">
            <v>UN</v>
          </cell>
          <cell r="D1736">
            <v>14.0189</v>
          </cell>
        </row>
        <row r="1737">
          <cell r="A1737" t="str">
            <v>001.31.00700</v>
          </cell>
          <cell r="B1737" t="str">
            <v>Fornecimento e Instalação de Luva de PVC Rígido para Tubo Soldável 85mm ( 3 pol )</v>
          </cell>
          <cell r="C1737" t="str">
            <v>UN</v>
          </cell>
          <cell r="D1737">
            <v>34.4589</v>
          </cell>
        </row>
        <row r="1738">
          <cell r="A1738" t="str">
            <v>001.31.00720</v>
          </cell>
          <cell r="B1738" t="str">
            <v>Fornecimento e Instalação de Luva de PVC Rígido para Tubo Soldável 110mm ( 4 pol )</v>
          </cell>
          <cell r="C1738" t="str">
            <v>UN</v>
          </cell>
          <cell r="D1738">
            <v>45.4377</v>
          </cell>
        </row>
        <row r="1739">
          <cell r="A1739" t="str">
            <v>001.31.00740</v>
          </cell>
          <cell r="B1739" t="str">
            <v>Fornecimento e Instalação de Cotovelo 90º de PVC Rígido para Tubo Soldável 20 mm ( 1/2 pol)</v>
          </cell>
          <cell r="C1739" t="str">
            <v>UN</v>
          </cell>
          <cell r="D1739">
            <v>1.6606000000000001</v>
          </cell>
        </row>
        <row r="1740">
          <cell r="A1740" t="str">
            <v>001.31.00760</v>
          </cell>
          <cell r="B1740" t="str">
            <v>Fornecimento e Instalação de Cotovelo 90º de PVC Rígido para Tubo Soldável 25 mm ( 3/4 pol)</v>
          </cell>
          <cell r="C1740" t="str">
            <v>UN</v>
          </cell>
          <cell r="D1740">
            <v>1.6006</v>
          </cell>
        </row>
        <row r="1741">
          <cell r="A1741" t="str">
            <v>001.31.00780</v>
          </cell>
          <cell r="B1741" t="str">
            <v>Fornecimento e Instalação de Cotovelo 90º de PVC Rígido para Tubo Soldável 32 mm ( 1 pol)</v>
          </cell>
          <cell r="C1741" t="str">
            <v>UN</v>
          </cell>
          <cell r="D1741">
            <v>2.0406</v>
          </cell>
        </row>
        <row r="1742">
          <cell r="A1742" t="str">
            <v>001.31.00800</v>
          </cell>
          <cell r="B1742" t="str">
            <v>Fornecimento e Instalação de Cotovelo 90º de PVC Rígido para Tubo Soldável 40 mm ( 1 1/4 pol)</v>
          </cell>
          <cell r="C1742" t="str">
            <v>UN</v>
          </cell>
          <cell r="D1742">
            <v>5.2275</v>
          </cell>
        </row>
        <row r="1743">
          <cell r="A1743" t="str">
            <v>001.31.00820</v>
          </cell>
          <cell r="B1743" t="str">
            <v>Fornecimento e Instalação de Cotovelo 90º de PVC Rígido para Tubo Soldável 50 mm ( 1 1/2 pol)</v>
          </cell>
          <cell r="C1743" t="str">
            <v>UN</v>
          </cell>
          <cell r="D1743">
            <v>5.7374999999999998</v>
          </cell>
        </row>
        <row r="1744">
          <cell r="A1744" t="str">
            <v>001.31.00840</v>
          </cell>
          <cell r="B1744" t="str">
            <v>Fornecimento e Instalação de Cotovelo 90º de PVC Rígido para Tubo Soldável  60 mm (2 pol)</v>
          </cell>
          <cell r="C1744" t="str">
            <v>UN</v>
          </cell>
          <cell r="D1744">
            <v>17.087499999999999</v>
          </cell>
        </row>
        <row r="1745">
          <cell r="A1745" t="str">
            <v>001.31.00860</v>
          </cell>
          <cell r="B1745" t="str">
            <v>Fornecimento e Instalação de Cotovelo 90º de PVC Rígido para Tubo Soldável 75 mm (2 1/2 pol)</v>
          </cell>
          <cell r="C1745" t="str">
            <v>UN</v>
          </cell>
          <cell r="D1745">
            <v>52.718899999999998</v>
          </cell>
        </row>
        <row r="1746">
          <cell r="A1746" t="str">
            <v>001.31.00880</v>
          </cell>
          <cell r="B1746" t="str">
            <v>Fornecimento e Instalação de Cotovelo 90º de PVC Rígido para Tubo Soldável  85 mm (3 pol)</v>
          </cell>
          <cell r="C1746" t="str">
            <v>UN</v>
          </cell>
          <cell r="D1746">
            <v>59.648899999999998</v>
          </cell>
        </row>
        <row r="1747">
          <cell r="A1747" t="str">
            <v>001.31.00900</v>
          </cell>
          <cell r="B1747" t="str">
            <v>Fornecimento e Instalação de Cotovelo 90º de PVC Rígido para Tubo Soldável 110 mm (4 pol)</v>
          </cell>
          <cell r="C1747" t="str">
            <v>UN</v>
          </cell>
          <cell r="D1747">
            <v>139.26769999999999</v>
          </cell>
        </row>
        <row r="1748">
          <cell r="A1748" t="str">
            <v>001.31.00920</v>
          </cell>
          <cell r="B1748" t="str">
            <v>Fornecimento e Instalação de Cotovelo 90º com Redução de PVC Rígido para Tubo Soldável 25 x 20mm ( 3/4 x 1/2 pol )</v>
          </cell>
          <cell r="C1748" t="str">
            <v>UN</v>
          </cell>
          <cell r="D1748">
            <v>3.3506</v>
          </cell>
        </row>
        <row r="1749">
          <cell r="A1749" t="str">
            <v>001.31.00940</v>
          </cell>
          <cell r="B1749" t="str">
            <v>Fornecimento e Instalação de Cotovelo 90º com Redução de PVC Rígido para Tubo Soldável 32 x 25mm ( 1 x 3/4 pol )</v>
          </cell>
          <cell r="C1749" t="str">
            <v>UN</v>
          </cell>
          <cell r="D1749">
            <v>2.8006000000000002</v>
          </cell>
        </row>
        <row r="1750">
          <cell r="A1750" t="str">
            <v>001.31.00960</v>
          </cell>
          <cell r="B1750" t="str">
            <v>Fornecimento e Instalação de Cotovelo 45º de PVC Rígido para Tubo Soldável  20 mm ( 1/2 pol)</v>
          </cell>
          <cell r="C1750" t="str">
            <v>UN</v>
          </cell>
          <cell r="D1750">
            <v>1.8106</v>
          </cell>
        </row>
        <row r="1751">
          <cell r="A1751" t="str">
            <v>001.31.00980</v>
          </cell>
          <cell r="B1751" t="str">
            <v>Fornecimento e Instalação de Cotovelo 45º de PVC Rígido para Tubo Soldável  25 mm ( 3/4 pol)</v>
          </cell>
          <cell r="C1751" t="str">
            <v>UN</v>
          </cell>
          <cell r="D1751">
            <v>2.2105999999999999</v>
          </cell>
        </row>
        <row r="1752">
          <cell r="A1752" t="str">
            <v>001.31.01000</v>
          </cell>
          <cell r="B1752" t="str">
            <v>Fornecimento e Instalação de Cotovelo 45º de PVC Rígido para Tubo Soldável 32 mm ( 1 pol)</v>
          </cell>
          <cell r="C1752" t="str">
            <v>UN</v>
          </cell>
          <cell r="D1752">
            <v>3.5706000000000002</v>
          </cell>
        </row>
        <row r="1753">
          <cell r="A1753" t="str">
            <v>001.31.01020</v>
          </cell>
          <cell r="B1753" t="str">
            <v>Fornecimento e Instalação de Cotovelo 45º de PVC Rígido para Tubo Soldável 40 mm (1 1/4 pol)</v>
          </cell>
          <cell r="C1753" t="str">
            <v>UN</v>
          </cell>
          <cell r="D1753">
            <v>5.2275</v>
          </cell>
        </row>
        <row r="1754">
          <cell r="A1754" t="str">
            <v>001.31.01040</v>
          </cell>
          <cell r="B1754" t="str">
            <v>Fornecimento e Instalação de Cotovelo 45º de PVC Rígido para Tubo Soldável 50mm ( 1.1/2 pol ).</v>
          </cell>
          <cell r="C1754" t="str">
            <v>UN</v>
          </cell>
          <cell r="D1754">
            <v>6.5175000000000001</v>
          </cell>
        </row>
        <row r="1755">
          <cell r="A1755" t="str">
            <v>001.31.01060</v>
          </cell>
          <cell r="B1755" t="str">
            <v>Fornecimento e Instalação de Te 90º de PVC Rígido Para Tubo Soldável 20mm ( 1/2 pol )</v>
          </cell>
          <cell r="C1755" t="str">
            <v>UN</v>
          </cell>
          <cell r="D1755">
            <v>1.6606000000000001</v>
          </cell>
        </row>
        <row r="1756">
          <cell r="A1756" t="str">
            <v>001.31.01080</v>
          </cell>
          <cell r="B1756" t="str">
            <v>Fornecimento e Instalação de Te 90º de PVC Rígido Para Tubo Soldável 25mm ( 3/4 pol )</v>
          </cell>
          <cell r="C1756" t="str">
            <v>UN</v>
          </cell>
          <cell r="D1756">
            <v>2.7608999999999999</v>
          </cell>
        </row>
        <row r="1757">
          <cell r="A1757" t="str">
            <v>001.31.01100</v>
          </cell>
          <cell r="B1757" t="str">
            <v>Fornecimento e Instalação de Te 90º de PVC Rígido Para Tubo Soldável 32mm ( 1 pol )</v>
          </cell>
          <cell r="C1757" t="str">
            <v>UN</v>
          </cell>
          <cell r="D1757">
            <v>4.0008999999999997</v>
          </cell>
        </row>
        <row r="1758">
          <cell r="A1758" t="str">
            <v>001.31.01120</v>
          </cell>
          <cell r="B1758" t="str">
            <v>Fornecimento e Instalação de Te 90º de PVC Rígido Para Tubo Soldável  40mm ( 11/4 pol )</v>
          </cell>
          <cell r="C1758" t="str">
            <v>UN</v>
          </cell>
          <cell r="D1758">
            <v>8.7654999999999994</v>
          </cell>
        </row>
        <row r="1759">
          <cell r="A1759" t="str">
            <v>001.31.01140</v>
          </cell>
          <cell r="B1759" t="str">
            <v>Fornecimento e Instalação de Te 90º de PVC Rígido Para Tubo Soldável  50mm ( 11/2 pol )</v>
          </cell>
          <cell r="C1759" t="str">
            <v>UN</v>
          </cell>
          <cell r="D1759">
            <v>8.8454999999999995</v>
          </cell>
        </row>
        <row r="1760">
          <cell r="A1760" t="str">
            <v>001.31.01160</v>
          </cell>
          <cell r="B1760" t="str">
            <v>Fornecimento e Instalação de Te 90º de PVC Rígido Para Tubo Soldável 60mm ( 2 pol )</v>
          </cell>
          <cell r="C1760" t="str">
            <v>UN</v>
          </cell>
          <cell r="D1760">
            <v>21.045500000000001</v>
          </cell>
        </row>
        <row r="1761">
          <cell r="A1761" t="str">
            <v>001.31.01180</v>
          </cell>
          <cell r="B1761" t="str">
            <v>Fornecimento e Instalação de Te 90º de PVC Rígido Para Tubo Soldável 75mm ( 2 1/2 pol )</v>
          </cell>
          <cell r="C1761" t="str">
            <v>UN</v>
          </cell>
          <cell r="D1761">
            <v>40.008200000000002</v>
          </cell>
        </row>
        <row r="1762">
          <cell r="A1762" t="str">
            <v>001.31.01200</v>
          </cell>
          <cell r="B1762" t="str">
            <v>Fornecimento e Instalação de Te 90º de PVC Rígido Para Tubo Soldável  85mm ( 3 pol )</v>
          </cell>
          <cell r="C1762" t="str">
            <v>UN</v>
          </cell>
          <cell r="D1762">
            <v>52.528199999999998</v>
          </cell>
        </row>
        <row r="1763">
          <cell r="A1763" t="str">
            <v>001.31.01220</v>
          </cell>
          <cell r="B1763" t="str">
            <v>Fornecimento e Instalação de Te 90º de PVC Rígido Para Tubo Soldável 110mm ( 4 pol )</v>
          </cell>
          <cell r="C1763" t="str">
            <v>UN</v>
          </cell>
          <cell r="D1763">
            <v>107.19159999999999</v>
          </cell>
        </row>
        <row r="1764">
          <cell r="A1764" t="str">
            <v>001.31.01240</v>
          </cell>
          <cell r="B1764" t="str">
            <v>Fornecimento e Instalação de Te de Redução de PVC Rígido para Tubo Soldável 25 x 20mm ( 3/4 x 1/2 pol )</v>
          </cell>
          <cell r="C1764" t="str">
            <v>UN</v>
          </cell>
          <cell r="D1764">
            <v>3.9108999999999998</v>
          </cell>
        </row>
        <row r="1765">
          <cell r="A1765" t="str">
            <v>001.31.01260</v>
          </cell>
          <cell r="B1765" t="str">
            <v>Fornecimento e Instalação de Te de Redução de PVC Rígido para Tubo Soldável 32 x 25mm ( 1 x 3/4 pol )</v>
          </cell>
          <cell r="C1765" t="str">
            <v>UN</v>
          </cell>
          <cell r="D1765">
            <v>3.6509</v>
          </cell>
        </row>
        <row r="1766">
          <cell r="A1766" t="str">
            <v>001.31.01280</v>
          </cell>
          <cell r="B1766" t="str">
            <v>Fornecimento e Instalação de Te de Redução de PVC Rígido para Tubo Soldável  40 x 32mm ( 1.1/4 x 1 pol )</v>
          </cell>
          <cell r="C1766" t="str">
            <v>UN</v>
          </cell>
          <cell r="D1766">
            <v>8.2355</v>
          </cell>
        </row>
        <row r="1767">
          <cell r="A1767" t="str">
            <v>001.31.01300</v>
          </cell>
          <cell r="B1767" t="str">
            <v>Fornecimento e Instalação de Te de Redução de PVC Rígido para Tubo Soldável 50 x 20mm (1.1/2 x 1/2 pol )</v>
          </cell>
          <cell r="C1767" t="str">
            <v>UN</v>
          </cell>
          <cell r="D1767">
            <v>8.7754999999999992</v>
          </cell>
        </row>
        <row r="1768">
          <cell r="A1768" t="str">
            <v>001.31.01320</v>
          </cell>
          <cell r="B1768" t="str">
            <v>Fornecimento e Instalação de Te de Redução de PVC Rígido para Tubo Soldável 50 x 25mm (1.1/2 x 3/4 pol )</v>
          </cell>
          <cell r="C1768" t="str">
            <v>UN</v>
          </cell>
          <cell r="D1768">
            <v>9.1155000000000008</v>
          </cell>
        </row>
        <row r="1769">
          <cell r="A1769" t="str">
            <v>001.31.01340</v>
          </cell>
          <cell r="B1769" t="str">
            <v>Fornecimento e Instalação de Te de Redução de PVC Rígido para Tubo Soldável 50 x 32mm ( 1.1/2 x 1 pol )</v>
          </cell>
          <cell r="C1769" t="str">
            <v>UN</v>
          </cell>
          <cell r="D1769">
            <v>11.6655</v>
          </cell>
        </row>
        <row r="1770">
          <cell r="A1770" t="str">
            <v>001.31.01360</v>
          </cell>
          <cell r="B1770" t="str">
            <v>Fornecimento e Instalação de Te de Redução de PVC Rígido para Tubo Soldável  50 x 40mm ( 1.1/2 x 1.1/4 pol )</v>
          </cell>
          <cell r="C1770" t="str">
            <v>UN</v>
          </cell>
          <cell r="D1770">
            <v>14.0755</v>
          </cell>
        </row>
        <row r="1771">
          <cell r="A1771" t="str">
            <v>001.31.01380</v>
          </cell>
          <cell r="B1771" t="str">
            <v>Fornecimento e Instalação de Te de Redução de PVC Rígido para Tubo Soldável  75 x 50mm ( 2.1/2 x 1.1/2 pol )</v>
          </cell>
          <cell r="C1771" t="str">
            <v>UN</v>
          </cell>
          <cell r="D1771">
            <v>21.828199999999999</v>
          </cell>
        </row>
        <row r="1772">
          <cell r="A1772" t="str">
            <v>001.31.01400</v>
          </cell>
          <cell r="B1772" t="str">
            <v>Fornecimento e Instalação de Te de Redução de PVC Rígido para Tubo Soldável 85 x 60mm ( 3 x 2 pol )</v>
          </cell>
          <cell r="C1772" t="str">
            <v>UN</v>
          </cell>
          <cell r="D1772">
            <v>31.048200000000001</v>
          </cell>
        </row>
        <row r="1773">
          <cell r="A1773" t="str">
            <v>001.31.01420</v>
          </cell>
          <cell r="B1773" t="str">
            <v>Fornecimento e Instalação de Bucha de Redução de PVC Rígido para Tubo Soldável 25 x 20mm ( 3/4 x 1/2 pol )</v>
          </cell>
          <cell r="C1773" t="str">
            <v>UN</v>
          </cell>
          <cell r="D1773">
            <v>1.5506</v>
          </cell>
        </row>
        <row r="1774">
          <cell r="A1774" t="str">
            <v>001.31.01440</v>
          </cell>
          <cell r="B1774" t="str">
            <v>Fornecimento e Instalação de Bucha de Redução de PVC Rígido para Tubo Soldável 32 x 25mm ( 1 x 3/4 pol )</v>
          </cell>
          <cell r="C1774" t="str">
            <v>UN</v>
          </cell>
          <cell r="D1774">
            <v>1.7205999999999999</v>
          </cell>
        </row>
        <row r="1775">
          <cell r="A1775" t="str">
            <v>001.31.01460</v>
          </cell>
          <cell r="B1775" t="str">
            <v>Fornecimento e Instalação de Bucha de Redução de PVC Rígido para Tubo Soldável  40 x 32mm ( 1.1/4 x 1 pol )</v>
          </cell>
          <cell r="C1775" t="str">
            <v>UN</v>
          </cell>
          <cell r="D1775">
            <v>3.2174999999999998</v>
          </cell>
        </row>
        <row r="1776">
          <cell r="A1776" t="str">
            <v>001.31.01480</v>
          </cell>
          <cell r="B1776" t="str">
            <v>Fornecimento e Instalação de Bucha de Redução de PVC Rígido para Tubo Soldável 50 x 40mm ( 1.1/2 x 1/1/4 pol )</v>
          </cell>
          <cell r="C1776" t="str">
            <v>UN</v>
          </cell>
          <cell r="D1776">
            <v>3.8875000000000002</v>
          </cell>
        </row>
        <row r="1777">
          <cell r="A1777" t="str">
            <v>001.31.01500</v>
          </cell>
          <cell r="B1777" t="str">
            <v>Fornecimento e Instalação de Bucha de Redução de PVC Rígido para Tubo Soldável 60 x 50mm ( 2 x 1.1/2 pol )</v>
          </cell>
          <cell r="C1777" t="str">
            <v>UN</v>
          </cell>
          <cell r="D1777">
            <v>5.3674999999999997</v>
          </cell>
        </row>
        <row r="1778">
          <cell r="A1778" t="str">
            <v>001.31.01520</v>
          </cell>
          <cell r="B1778" t="str">
            <v>Fornecimento e Instalação de Bucha de Redução de PVC Rígido para Tubo Soldável 75 x 60mm (2.1/2 x 2 pol )</v>
          </cell>
          <cell r="C1778" t="str">
            <v>UN</v>
          </cell>
          <cell r="D1778">
            <v>10.6989</v>
          </cell>
        </row>
        <row r="1779">
          <cell r="A1779" t="str">
            <v>001.31.01540</v>
          </cell>
          <cell r="B1779" t="str">
            <v>Fornecimento e Instalação de Bucha de Redução de PVC Rígido para Tubo Soldável 85 x 75mm ( 3 x 2.1/2 pol )</v>
          </cell>
          <cell r="C1779" t="str">
            <v>UN</v>
          </cell>
          <cell r="D1779">
            <v>11.168900000000001</v>
          </cell>
        </row>
        <row r="1780">
          <cell r="A1780" t="str">
            <v>001.31.01560</v>
          </cell>
          <cell r="B1780" t="str">
            <v>Fornecimento e Instalação de Bucha de Redução de PVC Rígido para Tubo Soldável 110 x 85mm ( 4 x 3 pol )</v>
          </cell>
          <cell r="C1780" t="str">
            <v>UN</v>
          </cell>
          <cell r="D1780">
            <v>33.9377</v>
          </cell>
        </row>
        <row r="1781">
          <cell r="A1781" t="str">
            <v>001.31.01580</v>
          </cell>
          <cell r="B1781" t="str">
            <v>Fornecimento e Instalação de União de PVC Rígido para Tubo Soldável 20mm ( 1/2 pol )</v>
          </cell>
          <cell r="C1781" t="str">
            <v>UN</v>
          </cell>
          <cell r="D1781">
            <v>4.9706000000000001</v>
          </cell>
        </row>
        <row r="1782">
          <cell r="A1782" t="str">
            <v>001.31.01600</v>
          </cell>
          <cell r="B1782" t="str">
            <v>Fornecimento e Instalação de União de PVC Rígido para Tubo Soldável  25mm ( 3/4 pol )</v>
          </cell>
          <cell r="C1782" t="str">
            <v>UN</v>
          </cell>
          <cell r="D1782">
            <v>5.2706</v>
          </cell>
        </row>
        <row r="1783">
          <cell r="A1783" t="str">
            <v>001.31.01620</v>
          </cell>
          <cell r="B1783" t="str">
            <v>Fornecimento e Instalação de União de PVC Rígido para Tubo Soldável 32mm ( 1 pol )</v>
          </cell>
          <cell r="C1783" t="str">
            <v>UN</v>
          </cell>
          <cell r="D1783">
            <v>9.9306000000000001</v>
          </cell>
        </row>
        <row r="1784">
          <cell r="A1784" t="str">
            <v>001.31.01640</v>
          </cell>
          <cell r="B1784" t="str">
            <v>Fornecimento e Instalação de União de PVC Rígido para Tubo Soldável 40mm ( 1 1/4 pol )</v>
          </cell>
          <cell r="C1784" t="str">
            <v>UN</v>
          </cell>
          <cell r="D1784">
            <v>15.827500000000001</v>
          </cell>
        </row>
        <row r="1785">
          <cell r="A1785" t="str">
            <v>001.31.01660</v>
          </cell>
          <cell r="B1785" t="str">
            <v>Fornecimento e Instalação de União de PVC Rígido para Tubo Soldável  50mm ( 1 1/2 pol )</v>
          </cell>
          <cell r="C1785" t="str">
            <v>UN</v>
          </cell>
          <cell r="D1785">
            <v>19.487500000000001</v>
          </cell>
        </row>
        <row r="1786">
          <cell r="A1786" t="str">
            <v>001.31.01680</v>
          </cell>
          <cell r="B1786" t="str">
            <v>Fornecimento e Instalação de União de PVC Rígido para Tubo Soldável 60mm ( 2 pol )</v>
          </cell>
          <cell r="C1786" t="str">
            <v>UN</v>
          </cell>
          <cell r="D1786">
            <v>34.657499999999999</v>
          </cell>
        </row>
        <row r="1787">
          <cell r="A1787" t="str">
            <v>001.31.01700</v>
          </cell>
          <cell r="B1787" t="str">
            <v>Fornecimento e Instalação de União de PVC Rígido para Tubo Soldável 75mm ( 2 1/2 pol )</v>
          </cell>
          <cell r="C1787" t="str">
            <v>UN</v>
          </cell>
          <cell r="D1787">
            <v>125.2389</v>
          </cell>
        </row>
        <row r="1788">
          <cell r="A1788" t="str">
            <v>001.31.01720</v>
          </cell>
          <cell r="B1788" t="str">
            <v>Fornecimento e Instalação de União de PVC Rígido para Tubo Soldável  85mm ( 3 pol )</v>
          </cell>
          <cell r="C1788" t="str">
            <v>UN</v>
          </cell>
          <cell r="D1788">
            <v>180.7389</v>
          </cell>
        </row>
        <row r="1789">
          <cell r="A1789" t="str">
            <v>001.31.01740</v>
          </cell>
          <cell r="B1789" t="str">
            <v>Fornecimento e Instalação de União de PVC Rígido para Tubo Soldável 110mm ( 4 pol )</v>
          </cell>
          <cell r="C1789" t="str">
            <v>UN</v>
          </cell>
          <cell r="D1789">
            <v>217.68770000000001</v>
          </cell>
        </row>
        <row r="1790">
          <cell r="A1790" t="str">
            <v>001.31.01760</v>
          </cell>
          <cell r="B1790" t="str">
            <v>Fornecimento e Instalação de Adaptador Soldável Curto Com Bolsa e Rosca para Registro de PVC Rígido Para Tubo Soldável 20mm x 1/2 pol</v>
          </cell>
          <cell r="C1790" t="str">
            <v>UN</v>
          </cell>
          <cell r="D1790">
            <v>1.7605999999999999</v>
          </cell>
        </row>
        <row r="1791">
          <cell r="A1791" t="str">
            <v>001.31.01780</v>
          </cell>
          <cell r="B1791" t="str">
            <v>Fornecimento e Instalação de Adaptador Soldável Curto Com Bolsa e Rosca para Registro de PVC Rígido Para Tubo Soldável  25mm x 3/4 pol</v>
          </cell>
          <cell r="C1791" t="str">
            <v>UN</v>
          </cell>
          <cell r="D1791">
            <v>1.6406000000000001</v>
          </cell>
        </row>
        <row r="1792">
          <cell r="A1792" t="str">
            <v>001.31.01800</v>
          </cell>
          <cell r="B1792" t="str">
            <v>Fornecimento e Instalação de Adaptador Soldável Curto Com Bolsa e Rosca para Registro de PVC Rígido Para Tubo Soldável 32mm x 1 pol</v>
          </cell>
          <cell r="C1792" t="str">
            <v>UN</v>
          </cell>
          <cell r="D1792">
            <v>1.9006000000000001</v>
          </cell>
        </row>
        <row r="1793">
          <cell r="A1793" t="str">
            <v>001.31.01820</v>
          </cell>
          <cell r="B1793" t="str">
            <v>Fornecimento e Instalação de Adaptador Soldável Curto Com Bolsa e Rosca para Registro de PVC Rígido Para Tubo Soldável 40mm x 1.1/4 pol</v>
          </cell>
          <cell r="C1793" t="str">
            <v>UN</v>
          </cell>
          <cell r="D1793">
            <v>4.3375000000000004</v>
          </cell>
        </row>
        <row r="1794">
          <cell r="A1794" t="str">
            <v>001.31.01840</v>
          </cell>
          <cell r="B1794" t="str">
            <v>Fornecimento e Instalação de Adaptador Soldável Curto Com Bolsa e Rosca para Registro de PVC Rígido Para Tubo Soldável  40mm x 1.5 pol.</v>
          </cell>
          <cell r="C1794" t="str">
            <v>UN</v>
          </cell>
          <cell r="D1794">
            <v>3.8374999999999999</v>
          </cell>
        </row>
        <row r="1795">
          <cell r="A1795" t="str">
            <v>001.31.01860</v>
          </cell>
          <cell r="B1795" t="str">
            <v>Fornecimento e Instalação de Adaptador Soldável Curto Com Bolsa e Rosca para Registro de PVC Rígido Para Tubo Soldável  50mm x 1.1/4 pol</v>
          </cell>
          <cell r="C1795" t="str">
            <v>UN</v>
          </cell>
          <cell r="D1795">
            <v>6.2074999999999996</v>
          </cell>
        </row>
        <row r="1796">
          <cell r="A1796" t="str">
            <v>001.31.01880</v>
          </cell>
          <cell r="B1796" t="str">
            <v>Fornecimento e Instalação de Adaptador Soldável Curto Com Bolsa e Rosca para Registro de PVC Rígido Para Tubo Soldável  50mm x 1.5 pol</v>
          </cell>
          <cell r="C1796" t="str">
            <v>UN</v>
          </cell>
          <cell r="D1796">
            <v>5.6875</v>
          </cell>
        </row>
        <row r="1797">
          <cell r="A1797" t="str">
            <v>001.31.01900</v>
          </cell>
          <cell r="B1797" t="str">
            <v>Fornecimento e Instalação de Adaptador Soldável Curto Com Bolsa e Rosca para Registro de PVC Rígido Para Tubo Soldável  60mm x 2 pol</v>
          </cell>
          <cell r="C1797" t="str">
            <v>UN</v>
          </cell>
          <cell r="D1797">
            <v>9.8988999999999994</v>
          </cell>
        </row>
        <row r="1798">
          <cell r="A1798" t="str">
            <v>001.31.01920</v>
          </cell>
          <cell r="B1798" t="str">
            <v>Fornecimento e Instalação de Adaptador Soldável Curto Com Bolsa e Rosca para Registro de PVC Rígido Para Tubo Soldável  75mm x 2.5 pol</v>
          </cell>
          <cell r="C1798" t="str">
            <v>UN</v>
          </cell>
          <cell r="D1798">
            <v>16.168900000000001</v>
          </cell>
        </row>
        <row r="1799">
          <cell r="A1799" t="str">
            <v>001.31.01940</v>
          </cell>
          <cell r="B1799" t="str">
            <v>Fornecimento e Instalação de Adaptador Soldável Curto Com Bolsa e Rosca para Registro de PVC Rígido Para Tubo Soldável  85mm x 3 pol</v>
          </cell>
          <cell r="C1799" t="str">
            <v>UN</v>
          </cell>
          <cell r="D1799">
            <v>23.428899999999999</v>
          </cell>
        </row>
        <row r="1800">
          <cell r="A1800" t="str">
            <v>001.31.01960</v>
          </cell>
          <cell r="B1800" t="str">
            <v>Fornecimento e Instalação de Adaptador Soldável Curto Com Bolsa e Rosca para Registro de PVC Rígido Para Tubo Soldável 110m x 4 pol</v>
          </cell>
          <cell r="C1800" t="str">
            <v>UN</v>
          </cell>
          <cell r="D1800">
            <v>36.3277</v>
          </cell>
        </row>
        <row r="1801">
          <cell r="A1801" t="str">
            <v>001.31.01980</v>
          </cell>
          <cell r="B1801" t="str">
            <v>Fornecimento e Instalação de Adaptador Soldável com Flanges de PVC Rígido para Tubo Soldável para Caixa de Água 20mm x 1/2 pol</v>
          </cell>
          <cell r="C1801" t="str">
            <v>UN</v>
          </cell>
          <cell r="D1801">
            <v>13.464700000000001</v>
          </cell>
        </row>
        <row r="1802">
          <cell r="A1802" t="str">
            <v>001.31.02000</v>
          </cell>
          <cell r="B1802" t="str">
            <v>Fornecimento e Instalação de Adaptador Soldável com Flanges de PVC Rígido para Tubo Soldável para Caixa de Água  25mm x 3/4</v>
          </cell>
          <cell r="C1802" t="str">
            <v>UN</v>
          </cell>
          <cell r="D1802">
            <v>9.2847000000000008</v>
          </cell>
        </row>
        <row r="1803">
          <cell r="A1803" t="str">
            <v>001.31.02020</v>
          </cell>
          <cell r="B1803" t="str">
            <v>Fornecimento e Instalação de Adaptador Soldável com Flanges de PVC Rígido para Tubo Soldável para Caixa de Água 32mm x 1 pol</v>
          </cell>
          <cell r="C1803" t="str">
            <v>UN</v>
          </cell>
          <cell r="D1803">
            <v>9.4647000000000006</v>
          </cell>
        </row>
        <row r="1804">
          <cell r="A1804" t="str">
            <v>001.31.02040</v>
          </cell>
          <cell r="B1804" t="str">
            <v>Fornecimento e Instalação de Adaptador Soldável com Flanges de PVC Rígido para Tubo Soldável para Caixa de Água 40mm x 1.1/4 pol</v>
          </cell>
          <cell r="C1804" t="str">
            <v>UN</v>
          </cell>
          <cell r="D1804">
            <v>15.213100000000001</v>
          </cell>
        </row>
        <row r="1805">
          <cell r="A1805" t="str">
            <v>001.31.02060</v>
          </cell>
          <cell r="B1805" t="str">
            <v>Fornecimento e Instalação de Adaptador Soldável com Flanges de PVC Rígido para Tubo Soldável para Caixa de Água 50mm x 1.5 pol</v>
          </cell>
          <cell r="C1805" t="str">
            <v>UN</v>
          </cell>
          <cell r="D1805">
            <v>20.032699999999998</v>
          </cell>
        </row>
        <row r="1806">
          <cell r="A1806" t="str">
            <v>001.31.02080</v>
          </cell>
          <cell r="B1806" t="str">
            <v>Fornecimento e Instalação de Adaptador Soldável com Flanges de PVC Rígido para Tubo Soldável para Caixa de Água 60mm x 2 pol</v>
          </cell>
          <cell r="C1806" t="str">
            <v>UN</v>
          </cell>
          <cell r="D1806">
            <v>43.102699999999999</v>
          </cell>
        </row>
        <row r="1807">
          <cell r="A1807" t="str">
            <v>001.31.02100</v>
          </cell>
          <cell r="B1807" t="str">
            <v>Fornecimento e Instalação de Adaptador Soldável com Flanges de PVC Rígido para Tubo Soldável para Caixa de Água 75mm x 2.5 pol</v>
          </cell>
          <cell r="C1807" t="str">
            <v>UN</v>
          </cell>
          <cell r="D1807">
            <v>135.5941</v>
          </cell>
        </row>
        <row r="1808">
          <cell r="A1808" t="str">
            <v>001.31.02120</v>
          </cell>
          <cell r="B1808" t="str">
            <v>Fornecimento e Instalação de Adaptador Soldável com Flanges de PVC Rígido para Tubo Soldável para Caixa de Água 85mm x 3 pol</v>
          </cell>
          <cell r="C1808" t="str">
            <v>UN</v>
          </cell>
          <cell r="D1808">
            <v>174.7841</v>
          </cell>
        </row>
        <row r="1809">
          <cell r="A1809" t="str">
            <v>001.31.02140</v>
          </cell>
          <cell r="B1809" t="str">
            <v>Fornecimento e Instalação de Adaptador Soldável com Flanges de PVC Rígido para Tubo Soldável para Caixa de Água 110mm x 4 pol</v>
          </cell>
          <cell r="C1809" t="str">
            <v>UN</v>
          </cell>
          <cell r="D1809">
            <v>241.74760000000001</v>
          </cell>
        </row>
        <row r="1810">
          <cell r="A1810" t="str">
            <v>001.31.02160</v>
          </cell>
          <cell r="B1810" t="str">
            <v>Fornecimento e Instalação de Bucha de Redução Longa de PVC Rígido para Tubo Soldável 32 x 20 mm (1 x 1/2 pol)</v>
          </cell>
          <cell r="C1810" t="str">
            <v>UN</v>
          </cell>
          <cell r="D1810">
            <v>2.6705999999999999</v>
          </cell>
        </row>
        <row r="1811">
          <cell r="A1811" t="str">
            <v>001.31.02180</v>
          </cell>
          <cell r="B1811" t="str">
            <v>Fornecimento e Instalação de Bucha de Redução Longa de PVC Rígido para Tubo Soldável 40 x 20 mm (1.1/4 x 1/2 pol)</v>
          </cell>
          <cell r="C1811" t="str">
            <v>UN</v>
          </cell>
          <cell r="D1811">
            <v>4.0575000000000001</v>
          </cell>
        </row>
        <row r="1812">
          <cell r="A1812" t="str">
            <v>001.31.02200</v>
          </cell>
          <cell r="B1812" t="str">
            <v>Fornecimento e Instalação de Bucha de Redução Longa de PVC Rígido para Tubo Soldável  40 x 25 mm ( 1.1/4 x 3/4 pol)</v>
          </cell>
          <cell r="C1812" t="str">
            <v>UN</v>
          </cell>
          <cell r="D1812">
            <v>3.8675000000000002</v>
          </cell>
        </row>
        <row r="1813">
          <cell r="A1813" t="str">
            <v>001.31.02220</v>
          </cell>
          <cell r="B1813" t="str">
            <v>Fornecimento e Instalação de Bucha de Redução Longa de PVC Rígido para Tubo Soldável 50 x 20 mm ( 1.1/2 x 1/2 pol)</v>
          </cell>
          <cell r="C1813" t="str">
            <v>UN</v>
          </cell>
          <cell r="D1813">
            <v>4.0875000000000004</v>
          </cell>
        </row>
        <row r="1814">
          <cell r="A1814" t="str">
            <v>001.31.02240</v>
          </cell>
          <cell r="B1814" t="str">
            <v>Fornecimento e Instalação de Bucha de Redução Longa de PVC Rígido para Tubo Soldável 50 x 25 mm ( 1.1/2 x 3.4 pol)</v>
          </cell>
          <cell r="C1814" t="str">
            <v>UN</v>
          </cell>
          <cell r="D1814">
            <v>4.0575000000000001</v>
          </cell>
        </row>
        <row r="1815">
          <cell r="A1815" t="str">
            <v>001.31.02260</v>
          </cell>
          <cell r="B1815" t="str">
            <v>Fornecimento e Instalação de Bucha de Redução Longa de PVC Rígido para Tubo Soldável 50 x 32 mm ( 1.1/2 x 1 pol)</v>
          </cell>
          <cell r="C1815" t="str">
            <v>UN</v>
          </cell>
          <cell r="D1815">
            <v>4.3574999999999999</v>
          </cell>
        </row>
        <row r="1816">
          <cell r="A1816" t="str">
            <v>001.31.02280</v>
          </cell>
          <cell r="B1816" t="str">
            <v>Fornecimento e Instalação de Bucha de Redução Longa de PVC Rígido para Tubo Soldável 60 x 25 mm ( 2 x 3/4 pol)</v>
          </cell>
          <cell r="C1816" t="str">
            <v>UN</v>
          </cell>
          <cell r="D1816">
            <v>7.3589000000000002</v>
          </cell>
        </row>
        <row r="1817">
          <cell r="A1817" t="str">
            <v>001.31.02300</v>
          </cell>
          <cell r="B1817" t="str">
            <v>Fornecimento e Instalação de Bucha de Redução Longa de PVC Rígido para Tubo Soldável 60 x 32 mm (2 x 1 pol)</v>
          </cell>
          <cell r="C1817" t="str">
            <v>UN</v>
          </cell>
          <cell r="D1817">
            <v>8.5789000000000009</v>
          </cell>
        </row>
        <row r="1818">
          <cell r="A1818" t="str">
            <v>001.31.02320</v>
          </cell>
          <cell r="B1818" t="str">
            <v>Fornecimento e Instalação de Bucha de Redução Longa de PVC Rígido para Tubo Soldável 60 x 40 mm (2 x 1.1/4 pol)</v>
          </cell>
          <cell r="C1818" t="str">
            <v>UN</v>
          </cell>
          <cell r="D1818">
            <v>8.7489000000000008</v>
          </cell>
        </row>
        <row r="1819">
          <cell r="A1819" t="str">
            <v>001.31.02340</v>
          </cell>
          <cell r="B1819" t="str">
            <v>Fornecimento e Instalação de Cap de PVC Rígido para Tubo Soldável 20 mm (1/2 pol)</v>
          </cell>
          <cell r="C1819" t="str">
            <v>UN</v>
          </cell>
          <cell r="D1819">
            <v>1.3503000000000001</v>
          </cell>
        </row>
        <row r="1820">
          <cell r="A1820" t="str">
            <v>001.31.02360</v>
          </cell>
          <cell r="B1820" t="str">
            <v>Fornecimento e Instalação de Cap de PVC Rígido para Tubo Soldável  25 mm (3/4 pol)</v>
          </cell>
          <cell r="C1820" t="str">
            <v>UN</v>
          </cell>
          <cell r="D1820">
            <v>1.4302999999999999</v>
          </cell>
        </row>
        <row r="1821">
          <cell r="A1821" t="str">
            <v>001.31.02380</v>
          </cell>
          <cell r="B1821" t="str">
            <v>Fornecimento e Instalação de Cap de PVC Rígido para Tubo Soldável 32 mm (1 pol)</v>
          </cell>
          <cell r="C1821" t="str">
            <v>UN</v>
          </cell>
          <cell r="D1821">
            <v>1.7403</v>
          </cell>
        </row>
        <row r="1822">
          <cell r="A1822" t="str">
            <v>001.31.02400</v>
          </cell>
          <cell r="B1822" t="str">
            <v>Fornecimento e Instalação de Cap de PVC Rígido para Tubo Soldável 40 mm (1.1/4 pol)</v>
          </cell>
          <cell r="C1822" t="str">
            <v>UN</v>
          </cell>
          <cell r="D1822">
            <v>3.0987</v>
          </cell>
        </row>
        <row r="1823">
          <cell r="A1823" t="str">
            <v>001.31.02420</v>
          </cell>
          <cell r="B1823" t="str">
            <v>Fornecimento e Instalação de Cap de PVC Rígido para Tubo Soldável 50 mm ( 1.1/2 pol)</v>
          </cell>
          <cell r="C1823" t="str">
            <v>UN</v>
          </cell>
          <cell r="D1823">
            <v>4.3586999999999998</v>
          </cell>
        </row>
        <row r="1824">
          <cell r="A1824" t="str">
            <v>001.31.02440</v>
          </cell>
          <cell r="B1824" t="str">
            <v>Fornecimento e Instalação de Joelho 90º Soldável/Rosqueável 20mm x 1/2 pol</v>
          </cell>
          <cell r="C1824" t="str">
            <v>UN</v>
          </cell>
          <cell r="D1824">
            <v>2.3106</v>
          </cell>
        </row>
        <row r="1825">
          <cell r="A1825" t="str">
            <v>001.31.02460</v>
          </cell>
          <cell r="B1825" t="str">
            <v>Fornecimento e Instalação de Joelho 90º Soldável/Rosqueável 25mm x 3/4 pol</v>
          </cell>
          <cell r="C1825" t="str">
            <v>UN</v>
          </cell>
          <cell r="D1825">
            <v>2.8006000000000002</v>
          </cell>
        </row>
        <row r="1826">
          <cell r="A1826" t="str">
            <v>001.31.02480</v>
          </cell>
          <cell r="B1826" t="str">
            <v>Fornecimento e Instalação de Joelho 90º Soldável/Rosqueável  32mm x 1 pol</v>
          </cell>
          <cell r="C1826" t="str">
            <v>UN</v>
          </cell>
          <cell r="D1826">
            <v>3.7806000000000002</v>
          </cell>
        </row>
        <row r="1827">
          <cell r="A1827" t="str">
            <v>001.31.02500</v>
          </cell>
          <cell r="B1827" t="str">
            <v>Fornecimento e Instalação de Joelho de Redução 90º Soldável/Rosqueável 25mm x 1/2 pol</v>
          </cell>
          <cell r="C1827" t="str">
            <v>UN</v>
          </cell>
          <cell r="D1827">
            <v>2.4506000000000001</v>
          </cell>
        </row>
        <row r="1828">
          <cell r="A1828" t="str">
            <v>001.31.02520</v>
          </cell>
          <cell r="B1828" t="str">
            <v>Fornecimento e Instalação de Joelho de Redução 90º Soldável/Rosqueável 32mm x 3/4 pol</v>
          </cell>
          <cell r="C1828" t="str">
            <v>UN</v>
          </cell>
          <cell r="D1828">
            <v>7.1905999999999999</v>
          </cell>
        </row>
        <row r="1829">
          <cell r="A1829" t="str">
            <v>001.31.02540</v>
          </cell>
          <cell r="B1829" t="str">
            <v>Fornecimento e Instalação de Luva Simples Soldável/Rosqueável 25mm x 1/2 pol</v>
          </cell>
          <cell r="C1829" t="str">
            <v>UN</v>
          </cell>
          <cell r="D1829">
            <v>2.0706000000000002</v>
          </cell>
        </row>
        <row r="1830">
          <cell r="A1830" t="str">
            <v>001.31.02560</v>
          </cell>
          <cell r="B1830" t="str">
            <v>Fornecimento e Instalação de Luva Simples Soldável/Rosqueável  20mm x 1/2 pol</v>
          </cell>
          <cell r="C1830" t="str">
            <v>UN</v>
          </cell>
          <cell r="D1830">
            <v>2.0406</v>
          </cell>
        </row>
        <row r="1831">
          <cell r="A1831" t="str">
            <v>001.31.02580</v>
          </cell>
          <cell r="B1831" t="str">
            <v>Fornecimento e Instalação de Luva Simples Soldável/Rosqueável 25mm x 3/4 pol</v>
          </cell>
          <cell r="C1831" t="str">
            <v>UN</v>
          </cell>
          <cell r="D1831">
            <v>1.9306000000000001</v>
          </cell>
        </row>
        <row r="1832">
          <cell r="A1832" t="str">
            <v>001.31.02600</v>
          </cell>
          <cell r="B1832" t="str">
            <v>Fornecimento e Instalação de Luva Simples Soldável/Rosqueável 32mm x 1 pol</v>
          </cell>
          <cell r="C1832" t="str">
            <v>UN</v>
          </cell>
          <cell r="D1832">
            <v>4.1505999999999998</v>
          </cell>
        </row>
        <row r="1833">
          <cell r="A1833" t="str">
            <v>001.31.02620</v>
          </cell>
          <cell r="B1833" t="str">
            <v>Fornecimento e Instalação de Luva Simples Soldável/Rosqueável 40mm x 1.1/4 pol</v>
          </cell>
          <cell r="C1833" t="str">
            <v>UN</v>
          </cell>
          <cell r="D1833">
            <v>8.4574999999999996</v>
          </cell>
        </row>
        <row r="1834">
          <cell r="A1834" t="str">
            <v>001.31.02640</v>
          </cell>
          <cell r="B1834" t="str">
            <v>Fornecimento e Instalação de Luva Simples Soldável/Rosqueável 50mm x 1.5 pol</v>
          </cell>
          <cell r="C1834" t="str">
            <v>UN</v>
          </cell>
          <cell r="D1834">
            <v>18.807500000000001</v>
          </cell>
        </row>
        <row r="1835">
          <cell r="A1835" t="str">
            <v>001.31.02660</v>
          </cell>
          <cell r="B1835" t="str">
            <v>Fornecimento e Instalação de Te 90º com Rosca na Bolsa Central Soldável/Rosqueável 32mm x 32mm x 1 pol</v>
          </cell>
          <cell r="C1835" t="str">
            <v>UN</v>
          </cell>
          <cell r="D1835">
            <v>3.7709000000000001</v>
          </cell>
        </row>
        <row r="1836">
          <cell r="A1836" t="str">
            <v>001.31.02680</v>
          </cell>
          <cell r="B1836" t="str">
            <v>Fornecimento e Instalação de Te 90º com Rosca na Bolsa Central Soldável/Rosqueável 25mm x 25mm 3/4 pol</v>
          </cell>
          <cell r="C1836" t="str">
            <v>UN</v>
          </cell>
          <cell r="D1836">
            <v>4.8509000000000002</v>
          </cell>
        </row>
        <row r="1837">
          <cell r="A1837" t="str">
            <v>001.31.02700</v>
          </cell>
          <cell r="B1837" t="str">
            <v>Fornecimento e Instalação de Te 90º com Rosca na Bolsa Central Soldável/Rosqueável 20mm x 20mm x 1/2 pol</v>
          </cell>
          <cell r="C1837" t="str">
            <v>UN</v>
          </cell>
          <cell r="D1837">
            <v>4.9759000000000002</v>
          </cell>
        </row>
        <row r="1838">
          <cell r="A1838" t="str">
            <v>001.31.02720</v>
          </cell>
          <cell r="B1838" t="str">
            <v>Fornecimento e Instalação de Te 90º com Rosca na Bolsa Central Soldável/Rosqueável 32mm x 32mm x 3/4 pol</v>
          </cell>
          <cell r="C1838" t="str">
            <v>UN</v>
          </cell>
          <cell r="D1838">
            <v>6.0209000000000001</v>
          </cell>
        </row>
        <row r="1839">
          <cell r="A1839" t="str">
            <v>001.31.02740</v>
          </cell>
          <cell r="B1839" t="str">
            <v>Fornecimento e Instalação de Te 90º com Rosca na Bolsa Central Soldável/Rosqueável 25mm x 25mm x 1/2 pol</v>
          </cell>
          <cell r="C1839" t="str">
            <v>UN</v>
          </cell>
          <cell r="D1839">
            <v>3.5409000000000002</v>
          </cell>
        </row>
        <row r="1840">
          <cell r="A1840" t="str">
            <v>001.31.02760</v>
          </cell>
          <cell r="B1840" t="str">
            <v>Fornecimento e Instalação de Joelho 90º Soldável/Roscável com Bucha de Latão 20mm x 1/2 pol</v>
          </cell>
          <cell r="C1840" t="str">
            <v>UN</v>
          </cell>
          <cell r="D1840">
            <v>3.7968999999999999</v>
          </cell>
        </row>
        <row r="1841">
          <cell r="A1841" t="str">
            <v>001.31.02780</v>
          </cell>
          <cell r="B1841" t="str">
            <v>Fornecimento e Instalação de Joelho 90º Soldável/Roscável com Bucha de Latão 25mm x 3/4 pol</v>
          </cell>
          <cell r="C1841" t="str">
            <v>UN</v>
          </cell>
          <cell r="D1841">
            <v>4.2668999999999997</v>
          </cell>
        </row>
        <row r="1842">
          <cell r="A1842" t="str">
            <v>001.31.02800</v>
          </cell>
          <cell r="B1842" t="str">
            <v>Fornecimento e Instalação de Joelho de Redução 90º Soldável/Roscável com Bucha de Latão 25mm x 1/2 pol</v>
          </cell>
          <cell r="C1842" t="str">
            <v>UN</v>
          </cell>
          <cell r="D1842">
            <v>4.0669000000000004</v>
          </cell>
        </row>
        <row r="1843">
          <cell r="A1843" t="str">
            <v>001.31.02820</v>
          </cell>
          <cell r="B1843" t="str">
            <v>Fornecimento e Instalação de Joelho 90º de Redução Soldável/Roscável com Bucha de Latão 32mm x 3/4 pol</v>
          </cell>
          <cell r="C1843" t="str">
            <v>UN</v>
          </cell>
          <cell r="D1843">
            <v>2.6669</v>
          </cell>
        </row>
        <row r="1844">
          <cell r="A1844" t="str">
            <v>001.31.02840</v>
          </cell>
          <cell r="B1844" t="str">
            <v>Fornecimento e Instalação de Luva Simples Soldável/Roscável com Bucha de Latão 20mm x 1/2 pol</v>
          </cell>
          <cell r="C1844" t="str">
            <v>UN</v>
          </cell>
          <cell r="D1844">
            <v>3.9769000000000001</v>
          </cell>
        </row>
        <row r="1845">
          <cell r="A1845" t="str">
            <v>001.31.02860</v>
          </cell>
          <cell r="B1845" t="str">
            <v>Fornecimento e Instalação de Luva Simples Soldável/Roscável com Bucha de Latão 25mm x 3/4 pol</v>
          </cell>
          <cell r="C1845" t="str">
            <v>UN</v>
          </cell>
          <cell r="D1845">
            <v>3.5669</v>
          </cell>
        </row>
        <row r="1846">
          <cell r="A1846" t="str">
            <v>001.31.02880</v>
          </cell>
          <cell r="B1846" t="str">
            <v>Fornecimento e Instalação de Luva Simples de Redução  Soldável/Roscável com Bucha de Latão 25mm x 1/2 pol</v>
          </cell>
          <cell r="C1846" t="str">
            <v>UN</v>
          </cell>
          <cell r="D1846">
            <v>4.1868999999999996</v>
          </cell>
        </row>
        <row r="1847">
          <cell r="A1847" t="str">
            <v>001.31.02900</v>
          </cell>
          <cell r="B1847" t="str">
            <v>Fornecimento e Instalação de Te 90º com Bucha de Latão Central 20mm x 20mm x 1/2 pol</v>
          </cell>
          <cell r="C1847" t="str">
            <v>UN</v>
          </cell>
          <cell r="D1847">
            <v>4.2769000000000004</v>
          </cell>
        </row>
        <row r="1848">
          <cell r="A1848" t="str">
            <v>001.31.02920</v>
          </cell>
          <cell r="B1848" t="str">
            <v>Fornecimento e Instalação de Te 90º com Bucha de Latão Central 25mm x 25mm x 3/4 pol</v>
          </cell>
          <cell r="C1848" t="str">
            <v>UN</v>
          </cell>
          <cell r="D1848">
            <v>4.7869000000000002</v>
          </cell>
        </row>
        <row r="1849">
          <cell r="A1849" t="str">
            <v>001.31.02940</v>
          </cell>
          <cell r="B1849" t="str">
            <v>Fornecimento e Instalação de Te Redução 90º com Bucha de Latão na Bolsa Central  25mm x 25mm 1/2 pol</v>
          </cell>
          <cell r="C1849" t="str">
            <v>UN</v>
          </cell>
          <cell r="D1849">
            <v>3.4769000000000001</v>
          </cell>
        </row>
        <row r="1850">
          <cell r="A1850" t="str">
            <v>001.31.02960</v>
          </cell>
          <cell r="B1850" t="str">
            <v>Fornecimento e Instalação de Te Redução 90º com Bucha de Latão na Bolsa Central 32mm x 32mm x 3/4 pol</v>
          </cell>
          <cell r="C1850" t="str">
            <v>UN</v>
          </cell>
          <cell r="D1850">
            <v>5.9569000000000001</v>
          </cell>
        </row>
        <row r="1851">
          <cell r="A1851" t="str">
            <v>001.31.02980</v>
          </cell>
          <cell r="B1851" t="str">
            <v>Fornecimento e Instalação de Adaptador com Rosca e Flange para Caixa de Água de PVC 1/2 pol</v>
          </cell>
          <cell r="C1851" t="str">
            <v>UN</v>
          </cell>
          <cell r="D1851">
            <v>7.9404000000000003</v>
          </cell>
        </row>
        <row r="1852">
          <cell r="A1852" t="str">
            <v>001.31.03000</v>
          </cell>
          <cell r="B1852" t="str">
            <v>Fornecimento e Instalação de Adaptador com Rosca e Flange para Caixa de Água de PVC 3/4 pol</v>
          </cell>
          <cell r="C1852" t="str">
            <v>UN</v>
          </cell>
          <cell r="D1852">
            <v>7.9404000000000003</v>
          </cell>
        </row>
        <row r="1853">
          <cell r="A1853" t="str">
            <v>001.31.03020</v>
          </cell>
          <cell r="B1853" t="str">
            <v>Fornecimento e Instalação de Adaptador com Rosca e Flange para Caixa de Água de PVC 1 pol</v>
          </cell>
          <cell r="C1853" t="str">
            <v>UN</v>
          </cell>
          <cell r="D1853">
            <v>11.830399999999999</v>
          </cell>
        </row>
        <row r="1854">
          <cell r="A1854" t="str">
            <v>001.31.03040</v>
          </cell>
          <cell r="B1854" t="str">
            <v>Fornecimento e Instalação de Adaptador com Rosca e Flange para Caixa de Água de PVC 2 pol</v>
          </cell>
          <cell r="C1854" t="str">
            <v>UN</v>
          </cell>
          <cell r="D1854">
            <v>10.417400000000001</v>
          </cell>
        </row>
        <row r="1855">
          <cell r="A1855" t="str">
            <v>001.31.03060</v>
          </cell>
          <cell r="B1855" t="str">
            <v>Fornecimento e Instalação de Adaptador com Rosca e Flange para Caixa de Água de PVC 3 pol</v>
          </cell>
          <cell r="C1855" t="str">
            <v>UN</v>
          </cell>
          <cell r="D1855">
            <v>57.2209</v>
          </cell>
        </row>
        <row r="1856">
          <cell r="A1856" t="str">
            <v>001.31.03080</v>
          </cell>
          <cell r="B1856" t="str">
            <v>Fornecimento e Instalação de Plug ou Bujão de PVC Rígido Rosqueável 1/2 """"""""""""""""</v>
          </cell>
          <cell r="C1856" t="str">
            <v>UN</v>
          </cell>
          <cell r="D1856">
            <v>0.95030000000000003</v>
          </cell>
        </row>
        <row r="1857">
          <cell r="A1857" t="str">
            <v>001.31.03100</v>
          </cell>
          <cell r="B1857" t="str">
            <v>Fornecimento e Instalação de Plug ou Bujão de PVC Rígido Rosqueável 3/4 """"""""""""""""</v>
          </cell>
          <cell r="C1857" t="str">
            <v>UN</v>
          </cell>
          <cell r="D1857">
            <v>1.0803</v>
          </cell>
        </row>
        <row r="1858">
          <cell r="A1858" t="str">
            <v>001.31.03120</v>
          </cell>
          <cell r="B1858" t="str">
            <v>Fornecimento e Instalação de Plug ou Bujão de PVC Rígido Rosqueável 1 """"""""""""""""</v>
          </cell>
          <cell r="C1858" t="str">
            <v>UN</v>
          </cell>
          <cell r="D1858">
            <v>1.0703</v>
          </cell>
        </row>
        <row r="1859">
          <cell r="A1859" t="str">
            <v>001.31.03140</v>
          </cell>
          <cell r="B1859" t="str">
            <v>Fornecimento e Instalação de Plug ou Bujão de PVC Rígido Rosqueável 1 1/4""""""""""""""""</v>
          </cell>
          <cell r="C1859" t="str">
            <v>UN</v>
          </cell>
          <cell r="D1859">
            <v>2.1387</v>
          </cell>
        </row>
        <row r="1860">
          <cell r="A1860" t="str">
            <v>001.31.03160</v>
          </cell>
          <cell r="B1860" t="str">
            <v>Fornecimento e Instalação de Plug ou Bujão de PVC Rígido Rosqueável 1 1/2""""""""""""""""</v>
          </cell>
          <cell r="C1860" t="str">
            <v>UN</v>
          </cell>
          <cell r="D1860">
            <v>4.0887000000000002</v>
          </cell>
        </row>
        <row r="1861">
          <cell r="A1861" t="str">
            <v>001.31.03180</v>
          </cell>
          <cell r="B1861" t="str">
            <v>Fornecimento e Instalação de Plug ou Bujão de PVC Rígido Rosqueável 2""""""""""""""""</v>
          </cell>
          <cell r="C1861" t="str">
            <v>UN</v>
          </cell>
          <cell r="D1861">
            <v>4.8186999999999998</v>
          </cell>
        </row>
        <row r="1862">
          <cell r="A1862" t="str">
            <v>001.31.03200</v>
          </cell>
          <cell r="B1862" t="str">
            <v>Fornecimento e Instalação de Mangueira Marron de PVC para Água de 3/4""""""""""""""""x2,5 mm de espessura</v>
          </cell>
          <cell r="C1862" t="str">
            <v>ML</v>
          </cell>
          <cell r="D1862">
            <v>1.1215999999999999</v>
          </cell>
        </row>
        <row r="1863">
          <cell r="A1863" t="str">
            <v>001.31.03220</v>
          </cell>
          <cell r="B1863" t="str">
            <v>Fornecimento e Instalação de Mangueira Marron de PVC para Água de  1""""""""""""""""x3,0 mm de espessura</v>
          </cell>
          <cell r="C1863" t="str">
            <v>ML</v>
          </cell>
          <cell r="D1863">
            <v>1.3741000000000001</v>
          </cell>
        </row>
        <row r="1864">
          <cell r="A1864" t="str">
            <v>001.31.03240</v>
          </cell>
          <cell r="B1864" t="str">
            <v>Fornecimento e Instalação de Joelho de Polietileno - 3/4"""""""""""""""" para Mangueira de Polietileno ou PVC Marron</v>
          </cell>
          <cell r="C1864" t="str">
            <v>UN</v>
          </cell>
          <cell r="D1864">
            <v>1.8006</v>
          </cell>
        </row>
        <row r="1865">
          <cell r="A1865" t="str">
            <v>001.31.03260</v>
          </cell>
          <cell r="B1865" t="str">
            <v>Fornecimento e Instalação de Joelho de Polietileno  - 1"""""""""""""""" para Mangueira de Polietileno ou PVC Marron</v>
          </cell>
          <cell r="C1865" t="str">
            <v>UN</v>
          </cell>
          <cell r="D1865">
            <v>2.2505999999999999</v>
          </cell>
        </row>
        <row r="1866">
          <cell r="A1866" t="str">
            <v>001.31.03280</v>
          </cell>
          <cell r="B1866" t="str">
            <v>Fornecimento e Instalação de Te de Polietileno - 3/4"""""""""""""""" para Mangueira de Polietileno ou PVC Marron</v>
          </cell>
          <cell r="C1866" t="str">
            <v>UN</v>
          </cell>
          <cell r="D1866">
            <v>2.8008999999999999</v>
          </cell>
        </row>
        <row r="1867">
          <cell r="A1867" t="str">
            <v>001.31.03300</v>
          </cell>
          <cell r="B1867" t="str">
            <v>Fornecimento e Instalação de Te de Polietileno  1""""""""""""""""- Para Mangueira de Polietileno ou PVC Marron</v>
          </cell>
          <cell r="C1867" t="str">
            <v>UN</v>
          </cell>
          <cell r="D1867">
            <v>3.6006</v>
          </cell>
        </row>
        <row r="1868">
          <cell r="A1868" t="str">
            <v>001.31.03320</v>
          </cell>
          <cell r="B1868" t="str">
            <v>Fornecimento e Instalação de Uniao de Polietileno - 3/4""""""""""""""""- Para Mangueira de Polietileno ou PVC Marron</v>
          </cell>
          <cell r="C1868" t="str">
            <v>UN</v>
          </cell>
          <cell r="D1868">
            <v>2.0005999999999999</v>
          </cell>
        </row>
        <row r="1869">
          <cell r="A1869" t="str">
            <v>001.31.03340</v>
          </cell>
          <cell r="B1869" t="str">
            <v>Fornecimento e Instalação de União de Polietileno  - 1""""""""""""""""-para Mangueira de Polietileno ou PVC Marron</v>
          </cell>
          <cell r="C1869" t="str">
            <v>UN</v>
          </cell>
          <cell r="D1869">
            <v>2.4005999999999998</v>
          </cell>
        </row>
        <row r="1870">
          <cell r="A1870" t="str">
            <v>001.31.03360</v>
          </cell>
          <cell r="B1870" t="str">
            <v>Fornecimento e Instalação de Adaptador de Polietileno  - 3/4""""""""""""""""- Para Mangueira de Polietileno ou PVC Marron</v>
          </cell>
          <cell r="C1870" t="str">
            <v>UN</v>
          </cell>
          <cell r="D1870">
            <v>2.1006</v>
          </cell>
        </row>
        <row r="1871">
          <cell r="A1871" t="str">
            <v>001.31.03380</v>
          </cell>
          <cell r="B1871" t="str">
            <v>Fornecimento e Instalação de Adaptador de Polietileno  - 1""""""""""""""""- Para Mangueira de Polietileno ou PVC Marron</v>
          </cell>
          <cell r="C1871" t="str">
            <v>UN</v>
          </cell>
          <cell r="D1871">
            <v>2.3006000000000002</v>
          </cell>
        </row>
        <row r="1872">
          <cell r="A1872" t="str">
            <v>001.32</v>
          </cell>
          <cell r="B1872" t="str">
            <v>INSTALAÇÕES HIDRÁULICAS - TUBO GALVANIZADO</v>
          </cell>
        </row>
        <row r="1873">
          <cell r="A1873" t="str">
            <v>001.32.00020</v>
          </cell>
          <cell r="B1873" t="str">
            <v>Fornecimento e Instalação de Tubo Ferro Galvanizado S/ Costura 4 Pol x  6.00 x 3.35mm</v>
          </cell>
          <cell r="C1873" t="str">
            <v>ML</v>
          </cell>
          <cell r="D1873">
            <v>87.704700000000003</v>
          </cell>
        </row>
        <row r="1874">
          <cell r="A1874" t="str">
            <v>001.32.00040</v>
          </cell>
          <cell r="B1874" t="str">
            <v>Fornecimento e Instalação de Tubo Ferro Galvanizado S/ Costura 3 Pol x  6.00 x 3.35mm</v>
          </cell>
          <cell r="C1874" t="str">
            <v>ML</v>
          </cell>
          <cell r="D1874">
            <v>61.187899999999999</v>
          </cell>
        </row>
        <row r="1875">
          <cell r="A1875" t="str">
            <v>001.32.00060</v>
          </cell>
          <cell r="B1875" t="str">
            <v>Fornecimento e Instalação de Tubo Ferro Galvanizado S/ Costura 2.5 Pol x  6.00 x 3.35mm</v>
          </cell>
          <cell r="C1875" t="str">
            <v>ML</v>
          </cell>
          <cell r="D1875">
            <v>51.085700000000003</v>
          </cell>
        </row>
        <row r="1876">
          <cell r="A1876" t="str">
            <v>001.32.00080</v>
          </cell>
          <cell r="B1876" t="str">
            <v>Fornecimento e Instalação de Tubo Ferro Galvanizado S/ Costura 2 Pol x  6.00 x 3.00mm</v>
          </cell>
          <cell r="C1876" t="str">
            <v>ML</v>
          </cell>
          <cell r="D1876">
            <v>36.714199999999998</v>
          </cell>
        </row>
        <row r="1877">
          <cell r="A1877" t="str">
            <v>001.32.00100</v>
          </cell>
          <cell r="B1877" t="str">
            <v>Fornecimento e Instalação de Tubo Ferro Galvanizado S/ Costura 1.5 Pol x  6.00 x 3.00mm</v>
          </cell>
          <cell r="C1877" t="str">
            <v>ML</v>
          </cell>
          <cell r="D1877">
            <v>28.346299999999999</v>
          </cell>
        </row>
        <row r="1878">
          <cell r="A1878" t="str">
            <v>001.32.00120</v>
          </cell>
          <cell r="B1878" t="str">
            <v>Fornecimento e Instalação de Tubo Ferro Galvanizado S/ Costura 1 1/4 Pol x 6.00 x 2.65mm</v>
          </cell>
          <cell r="C1878" t="str">
            <v>ML</v>
          </cell>
          <cell r="D1878">
            <v>23.331600000000002</v>
          </cell>
        </row>
        <row r="1879">
          <cell r="A1879" t="str">
            <v>001.32.00140</v>
          </cell>
          <cell r="B1879" t="str">
            <v>Fornecimento e Instalação de Tubo Ferro Galvanizado S/ Costura 1 Pol x 6.00 x 2.65mm</v>
          </cell>
          <cell r="C1879" t="str">
            <v>ML</v>
          </cell>
          <cell r="D1879">
            <v>18.504899999999999</v>
          </cell>
        </row>
        <row r="1880">
          <cell r="A1880" t="str">
            <v>001.32.00160</v>
          </cell>
          <cell r="B1880" t="str">
            <v>Fornecimento e Instalação de Tubo Ferro Galvanizado S/ Costura 3/4 Pol x 6.00 x 2.25mm</v>
          </cell>
          <cell r="C1880" t="str">
            <v>ML</v>
          </cell>
          <cell r="D1880">
            <v>12.9193</v>
          </cell>
        </row>
        <row r="1881">
          <cell r="A1881" t="str">
            <v>001.32.00180</v>
          </cell>
          <cell r="B1881" t="str">
            <v>Fornecimento e Instalação de Tubo Ferro Galvanizado S/ Costura 1/2 Pol x 6.00 x 2.25mm</v>
          </cell>
          <cell r="C1881" t="str">
            <v>ML</v>
          </cell>
          <cell r="D1881">
            <v>10.257899999999999</v>
          </cell>
        </row>
        <row r="1882">
          <cell r="A1882" t="str">
            <v>001.32.00200</v>
          </cell>
          <cell r="B1882" t="str">
            <v>Fornecimento e Instalação de Cotov.Redução de Ferro Galvanizado 90  2.5x2 Pol</v>
          </cell>
          <cell r="C1882" t="str">
            <v>UN</v>
          </cell>
          <cell r="D1882">
            <v>45.930399999999999</v>
          </cell>
        </row>
        <row r="1883">
          <cell r="A1883" t="str">
            <v>001.32.00220</v>
          </cell>
          <cell r="B1883" t="str">
            <v>Fornecimento e Instalação de Cotov.Redução de Ferro Galvanizado 90  2x1.5 Pol</v>
          </cell>
          <cell r="C1883" t="str">
            <v>UN</v>
          </cell>
          <cell r="D1883">
            <v>45.4587</v>
          </cell>
        </row>
        <row r="1884">
          <cell r="A1884" t="str">
            <v>001.32.00240</v>
          </cell>
          <cell r="B1884" t="str">
            <v>Fornecimento e Instalação de Cotov.Redução de Ferro Galvanizado 90° 1.5x1 1/4 Pol</v>
          </cell>
          <cell r="C1884" t="str">
            <v>UN</v>
          </cell>
          <cell r="D1884">
            <v>21.558700000000002</v>
          </cell>
        </row>
        <row r="1885">
          <cell r="A1885" t="str">
            <v>001.32.00260</v>
          </cell>
          <cell r="B1885" t="str">
            <v>Fornecimento e Instalação de Cotov.Redução de Ferro Galvanizado 90° 1.5x1pol</v>
          </cell>
          <cell r="C1885" t="str">
            <v>UN</v>
          </cell>
          <cell r="D1885">
            <v>13.5587</v>
          </cell>
        </row>
        <row r="1886">
          <cell r="A1886" t="str">
            <v>001.32.00280</v>
          </cell>
          <cell r="B1886" t="str">
            <v>Fornecimento e Instalação de Cotov.Redução de Ferro Galvanizado 90 1.5x3/4 Pol</v>
          </cell>
          <cell r="C1886" t="str">
            <v>UN</v>
          </cell>
          <cell r="D1886">
            <v>16.258700000000001</v>
          </cell>
        </row>
        <row r="1887">
          <cell r="A1887" t="str">
            <v>001.32.00300</v>
          </cell>
          <cell r="B1887" t="str">
            <v>Fornecimento e Instalação de Cotov.Redução de Ferro Galvanizado 90° 1 1/4x1 Pol</v>
          </cell>
          <cell r="C1887" t="str">
            <v>UN</v>
          </cell>
          <cell r="D1887">
            <v>10.0387</v>
          </cell>
        </row>
        <row r="1888">
          <cell r="A1888" t="str">
            <v>001.32.00320</v>
          </cell>
          <cell r="B1888" t="str">
            <v>Fornecimento e Instalação de Cotov.Redução de Ferro Galvanizado 90° 1 1/4x 3/4 Pol</v>
          </cell>
          <cell r="C1888" t="str">
            <v>UN</v>
          </cell>
          <cell r="D1888">
            <v>16.258700000000001</v>
          </cell>
        </row>
        <row r="1889">
          <cell r="A1889" t="str">
            <v>001.32.00340</v>
          </cell>
          <cell r="B1889" t="str">
            <v>Fornecimento e Instalação de Cotov.Redução de Ferro Galvanizado 90° 1x3/4 Pol</v>
          </cell>
          <cell r="C1889" t="str">
            <v>UN</v>
          </cell>
          <cell r="D1889">
            <v>6.6969000000000003</v>
          </cell>
        </row>
        <row r="1890">
          <cell r="A1890" t="str">
            <v>001.32.00360</v>
          </cell>
          <cell r="B1890" t="str">
            <v>Fornecimento e Instalação de Cotov.Redução de Ferro Galvanizado 90° 1x1/2 Pol</v>
          </cell>
          <cell r="C1890" t="str">
            <v>UN</v>
          </cell>
          <cell r="D1890">
            <v>6.6969000000000003</v>
          </cell>
        </row>
        <row r="1891">
          <cell r="A1891" t="str">
            <v>001.32.00380</v>
          </cell>
          <cell r="B1891" t="str">
            <v>Fornecimento e Instalação de Cotov.Redução de Ferro Galvanizado 90° 3/4x1/2 Pol</v>
          </cell>
          <cell r="C1891" t="str">
            <v>UN</v>
          </cell>
          <cell r="D1891">
            <v>4.3968999999999996</v>
          </cell>
        </row>
        <row r="1892">
          <cell r="A1892" t="str">
            <v>001.32.00400</v>
          </cell>
          <cell r="B1892" t="str">
            <v>Fornecimento e Instalação de Bucha Redução Ferro Galvanizado 4x3 Pol</v>
          </cell>
          <cell r="C1892" t="str">
            <v>UN</v>
          </cell>
          <cell r="D1892">
            <v>31.433800000000002</v>
          </cell>
        </row>
        <row r="1893">
          <cell r="A1893" t="str">
            <v>001.32.00420</v>
          </cell>
          <cell r="B1893" t="str">
            <v>Fornecimento e Instalação de Bucha Redução Ferro Galvanizado 4x2.5 Pol</v>
          </cell>
          <cell r="C1893" t="str">
            <v>UN</v>
          </cell>
          <cell r="D1893">
            <v>25.1038</v>
          </cell>
        </row>
        <row r="1894">
          <cell r="A1894" t="str">
            <v>001.32.00440</v>
          </cell>
          <cell r="B1894" t="str">
            <v>Fornecimento e Instalação de Bucha Redução Ferro Galvanizado 4x2 Pol</v>
          </cell>
          <cell r="C1894" t="str">
            <v>UN</v>
          </cell>
          <cell r="D1894">
            <v>31.433800000000002</v>
          </cell>
        </row>
        <row r="1895">
          <cell r="A1895" t="str">
            <v>001.32.00460</v>
          </cell>
          <cell r="B1895" t="str">
            <v>Fornecimento e Instalação de Bucha Redução Ferro Galvanizado 3x2.5 Pol</v>
          </cell>
          <cell r="C1895" t="str">
            <v>UN</v>
          </cell>
          <cell r="D1895">
            <v>18.9422</v>
          </cell>
        </row>
        <row r="1896">
          <cell r="A1896" t="str">
            <v>001.32.00480</v>
          </cell>
          <cell r="B1896" t="str">
            <v>Forneicmento e Instalação de Bucha Redução Ferro Galvanizado 3x2 Pol</v>
          </cell>
          <cell r="C1896" t="str">
            <v>UN</v>
          </cell>
          <cell r="D1896">
            <v>18.9422</v>
          </cell>
        </row>
        <row r="1897">
          <cell r="A1897" t="str">
            <v>001.32.00500</v>
          </cell>
          <cell r="B1897" t="str">
            <v>Fornecimento e Instalação de Bucha Redução Ferro Galvanizado 2.5x2 Pol</v>
          </cell>
          <cell r="C1897" t="str">
            <v>UN</v>
          </cell>
          <cell r="D1897">
            <v>12.5604</v>
          </cell>
        </row>
        <row r="1898">
          <cell r="A1898" t="str">
            <v>001.32.00520</v>
          </cell>
          <cell r="B1898" t="str">
            <v>Forneicmento e Instalação de Bucha Redução Ferro Galvanizado  2.5x1.5 Pol</v>
          </cell>
          <cell r="C1898" t="str">
            <v>UN</v>
          </cell>
          <cell r="D1898">
            <v>11.8704</v>
          </cell>
        </row>
        <row r="1899">
          <cell r="A1899" t="str">
            <v>001.32.00540</v>
          </cell>
          <cell r="B1899" t="str">
            <v>Fornecimento e Instalação de Bucha Redução Ferro Galvanizado 2.5x1 1/4 Pol</v>
          </cell>
          <cell r="C1899" t="str">
            <v>UN</v>
          </cell>
          <cell r="D1899">
            <v>10.010400000000001</v>
          </cell>
        </row>
        <row r="1900">
          <cell r="A1900" t="str">
            <v>001.32.00560</v>
          </cell>
          <cell r="B1900" t="str">
            <v>Fornecimento e Instalação de Bucha Redução Ferro Galvanizado. 2x1.5 Pol</v>
          </cell>
          <cell r="C1900" t="str">
            <v>UN</v>
          </cell>
          <cell r="D1900">
            <v>8.6087000000000007</v>
          </cell>
        </row>
        <row r="1901">
          <cell r="A1901" t="str">
            <v>001.32.00580</v>
          </cell>
          <cell r="B1901" t="str">
            <v>Fornecimento e Instalação de Bucha Redução Ferro Galvanizado 2x1 1/4 Pol</v>
          </cell>
          <cell r="C1901" t="str">
            <v>UN</v>
          </cell>
          <cell r="D1901">
            <v>8.2586999999999993</v>
          </cell>
        </row>
        <row r="1902">
          <cell r="A1902" t="str">
            <v>001.32.00600</v>
          </cell>
          <cell r="B1902" t="str">
            <v>Fornecimento e Instalação de Bucha Redução Ferro Galvanizado 2x1 Pol</v>
          </cell>
          <cell r="C1902" t="str">
            <v>UN</v>
          </cell>
          <cell r="D1902">
            <v>8.5487000000000002</v>
          </cell>
        </row>
        <row r="1903">
          <cell r="A1903" t="str">
            <v>001.32.00620</v>
          </cell>
          <cell r="B1903" t="str">
            <v>Fornecimento e Instalação de Bucha Redução Ferro Galvanizado 2x3/4 Pol</v>
          </cell>
          <cell r="C1903" t="str">
            <v>UN</v>
          </cell>
          <cell r="D1903">
            <v>8.5487000000000002</v>
          </cell>
        </row>
        <row r="1904">
          <cell r="A1904" t="str">
            <v>001.32.00640</v>
          </cell>
          <cell r="B1904" t="str">
            <v>Fornecimento e Instalação de Bucha Redução Ferro Galvanizado 1.5x1 1/4 Pol</v>
          </cell>
          <cell r="C1904" t="str">
            <v>UN</v>
          </cell>
          <cell r="D1904">
            <v>6.5887000000000002</v>
          </cell>
        </row>
        <row r="1905">
          <cell r="A1905" t="str">
            <v>001.32.00660</v>
          </cell>
          <cell r="B1905" t="str">
            <v>Fornecimento e Instalação de Bucha Redução Ferro Galvanizado 1.5x1 Pol</v>
          </cell>
          <cell r="C1905" t="str">
            <v>UN</v>
          </cell>
          <cell r="D1905">
            <v>6.2987000000000002</v>
          </cell>
        </row>
        <row r="1906">
          <cell r="A1906" t="str">
            <v>001.32.00680</v>
          </cell>
          <cell r="B1906" t="str">
            <v>Fornecimento e Instalação de Bucha Redução Ferro Galvanizado 1.5x3/4 Pol</v>
          </cell>
          <cell r="C1906" t="str">
            <v>UN</v>
          </cell>
          <cell r="D1906">
            <v>6.5686999999999998</v>
          </cell>
        </row>
        <row r="1907">
          <cell r="A1907" t="str">
            <v>001.32.00700</v>
          </cell>
          <cell r="B1907" t="str">
            <v>Fornecimento e Instalação de Bucha Redução Ferro Galvanizado 1 1/4x1 Pol</v>
          </cell>
          <cell r="C1907" t="str">
            <v>UN</v>
          </cell>
          <cell r="D1907">
            <v>5.8887</v>
          </cell>
        </row>
        <row r="1908">
          <cell r="A1908" t="str">
            <v>001.32.00720</v>
          </cell>
          <cell r="B1908" t="str">
            <v>Fornecimento e Instalação de Bucha Redução Ferro Galvanizado 1 1/4x3/4 Pol</v>
          </cell>
          <cell r="C1908" t="str">
            <v>UN</v>
          </cell>
          <cell r="D1908">
            <v>5.8986999999999998</v>
          </cell>
        </row>
        <row r="1909">
          <cell r="A1909" t="str">
            <v>001.32.00740</v>
          </cell>
          <cell r="B1909" t="str">
            <v>Fornecimento e Instalação de Bucha Redução Ferro Galvanizado 1 1/4x1/2 Pol</v>
          </cell>
          <cell r="C1909" t="str">
            <v>UN</v>
          </cell>
          <cell r="D1909">
            <v>5.5987</v>
          </cell>
        </row>
        <row r="1910">
          <cell r="A1910" t="str">
            <v>001.32.00760</v>
          </cell>
          <cell r="B1910" t="str">
            <v>Fornecimento e Instalação de Bucha Redução Ferro Galvanizado 1x3/4 Pol</v>
          </cell>
          <cell r="C1910" t="str">
            <v>UN</v>
          </cell>
          <cell r="D1910">
            <v>4.0968999999999998</v>
          </cell>
        </row>
        <row r="1911">
          <cell r="A1911" t="str">
            <v>001.32.00780</v>
          </cell>
          <cell r="B1911" t="str">
            <v>Fornecimento e Instalação de Bucha Redução Ferro Galvanizado 1x1/2 Pol</v>
          </cell>
          <cell r="C1911" t="str">
            <v>UN</v>
          </cell>
          <cell r="D1911">
            <v>4.0669000000000004</v>
          </cell>
        </row>
        <row r="1912">
          <cell r="A1912" t="str">
            <v>001.32.00800</v>
          </cell>
          <cell r="B1912" t="str">
            <v>Fornecimento e Instalação de Bucha Redução Ferro Galvanizado 3/4x1/2 Pol</v>
          </cell>
          <cell r="C1912" t="str">
            <v>UN</v>
          </cell>
          <cell r="D1912">
            <v>3.4468999999999999</v>
          </cell>
        </row>
        <row r="1913">
          <cell r="A1913" t="str">
            <v>001.32.00820</v>
          </cell>
          <cell r="B1913" t="str">
            <v>Fornecimento e Instalação de Luva De Redução De Ferro Galvanizado 4x3 Pol</v>
          </cell>
          <cell r="C1913" t="str">
            <v>UN</v>
          </cell>
          <cell r="D1913">
            <v>31.7438</v>
          </cell>
        </row>
        <row r="1914">
          <cell r="A1914" t="str">
            <v>001.32.00840</v>
          </cell>
          <cell r="B1914" t="str">
            <v>Fornecimento e Instalação de Luva De Redução De Ferro Galvanizado 4x2.5 Pol</v>
          </cell>
          <cell r="C1914" t="str">
            <v>UN</v>
          </cell>
          <cell r="D1914">
            <v>23.463799999999999</v>
          </cell>
        </row>
        <row r="1915">
          <cell r="A1915" t="str">
            <v>001.32.00860</v>
          </cell>
          <cell r="B1915" t="str">
            <v>Fornecimento e Instalação de Luva De Redução De Ferro Galvanizado 4x2 Pol</v>
          </cell>
          <cell r="C1915" t="str">
            <v>UN</v>
          </cell>
          <cell r="D1915">
            <v>31.7438</v>
          </cell>
        </row>
        <row r="1916">
          <cell r="A1916" t="str">
            <v>001.32.00880</v>
          </cell>
          <cell r="B1916" t="str">
            <v>Fornecimento e Instalação de Luva De Redução De Ferro Galvanizado 3x2.5 Pol</v>
          </cell>
          <cell r="C1916" t="str">
            <v>UN</v>
          </cell>
          <cell r="D1916">
            <v>22.502199999999998</v>
          </cell>
        </row>
        <row r="1917">
          <cell r="A1917" t="str">
            <v>001.32.00900</v>
          </cell>
          <cell r="B1917" t="str">
            <v>Fornecimento e Instalação de Luva De Redução De Ferro Galvanizado 3x2 Pol</v>
          </cell>
          <cell r="C1917" t="str">
            <v>UN</v>
          </cell>
          <cell r="D1917">
            <v>22.502199999999998</v>
          </cell>
        </row>
        <row r="1918">
          <cell r="A1918" t="str">
            <v>001.32.00920</v>
          </cell>
          <cell r="B1918" t="str">
            <v>Fornecimento e Instalação de Luva De Redução De Ferro Galvanizado 3x1.5 Pol</v>
          </cell>
          <cell r="C1918" t="str">
            <v>UN</v>
          </cell>
          <cell r="D1918">
            <v>22.502199999999998</v>
          </cell>
        </row>
        <row r="1919">
          <cell r="A1919" t="str">
            <v>001.32.00940</v>
          </cell>
          <cell r="B1919" t="str">
            <v>Fornecimento e Instalação de Luva De Redução De Ferro Galvanizado 2.5x2 Pol</v>
          </cell>
          <cell r="C1919" t="str">
            <v>UN</v>
          </cell>
          <cell r="D1919">
            <v>12.1304</v>
          </cell>
        </row>
        <row r="1920">
          <cell r="A1920" t="str">
            <v>001.32.00960</v>
          </cell>
          <cell r="B1920" t="str">
            <v>Fornecimento e Instalação de Luva De Redução De Ferro Galvanizado 2.5x1 1/4 Pol</v>
          </cell>
          <cell r="C1920" t="str">
            <v>UN</v>
          </cell>
          <cell r="D1920">
            <v>12.1304</v>
          </cell>
        </row>
        <row r="1921">
          <cell r="A1921" t="str">
            <v>001.32.00980</v>
          </cell>
          <cell r="B1921" t="str">
            <v>Fornecimento e Instalação de Luva De Redução De Ferro Galvanizado 2.5x1.5 Pol</v>
          </cell>
          <cell r="C1921" t="str">
            <v>UN</v>
          </cell>
          <cell r="D1921">
            <v>12.1304</v>
          </cell>
        </row>
        <row r="1922">
          <cell r="A1922" t="str">
            <v>001.32.01000</v>
          </cell>
          <cell r="B1922" t="str">
            <v>Fornecimento e Instalação de Luva De Redução De Ferro Galvanizado 2x1 1/4 Pol</v>
          </cell>
          <cell r="C1922" t="str">
            <v>UN</v>
          </cell>
          <cell r="D1922">
            <v>12.1304</v>
          </cell>
        </row>
        <row r="1923">
          <cell r="A1923" t="str">
            <v>001.32.01020</v>
          </cell>
          <cell r="B1923" t="str">
            <v>Fornecimento e Instalação de Luva De Redução De Ferro Galvanizado 2x1 Pol</v>
          </cell>
          <cell r="C1923" t="str">
            <v>UN</v>
          </cell>
          <cell r="D1923">
            <v>11.6587</v>
          </cell>
        </row>
        <row r="1924">
          <cell r="A1924" t="str">
            <v>001.32.01040</v>
          </cell>
          <cell r="B1924" t="str">
            <v>Fornecimento e Instalação de Luva De Redução De Ferro Galvanizado 1.5x1 Pol</v>
          </cell>
          <cell r="C1924" t="str">
            <v>UN</v>
          </cell>
          <cell r="D1924">
            <v>7.8586999999999998</v>
          </cell>
        </row>
        <row r="1925">
          <cell r="A1925" t="str">
            <v>001.32.01060</v>
          </cell>
          <cell r="B1925" t="str">
            <v>Fornecimento e Instalação de Luva De Redução De Ferro Galvanizado 11/4x1 Pol</v>
          </cell>
          <cell r="C1925" t="str">
            <v>UN</v>
          </cell>
          <cell r="D1925">
            <v>7.0587</v>
          </cell>
        </row>
        <row r="1926">
          <cell r="A1926" t="str">
            <v>001.32.01080</v>
          </cell>
          <cell r="B1926" t="str">
            <v>Fornecimento e Instalação de Luva De Redução De Ferro Galvanizado  1 1/4x3/4 Pol</v>
          </cell>
          <cell r="C1926" t="str">
            <v>UN</v>
          </cell>
          <cell r="D1926">
            <v>7.0587</v>
          </cell>
        </row>
        <row r="1927">
          <cell r="A1927" t="str">
            <v>001.32.01100</v>
          </cell>
          <cell r="B1927" t="str">
            <v>Fornecimento e Instalação de Luva De Redução De Ferro Galvanizado  1 1/4x1/2 Pol</v>
          </cell>
          <cell r="C1927" t="str">
            <v>UN</v>
          </cell>
          <cell r="D1927">
            <v>7.0587</v>
          </cell>
        </row>
        <row r="1928">
          <cell r="A1928" t="str">
            <v>001.32.01120</v>
          </cell>
          <cell r="B1928" t="str">
            <v>Fornecimento e Instalação de Luva De Redução De Ferro Galvanizado 1x3/4 Pol</v>
          </cell>
          <cell r="C1928" t="str">
            <v>UN</v>
          </cell>
          <cell r="D1928">
            <v>5.1868999999999996</v>
          </cell>
        </row>
        <row r="1929">
          <cell r="A1929" t="str">
            <v>001.32.01140</v>
          </cell>
          <cell r="B1929" t="str">
            <v>Fornecimento e Instalação de Luva De Redução De Ferro Galvanizado  1x1/2 Pol</v>
          </cell>
          <cell r="C1929" t="str">
            <v>UN</v>
          </cell>
          <cell r="D1929">
            <v>4.7869000000000002</v>
          </cell>
        </row>
        <row r="1930">
          <cell r="A1930" t="str">
            <v>001.32.01160</v>
          </cell>
          <cell r="B1930" t="str">
            <v>Fornecimento e Instalação de Luva De Redução De Ferro Galvanizado  3/4x1/2 Pol</v>
          </cell>
          <cell r="C1930" t="str">
            <v>UN</v>
          </cell>
          <cell r="D1930">
            <v>3.9868999999999999</v>
          </cell>
        </row>
        <row r="1931">
          <cell r="A1931" t="str">
            <v>001.32.01180</v>
          </cell>
          <cell r="B1931" t="str">
            <v>Fornecimento e Instalação de Cotov. De Ferro Galvanizado 90° 4 Pol</v>
          </cell>
          <cell r="C1931" t="str">
            <v>UN</v>
          </cell>
          <cell r="D1931">
            <v>50.463799999999999</v>
          </cell>
        </row>
        <row r="1932">
          <cell r="A1932" t="str">
            <v>001.32.01200</v>
          </cell>
          <cell r="B1932" t="str">
            <v>Fornecimento e Instalação de Cotov. De Ferro Galvanizado. 90° 3 Pol</v>
          </cell>
          <cell r="C1932" t="str">
            <v>UN</v>
          </cell>
          <cell r="D1932">
            <v>31.2822</v>
          </cell>
        </row>
        <row r="1933">
          <cell r="A1933" t="str">
            <v>001.32.01220</v>
          </cell>
          <cell r="B1933" t="str">
            <v>Fornecimento e Instalação de Cotov. De Ferro Galvanizado 90° 2.5 Pol</v>
          </cell>
          <cell r="C1933" t="str">
            <v>UN</v>
          </cell>
          <cell r="D1933">
            <v>21.610399999999998</v>
          </cell>
        </row>
        <row r="1934">
          <cell r="A1934" t="str">
            <v>001.32.01240</v>
          </cell>
          <cell r="B1934" t="str">
            <v>Fornecimento e Instalação de Cotov. De Ferro Galvanizado 90° 2 Pol</v>
          </cell>
          <cell r="C1934" t="str">
            <v>UN</v>
          </cell>
          <cell r="D1934">
            <v>12.9587</v>
          </cell>
        </row>
        <row r="1935">
          <cell r="A1935" t="str">
            <v>001.32.01260</v>
          </cell>
          <cell r="B1935" t="str">
            <v>Fornecimento e Instalação de Cotov. De Ferro Galvanizado 90° 1.5 Pol</v>
          </cell>
          <cell r="C1935" t="str">
            <v>UN</v>
          </cell>
          <cell r="D1935">
            <v>12.858700000000001</v>
          </cell>
        </row>
        <row r="1936">
          <cell r="A1936" t="str">
            <v>001.32.01280</v>
          </cell>
          <cell r="B1936" t="str">
            <v>Fornecimento e Instalação de Cotov. De Ferro Galvanizado 90°  1 1/4 Pol</v>
          </cell>
          <cell r="C1936" t="str">
            <v>UN</v>
          </cell>
          <cell r="D1936">
            <v>10.0387</v>
          </cell>
        </row>
        <row r="1937">
          <cell r="A1937" t="str">
            <v>001.32.01300</v>
          </cell>
          <cell r="B1937" t="str">
            <v>Fornecimento e Instalação de Cotov. De Ferro Galvanizado 90° 1 Pol</v>
          </cell>
          <cell r="C1937" t="str">
            <v>UN</v>
          </cell>
          <cell r="D1937">
            <v>6.6969000000000003</v>
          </cell>
        </row>
        <row r="1938">
          <cell r="A1938" t="str">
            <v>001.32.01320</v>
          </cell>
          <cell r="B1938" t="str">
            <v>Fornecimento e Instalação de Cotov. De Ferro Galvanizado 90°  3/4 Pol</v>
          </cell>
          <cell r="C1938" t="str">
            <v>UN</v>
          </cell>
          <cell r="D1938">
            <v>4.0968999999999998</v>
          </cell>
        </row>
        <row r="1939">
          <cell r="A1939" t="str">
            <v>001.32.01340</v>
          </cell>
          <cell r="B1939" t="str">
            <v>Fornecimento e Instalação de Cotov. De Ferro Galvanizado 90° 1/2 Pol</v>
          </cell>
          <cell r="C1939" t="str">
            <v>UN</v>
          </cell>
          <cell r="D1939">
            <v>3.5769000000000002</v>
          </cell>
        </row>
        <row r="1940">
          <cell r="A1940" t="str">
            <v>001.32.01360</v>
          </cell>
          <cell r="B1940" t="str">
            <v>Fornecimento e Instalação de Tee De Ferro Galvanizado 4 Pol</v>
          </cell>
          <cell r="C1940" t="str">
            <v>UN</v>
          </cell>
          <cell r="D1940">
            <v>54.617400000000004</v>
          </cell>
        </row>
        <row r="1941">
          <cell r="A1941" t="str">
            <v>001.32.01380</v>
          </cell>
          <cell r="B1941" t="str">
            <v>Fornecimento e Instalação de Tee De Ferro Galvanizado 3 Pol</v>
          </cell>
          <cell r="C1941" t="str">
            <v>UN</v>
          </cell>
          <cell r="D1941">
            <v>39.745600000000003</v>
          </cell>
        </row>
        <row r="1942">
          <cell r="A1942" t="str">
            <v>001.32.01400</v>
          </cell>
          <cell r="B1942" t="str">
            <v>Fornecimento e Instalação de Tee De Ferro Galvanizado 2.5 Pol</v>
          </cell>
          <cell r="C1942" t="str">
            <v>UN</v>
          </cell>
          <cell r="D1942">
            <v>30.273800000000001</v>
          </cell>
        </row>
        <row r="1943">
          <cell r="A1943" t="str">
            <v>001.32.01420</v>
          </cell>
          <cell r="B1943" t="str">
            <v>Fornecimento e Instalação de Tee De Ferro Galvanizado 2 Pol</v>
          </cell>
          <cell r="C1943" t="str">
            <v>UN</v>
          </cell>
          <cell r="D1943">
            <v>17.321999999999999</v>
          </cell>
        </row>
        <row r="1944">
          <cell r="A1944" t="str">
            <v>001.32.01440</v>
          </cell>
          <cell r="B1944" t="str">
            <v>Fornecimento e Instalação de Tee De Ferro Galvanizado 1.5 Pol</v>
          </cell>
          <cell r="C1944" t="str">
            <v>UN</v>
          </cell>
          <cell r="D1944">
            <v>11.8522</v>
          </cell>
        </row>
        <row r="1945">
          <cell r="A1945" t="str">
            <v>001.32.01460</v>
          </cell>
          <cell r="B1945" t="str">
            <v>Fornecimento e Instalação de Tee De Ferro Galvanizado 1 1/4 Pol</v>
          </cell>
          <cell r="C1945" t="str">
            <v>UN</v>
          </cell>
          <cell r="D1945">
            <v>10.702199999999999</v>
          </cell>
        </row>
        <row r="1946">
          <cell r="A1946" t="str">
            <v>001.32.01480</v>
          </cell>
          <cell r="B1946" t="str">
            <v>Fornecimento e Instalação de Tee De Ferro Galvanizado 1 Pol</v>
          </cell>
          <cell r="C1946" t="str">
            <v>UN</v>
          </cell>
          <cell r="D1946">
            <v>7.5804</v>
          </cell>
        </row>
        <row r="1947">
          <cell r="A1947" t="str">
            <v>001.32.01500</v>
          </cell>
          <cell r="B1947" t="str">
            <v>Fornecimento e Instalação de Tee De Ferro Galvanizado 3/4 Pol</v>
          </cell>
          <cell r="C1947" t="str">
            <v>UN</v>
          </cell>
          <cell r="D1947">
            <v>5.5304000000000002</v>
          </cell>
        </row>
        <row r="1948">
          <cell r="A1948" t="str">
            <v>001.32.01520</v>
          </cell>
          <cell r="B1948" t="str">
            <v>Fornecimento e Instalação de Tee De Ferro Galvanizado 1/2 Pol</v>
          </cell>
          <cell r="C1948" t="str">
            <v>UN</v>
          </cell>
          <cell r="D1948">
            <v>4.1703999999999999</v>
          </cell>
        </row>
        <row r="1949">
          <cell r="A1949" t="str">
            <v>001.32.01540</v>
          </cell>
          <cell r="B1949" t="str">
            <v>Fornecimento e Instalação de Tee Redução De Ferro Galvanizado 4x3 Pol</v>
          </cell>
          <cell r="C1949" t="str">
            <v>UN</v>
          </cell>
          <cell r="D1949">
            <v>90.217399999999998</v>
          </cell>
        </row>
        <row r="1950">
          <cell r="A1950" t="str">
            <v>001.32.01560</v>
          </cell>
          <cell r="B1950" t="str">
            <v>Fornecimento e Instalação de Tee Redução De Ferro Galvanizado 4x2 Pol</v>
          </cell>
          <cell r="C1950" t="str">
            <v>UN</v>
          </cell>
          <cell r="D1950">
            <v>90.217399999999998</v>
          </cell>
        </row>
        <row r="1951">
          <cell r="A1951" t="str">
            <v>001.32.01580</v>
          </cell>
          <cell r="B1951" t="str">
            <v>Fornecimento e Instalação de Tee Redução De Ferro Galvanizado 3x2.5 Pol</v>
          </cell>
          <cell r="C1951" t="str">
            <v>UN</v>
          </cell>
          <cell r="D1951">
            <v>49.245600000000003</v>
          </cell>
        </row>
        <row r="1952">
          <cell r="A1952" t="str">
            <v>001.32.01600</v>
          </cell>
          <cell r="B1952" t="str">
            <v>Fornecimento e Instalação de Tee Redução De Ferro Galvanizado 3x2 Pol</v>
          </cell>
          <cell r="C1952" t="str">
            <v>UN</v>
          </cell>
          <cell r="D1952">
            <v>31.645600000000002</v>
          </cell>
        </row>
        <row r="1953">
          <cell r="A1953" t="str">
            <v>001.32.01620</v>
          </cell>
          <cell r="B1953" t="str">
            <v>Fornecimento e Instalação de Tee Redução De Ferro Galvanizado 3x1.5 Pol</v>
          </cell>
          <cell r="C1953" t="str">
            <v>UN</v>
          </cell>
          <cell r="D1953">
            <v>31.645600000000002</v>
          </cell>
        </row>
        <row r="1954">
          <cell r="A1954" t="str">
            <v>001.32.01640</v>
          </cell>
          <cell r="B1954" t="str">
            <v>Fornecimento e Instalação de Tee Redução De Ferro Galvanizado 2.5x2 Pol</v>
          </cell>
          <cell r="C1954" t="str">
            <v>UN</v>
          </cell>
          <cell r="D1954">
            <v>38.213799999999999</v>
          </cell>
        </row>
        <row r="1955">
          <cell r="A1955" t="str">
            <v>001.32.01660</v>
          </cell>
          <cell r="B1955" t="str">
            <v>Fornecimento e Instalação de Tee Redução De Ferro Galvanizado 2.5x1 1/4 Pol</v>
          </cell>
          <cell r="C1955" t="str">
            <v>UN</v>
          </cell>
          <cell r="D1955">
            <v>26.273800000000001</v>
          </cell>
        </row>
        <row r="1956">
          <cell r="A1956" t="str">
            <v>001.32.01680</v>
          </cell>
          <cell r="B1956" t="str">
            <v>Fornecimento e Instalação de Tee Redução De Ferro Galvanizado 2x11/2pol</v>
          </cell>
          <cell r="C1956" t="str">
            <v>UN</v>
          </cell>
          <cell r="D1956">
            <v>14.723800000000001</v>
          </cell>
        </row>
        <row r="1957">
          <cell r="A1957" t="str">
            <v>001.32.01700</v>
          </cell>
          <cell r="B1957" t="str">
            <v>Fornecimento e Instalação de Tee Redução De Ferro Galvanizado 2x11/4pol</v>
          </cell>
          <cell r="C1957" t="str">
            <v>UN</v>
          </cell>
          <cell r="D1957">
            <v>17.723800000000001</v>
          </cell>
        </row>
        <row r="1958">
          <cell r="A1958" t="str">
            <v>001.32.01720</v>
          </cell>
          <cell r="B1958" t="str">
            <v>Fornecimento e Instalação de Tee Redução De Ferro Galvanizado 2x1 Pol</v>
          </cell>
          <cell r="C1958" t="str">
            <v>UN</v>
          </cell>
          <cell r="D1958">
            <v>13.802199999999999</v>
          </cell>
        </row>
        <row r="1959">
          <cell r="A1959" t="str">
            <v>001.32.01740</v>
          </cell>
          <cell r="B1959" t="str">
            <v>Fornecimento e Instalação de Tee Redução De Ferro Galvanizado 1.5 X 1.1/4 Pol</v>
          </cell>
          <cell r="C1959" t="str">
            <v>UN</v>
          </cell>
          <cell r="D1959">
            <v>9.8721999999999994</v>
          </cell>
        </row>
        <row r="1960">
          <cell r="A1960" t="str">
            <v>001.32.01760</v>
          </cell>
          <cell r="B1960" t="str">
            <v>Fornecimento e Instalação de Tee Redução De Ferro Galvanizado 1.5 X 1 Pol</v>
          </cell>
          <cell r="C1960" t="str">
            <v>UN</v>
          </cell>
          <cell r="D1960">
            <v>14.122199999999999</v>
          </cell>
        </row>
        <row r="1961">
          <cell r="A1961" t="str">
            <v>001.32.01780</v>
          </cell>
          <cell r="B1961" t="str">
            <v>Fornecimento e Instalação de Tee Redução De Ferro Galvanizado 1.5x3/4 Pol</v>
          </cell>
          <cell r="C1961" t="str">
            <v>UN</v>
          </cell>
          <cell r="D1961">
            <v>10.5922</v>
          </cell>
        </row>
        <row r="1962">
          <cell r="A1962" t="str">
            <v>001.32.01800</v>
          </cell>
          <cell r="B1962" t="str">
            <v>Fornecimento e Instalação de Tee Redução De Ferro Galvanizado 1 1/4x1 Pol</v>
          </cell>
          <cell r="C1962" t="str">
            <v>UN</v>
          </cell>
          <cell r="D1962">
            <v>9.5022000000000002</v>
          </cell>
        </row>
        <row r="1963">
          <cell r="A1963" t="str">
            <v>001.32.01820</v>
          </cell>
          <cell r="B1963" t="str">
            <v>Fornecimento e Instalação de Tee Redução De Ferro Galvanizado 1 1/4x3/4 Pol</v>
          </cell>
          <cell r="C1963" t="str">
            <v>UN</v>
          </cell>
          <cell r="D1963">
            <v>9.5022000000000002</v>
          </cell>
        </row>
        <row r="1964">
          <cell r="A1964" t="str">
            <v>001.32.01840</v>
          </cell>
          <cell r="B1964" t="str">
            <v>Fornecimento e Instalação de Tee Redução De Ferro Galvanizado 1 1/4x1/2 Pol</v>
          </cell>
          <cell r="C1964" t="str">
            <v>UN</v>
          </cell>
          <cell r="D1964">
            <v>8.6021999999999998</v>
          </cell>
        </row>
        <row r="1965">
          <cell r="A1965" t="str">
            <v>001.32.01860</v>
          </cell>
          <cell r="B1965" t="str">
            <v>Fornecimento e Instalação de Tee Redução De Ferro Galvanizado 1x3/4 Pol</v>
          </cell>
          <cell r="C1965" t="str">
            <v>UN</v>
          </cell>
          <cell r="D1965">
            <v>5.8704000000000001</v>
          </cell>
        </row>
        <row r="1966">
          <cell r="A1966" t="str">
            <v>001.32.01880</v>
          </cell>
          <cell r="B1966" t="str">
            <v>Fornecimento e Instalação de Tee Redução De Ferro Galvanizado 1x1/2 Pol</v>
          </cell>
          <cell r="C1966" t="str">
            <v>UN</v>
          </cell>
          <cell r="D1966">
            <v>8.6204000000000001</v>
          </cell>
        </row>
        <row r="1967">
          <cell r="A1967" t="str">
            <v>001.32.01900</v>
          </cell>
          <cell r="B1967" t="str">
            <v>Fornecimento e Instalação de Tee Redução De Ferro Galvanizado 3/4x1/2 Pol</v>
          </cell>
          <cell r="C1967" t="str">
            <v>UN</v>
          </cell>
          <cell r="D1967">
            <v>4.4703999999999997</v>
          </cell>
        </row>
        <row r="1968">
          <cell r="A1968" t="str">
            <v>001.32.01920</v>
          </cell>
          <cell r="B1968" t="str">
            <v>Fornecimento e Instalação de Luva Simples De Ferro Galvanizado 4 Pol</v>
          </cell>
          <cell r="C1968" t="str">
            <v>UN</v>
          </cell>
          <cell r="D1968">
            <v>33.723799999999997</v>
          </cell>
        </row>
        <row r="1969">
          <cell r="A1969" t="str">
            <v>001.32.01940</v>
          </cell>
          <cell r="B1969" t="str">
            <v>Fornecimento e Instalação de Luva Simples De Ferro Galvanizado 3 Pol</v>
          </cell>
          <cell r="C1969" t="str">
            <v>UN</v>
          </cell>
          <cell r="D1969">
            <v>26.202200000000001</v>
          </cell>
        </row>
        <row r="1970">
          <cell r="A1970" t="str">
            <v>001.32.01960</v>
          </cell>
          <cell r="B1970" t="str">
            <v>Fornecimento e Instalação de Luva Simples De Ferro Galvanizado 2.5 Pol</v>
          </cell>
          <cell r="C1970" t="str">
            <v>UN</v>
          </cell>
          <cell r="D1970">
            <v>18.330400000000001</v>
          </cell>
        </row>
        <row r="1971">
          <cell r="A1971" t="str">
            <v>001.32.01980</v>
          </cell>
          <cell r="B1971" t="str">
            <v>Fornecimento e Instalação de Luva Simples De Ferro Galvanizado 2 Pol</v>
          </cell>
          <cell r="C1971" t="str">
            <v>UN</v>
          </cell>
          <cell r="D1971">
            <v>10.4587</v>
          </cell>
        </row>
        <row r="1972">
          <cell r="A1972" t="str">
            <v>001.32.02000</v>
          </cell>
          <cell r="B1972" t="str">
            <v>Fornecimento e Instalação de Luva Simples De Ferro Galvanizado 1.5 Pol</v>
          </cell>
          <cell r="C1972" t="str">
            <v>UN</v>
          </cell>
          <cell r="D1972">
            <v>7.8586999999999998</v>
          </cell>
        </row>
        <row r="1973">
          <cell r="A1973" t="str">
            <v>001.32.02020</v>
          </cell>
          <cell r="B1973" t="str">
            <v>Fornecimento e Instalação de Luva Simples De Ferro Galvanizado 1 1/4/Pol</v>
          </cell>
          <cell r="C1973" t="str">
            <v>UN</v>
          </cell>
          <cell r="D1973">
            <v>6.3087</v>
          </cell>
        </row>
        <row r="1974">
          <cell r="A1974" t="str">
            <v>001.32.02040</v>
          </cell>
          <cell r="B1974" t="str">
            <v>Fornecimento e Instalação de Luva Simples De Ferro Galvanizado 1 Pol</v>
          </cell>
          <cell r="C1974" t="str">
            <v>UN</v>
          </cell>
          <cell r="D1974">
            <v>5.0369000000000002</v>
          </cell>
        </row>
        <row r="1975">
          <cell r="A1975" t="str">
            <v>001.32.02060</v>
          </cell>
          <cell r="B1975" t="str">
            <v>Fornecimento e Instalação de Luva Simples De Ferro Galvanizado 3/4 Pol</v>
          </cell>
          <cell r="C1975" t="str">
            <v>UN</v>
          </cell>
          <cell r="D1975">
            <v>3.8369</v>
          </cell>
        </row>
        <row r="1976">
          <cell r="A1976" t="str">
            <v>001.32.02080</v>
          </cell>
          <cell r="B1976" t="str">
            <v>Fornecimento e Instalação de Luva Simples De Ferro Galvanizado 1/2 Pol</v>
          </cell>
          <cell r="C1976" t="str">
            <v>UN</v>
          </cell>
          <cell r="D1976">
            <v>3.1368999999999998</v>
          </cell>
        </row>
        <row r="1977">
          <cell r="A1977" t="str">
            <v>001.32.02100</v>
          </cell>
          <cell r="B1977" t="str">
            <v>Fornecimento e Instalação de União Assento Plano De Ferro Galvanizado 4 Pol</v>
          </cell>
          <cell r="C1977" t="str">
            <v>UN</v>
          </cell>
          <cell r="D1977">
            <v>56.273800000000001</v>
          </cell>
        </row>
        <row r="1978">
          <cell r="A1978" t="str">
            <v>001.32.02120</v>
          </cell>
          <cell r="B1978" t="str">
            <v>Fornecimento e Instalação de União Assento Plano De Ferro Galvanizado 3 Pol</v>
          </cell>
          <cell r="C1978" t="str">
            <v>UN</v>
          </cell>
          <cell r="D1978">
            <v>45.802199999999999</v>
          </cell>
        </row>
        <row r="1979">
          <cell r="A1979" t="str">
            <v>001.32.02140</v>
          </cell>
          <cell r="B1979" t="str">
            <v>Fornecimento e Instalação de União Assento Plano De Ferro Galvanizado 2.5 Pol</v>
          </cell>
          <cell r="C1979" t="str">
            <v>UN</v>
          </cell>
          <cell r="D1979">
            <v>37.252200000000002</v>
          </cell>
        </row>
        <row r="1980">
          <cell r="A1980" t="str">
            <v>001.32.02160</v>
          </cell>
          <cell r="B1980" t="str">
            <v>Fornecimento e Instalação de União Assento Plano De Ferro Galvanizado 2 Pol</v>
          </cell>
          <cell r="C1980" t="str">
            <v>UN</v>
          </cell>
          <cell r="D1980">
            <v>26.330400000000001</v>
          </cell>
        </row>
        <row r="1981">
          <cell r="A1981" t="str">
            <v>001.32.02180</v>
          </cell>
          <cell r="B1981" t="str">
            <v>Fornecimento e Instalação de União Assento Plano De Ferro Galvanizado 1.5 Pol</v>
          </cell>
          <cell r="C1981" t="str">
            <v>UN</v>
          </cell>
          <cell r="D1981">
            <v>18.730399999999999</v>
          </cell>
        </row>
        <row r="1982">
          <cell r="A1982" t="str">
            <v>001.32.02200</v>
          </cell>
          <cell r="B1982" t="str">
            <v>Fornecimento e Instalação de União Assento Plano De Ferro Galvanizado 1 1/4 Pol</v>
          </cell>
          <cell r="C1982" t="str">
            <v>UN</v>
          </cell>
          <cell r="D1982">
            <v>15.730399999999999</v>
          </cell>
        </row>
        <row r="1983">
          <cell r="A1983" t="str">
            <v>001.32.02220</v>
          </cell>
          <cell r="B1983" t="str">
            <v>Fornecimento e Instalação de União Assento Plano De Ferro Galvanizado 1 Pol</v>
          </cell>
          <cell r="C1983" t="str">
            <v>UN</v>
          </cell>
          <cell r="D1983">
            <v>10.858700000000001</v>
          </cell>
        </row>
        <row r="1984">
          <cell r="A1984" t="str">
            <v>001.32.02240</v>
          </cell>
          <cell r="B1984" t="str">
            <v>Fornecimento e Instalação de União Assento Plano De Ferro Galvanizado 3/4 Pol</v>
          </cell>
          <cell r="C1984" t="str">
            <v>UN</v>
          </cell>
          <cell r="D1984">
            <v>10.258699999999999</v>
          </cell>
        </row>
        <row r="1985">
          <cell r="A1985" t="str">
            <v>001.32.02260</v>
          </cell>
          <cell r="B1985" t="str">
            <v>Fornecimento e Instalação de União Assento Plano De Ferro Galvanizado 1/2 Pol</v>
          </cell>
          <cell r="C1985" t="str">
            <v>UN</v>
          </cell>
          <cell r="D1985">
            <v>7.8586999999999998</v>
          </cell>
        </row>
        <row r="1986">
          <cell r="A1986" t="str">
            <v>001.32.02280</v>
          </cell>
          <cell r="B1986" t="str">
            <v>Fornecimento e Instalação de Flanges C/Sextavados De Ferro Galvanizado 4 Pol</v>
          </cell>
          <cell r="C1986" t="str">
            <v>UN</v>
          </cell>
          <cell r="D1986">
            <v>44.095799999999997</v>
          </cell>
        </row>
        <row r="1987">
          <cell r="A1987" t="str">
            <v>001.32.02300</v>
          </cell>
          <cell r="B1987" t="str">
            <v>Fornecimento e Instalação de Flanges C/Sextavados De Ferro Galvanizado 3 Pol</v>
          </cell>
          <cell r="C1987" t="str">
            <v>UN</v>
          </cell>
          <cell r="D1987">
            <v>34.703800000000001</v>
          </cell>
        </row>
        <row r="1988">
          <cell r="A1988" t="str">
            <v>001.32.02320</v>
          </cell>
          <cell r="B1988" t="str">
            <v>Fornecimento e Instalação de Flanges C/Sextavados De Ferro Galvanizado  2.5 Pol</v>
          </cell>
          <cell r="C1988" t="str">
            <v>UN</v>
          </cell>
          <cell r="D1988">
            <v>23.772200000000002</v>
          </cell>
        </row>
        <row r="1989">
          <cell r="A1989" t="str">
            <v>001.32.02340</v>
          </cell>
          <cell r="B1989" t="str">
            <v>Fornecimento e Instalação de Flanges C/Sextavados De Ferro Galvanizado 2 Pol</v>
          </cell>
          <cell r="C1989" t="str">
            <v>UN</v>
          </cell>
          <cell r="D1989">
            <v>17.2804</v>
          </cell>
        </row>
        <row r="1990">
          <cell r="A1990" t="str">
            <v>001.32.02360</v>
          </cell>
          <cell r="B1990" t="str">
            <v>Fornecimento e Instalação de Flanges C/Sextavados De Ferro Galvanizado 1.5 Pol</v>
          </cell>
          <cell r="C1990" t="str">
            <v>UN</v>
          </cell>
          <cell r="D1990">
            <v>7.3087</v>
          </cell>
        </row>
        <row r="1991">
          <cell r="A1991" t="str">
            <v>001.32.02380</v>
          </cell>
          <cell r="B1991" t="str">
            <v>Fornecimento e Instalação de Flanges C/Sextavados De Ferro Galvanizado 1 1/4 Pol</v>
          </cell>
          <cell r="C1991" t="str">
            <v>UN</v>
          </cell>
          <cell r="D1991">
            <v>6.5587</v>
          </cell>
        </row>
        <row r="1992">
          <cell r="A1992" t="str">
            <v>001.32.02400</v>
          </cell>
          <cell r="B1992" t="str">
            <v>Fornecimento e Instalação de Flanges C/Sextavados De  Ferro Galvanizado 1 Pol</v>
          </cell>
          <cell r="C1992" t="str">
            <v>UN</v>
          </cell>
          <cell r="D1992">
            <v>5.6868999999999996</v>
          </cell>
        </row>
        <row r="1993">
          <cell r="A1993" t="str">
            <v>001.32.02420</v>
          </cell>
          <cell r="B1993" t="str">
            <v>Fornecimento e Instalação de Flanges C/Sextavados De Ferro Galvanizado  3/4 Pol</v>
          </cell>
          <cell r="C1993" t="str">
            <v>UN</v>
          </cell>
          <cell r="D1993">
            <v>7.0168999999999997</v>
          </cell>
        </row>
        <row r="1994">
          <cell r="A1994" t="str">
            <v>001.32.02440</v>
          </cell>
          <cell r="B1994" t="str">
            <v>Fornecimento e Instalação de Flanges C/Sextavados De Ferro Galvanizado 1/2 Pol</v>
          </cell>
          <cell r="C1994" t="str">
            <v>UN</v>
          </cell>
          <cell r="D1994">
            <v>6.0568999999999997</v>
          </cell>
        </row>
        <row r="1995">
          <cell r="A1995" t="str">
            <v>001.32.02460</v>
          </cell>
          <cell r="B1995" t="str">
            <v>Fornecimento e Instalação de Niples Duplos De Ferro Galvanizado 4 Pol</v>
          </cell>
          <cell r="C1995" t="str">
            <v>UN</v>
          </cell>
          <cell r="D1995">
            <v>35.273800000000001</v>
          </cell>
        </row>
        <row r="1996">
          <cell r="A1996" t="str">
            <v>001.32.02480</v>
          </cell>
          <cell r="B1996" t="str">
            <v>Fornecimento e Instalação de Niples Duplos De Ferro Galvanizado 3 Pol</v>
          </cell>
          <cell r="C1996" t="str">
            <v>UN</v>
          </cell>
          <cell r="D1996">
            <v>19.6022</v>
          </cell>
        </row>
        <row r="1997">
          <cell r="A1997" t="str">
            <v>001.32.02500</v>
          </cell>
          <cell r="B1997" t="str">
            <v>Fornecimento e Instalação de Niples Duplos De Ferro Galvanizado 2.5 Pol</v>
          </cell>
          <cell r="C1997" t="str">
            <v>UN</v>
          </cell>
          <cell r="D1997">
            <v>13.7804</v>
          </cell>
        </row>
        <row r="1998">
          <cell r="A1998" t="str">
            <v>001.32.02520</v>
          </cell>
          <cell r="B1998" t="str">
            <v>Fornecimento e Instalação de Niples Duplos De Ferro Galvanizado 2 Pol</v>
          </cell>
          <cell r="C1998" t="str">
            <v>UN</v>
          </cell>
          <cell r="D1998">
            <v>10.9587</v>
          </cell>
        </row>
        <row r="1999">
          <cell r="A1999" t="str">
            <v>001.32.02540</v>
          </cell>
          <cell r="B1999" t="str">
            <v>Fornecimento e Instalação de Niples Duplos De Ferro Galvanizado 1.5 Pol</v>
          </cell>
          <cell r="C1999" t="str">
            <v>UN</v>
          </cell>
          <cell r="D1999">
            <v>6.3087</v>
          </cell>
        </row>
        <row r="2000">
          <cell r="A2000" t="str">
            <v>001.32.02560</v>
          </cell>
          <cell r="B2000" t="str">
            <v>Fornecimento e Instalação de Niples Duplos De Ferro Galvanizado 1 1/4 Pol</v>
          </cell>
          <cell r="C2000" t="str">
            <v>UN</v>
          </cell>
          <cell r="D2000">
            <v>5.8586999999999998</v>
          </cell>
        </row>
        <row r="2001">
          <cell r="A2001" t="str">
            <v>001.32.02580</v>
          </cell>
          <cell r="B2001" t="str">
            <v>Fornecimento e Instalação de Niples Duplos De Ferro Galvanizado 1 Pol</v>
          </cell>
          <cell r="C2001" t="str">
            <v>UN</v>
          </cell>
          <cell r="D2001">
            <v>4.4869000000000003</v>
          </cell>
        </row>
        <row r="2002">
          <cell r="A2002" t="str">
            <v>001.32.02600</v>
          </cell>
          <cell r="B2002" t="str">
            <v>Fornecimento e Instalação de Niples Duplos De Ferro Galvanizado 3/4 Pol</v>
          </cell>
          <cell r="C2002" t="str">
            <v>UN</v>
          </cell>
          <cell r="D2002">
            <v>3.4369000000000001</v>
          </cell>
        </row>
        <row r="2003">
          <cell r="A2003" t="str">
            <v>001.32.02620</v>
          </cell>
          <cell r="B2003" t="str">
            <v>Fornecimento e Instalação de Niples Duplos De Ferro Galvanizado 1/2 Pol</v>
          </cell>
          <cell r="C2003" t="str">
            <v>UN</v>
          </cell>
          <cell r="D2003">
            <v>2.9868999999999999</v>
          </cell>
        </row>
        <row r="2004">
          <cell r="A2004" t="str">
            <v>001.32.02640</v>
          </cell>
          <cell r="B2004" t="str">
            <v>Fornecimento e Instalação de Tampão Ou Cap De Ferro Galvanizado 4 Pol</v>
          </cell>
          <cell r="C2004" t="str">
            <v>UN</v>
          </cell>
          <cell r="D2004">
            <v>23.202200000000001</v>
          </cell>
        </row>
        <row r="2005">
          <cell r="A2005" t="str">
            <v>001.32.02660</v>
          </cell>
          <cell r="B2005" t="str">
            <v>Fornecimento e Instalação de Tampão Ou Cap De Ferro Galvanizado 3 Pol</v>
          </cell>
          <cell r="C2005" t="str">
            <v>UN</v>
          </cell>
          <cell r="D2005">
            <v>16.5304</v>
          </cell>
        </row>
        <row r="2006">
          <cell r="A2006" t="str">
            <v>001.32.02680</v>
          </cell>
          <cell r="B2006" t="str">
            <v>Fornecimento e Instalação de Tampão Ou Cap De Ferro Galvanizado 2.5 Pol</v>
          </cell>
          <cell r="C2006" t="str">
            <v>UN</v>
          </cell>
          <cell r="D2006">
            <v>9.4587000000000003</v>
          </cell>
        </row>
        <row r="2007">
          <cell r="A2007" t="str">
            <v>001.32.02700</v>
          </cell>
          <cell r="B2007" t="str">
            <v>Fornecimento e Instalação de Tampão Ou Cap De Ferro Galvanizado 2 Pol</v>
          </cell>
          <cell r="C2007" t="str">
            <v>UN</v>
          </cell>
          <cell r="D2007">
            <v>7.0369000000000002</v>
          </cell>
        </row>
        <row r="2008">
          <cell r="A2008" t="str">
            <v>001.32.02720</v>
          </cell>
          <cell r="B2008" t="str">
            <v>Fornecimento e Instalação de Tampão Ou Cap De Ferro Galvanizado 1.5 Pol</v>
          </cell>
          <cell r="C2008" t="str">
            <v>UN</v>
          </cell>
          <cell r="D2008">
            <v>5.4869000000000003</v>
          </cell>
        </row>
        <row r="2009">
          <cell r="A2009" t="str">
            <v>001.32.02740</v>
          </cell>
          <cell r="B2009" t="str">
            <v>Fornecimento e Instalação de Tampão Ou Cap De Ferro Galvanizado 1 1/4 Pol</v>
          </cell>
          <cell r="C2009" t="str">
            <v>UN</v>
          </cell>
          <cell r="D2009">
            <v>5.5369000000000002</v>
          </cell>
        </row>
        <row r="2010">
          <cell r="A2010" t="str">
            <v>001.32.02760</v>
          </cell>
          <cell r="B2010" t="str">
            <v>Fornecimento e Instalação de Tampão Ou Cap De Ferro Galvanizado 1 Pol</v>
          </cell>
          <cell r="C2010" t="str">
            <v>UN</v>
          </cell>
          <cell r="D2010">
            <v>3.6152000000000002</v>
          </cell>
        </row>
        <row r="2011">
          <cell r="A2011" t="str">
            <v>001.32.02780</v>
          </cell>
          <cell r="B2011" t="str">
            <v>Fornecimento e Instalação de Tampão Ou Cap De Ferro Galvanizado 3/4 Pol</v>
          </cell>
          <cell r="C2011" t="str">
            <v>UN</v>
          </cell>
          <cell r="D2011">
            <v>2.7452000000000001</v>
          </cell>
        </row>
        <row r="2012">
          <cell r="A2012" t="str">
            <v>001.32.02800</v>
          </cell>
          <cell r="B2012" t="str">
            <v>Fornecimento e Instalação de Tampão Ou Cap De Ferro Galvanizado 1/2 Pol</v>
          </cell>
          <cell r="C2012" t="str">
            <v>UN</v>
          </cell>
          <cell r="D2012">
            <v>2.5152000000000001</v>
          </cell>
        </row>
        <row r="2013">
          <cell r="A2013" t="str">
            <v>001.33</v>
          </cell>
          <cell r="B2013" t="str">
            <v>INSTALAÇÕES HIDRÁULICAS - VÁLVULAS E REGISTROS</v>
          </cell>
        </row>
        <row r="2014">
          <cell r="A2014" t="str">
            <v>001.33.00020</v>
          </cell>
          <cell r="B2014" t="str">
            <v>Fornecimento e Instalação de Registro de Esfera Docol  1/2 pol</v>
          </cell>
          <cell r="C2014" t="str">
            <v>UN</v>
          </cell>
          <cell r="D2014">
            <v>31.369</v>
          </cell>
        </row>
        <row r="2015">
          <cell r="A2015" t="str">
            <v>001.33.00040</v>
          </cell>
          <cell r="B2015" t="str">
            <v>Fornecimento e Instalação de Registro de Esfera Docol  3/4 pol</v>
          </cell>
          <cell r="C2015" t="str">
            <v>UN</v>
          </cell>
          <cell r="D2015">
            <v>31.369</v>
          </cell>
        </row>
        <row r="2016">
          <cell r="A2016" t="str">
            <v>001.33.00060</v>
          </cell>
          <cell r="B2016" t="str">
            <v>Fornecimento e Instalação de Registro de Esfera Docol  1 pol</v>
          </cell>
          <cell r="C2016" t="str">
            <v>UN</v>
          </cell>
          <cell r="D2016">
            <v>43.879800000000003</v>
          </cell>
        </row>
        <row r="2017">
          <cell r="A2017" t="str">
            <v>001.33.00080</v>
          </cell>
          <cell r="B2017" t="str">
            <v>Fornecimento e Instalação de Registro de Esfera Docol  1 1/4 pol</v>
          </cell>
          <cell r="C2017" t="str">
            <v>UN</v>
          </cell>
          <cell r="D2017">
            <v>64.9816</v>
          </cell>
        </row>
        <row r="2018">
          <cell r="A2018" t="str">
            <v>001.33.00100</v>
          </cell>
          <cell r="B2018" t="str">
            <v>Fornecimento e Instalação de Registro de Esfera Docol  1 1/2 pol</v>
          </cell>
          <cell r="C2018" t="str">
            <v>UN</v>
          </cell>
          <cell r="D2018">
            <v>92.251599999999996</v>
          </cell>
        </row>
        <row r="2019">
          <cell r="A2019" t="str">
            <v>001.33.00120</v>
          </cell>
          <cell r="B2019" t="str">
            <v>Fornecimento e Instalação de Registro de Esfera Docol  2 pol</v>
          </cell>
          <cell r="C2019" t="str">
            <v>UN</v>
          </cell>
          <cell r="D2019">
            <v>145.5564</v>
          </cell>
        </row>
        <row r="2020">
          <cell r="A2020" t="str">
            <v>001.33.00140</v>
          </cell>
          <cell r="B2020" t="str">
            <v>Fornecimento e Instalação de Registro de Esfera Docol  2 1/2 pol</v>
          </cell>
          <cell r="C2020" t="str">
            <v>UN</v>
          </cell>
          <cell r="D2020">
            <v>310.63819999999998</v>
          </cell>
        </row>
        <row r="2021">
          <cell r="A2021" t="str">
            <v>001.33.00160</v>
          </cell>
          <cell r="B2021" t="str">
            <v>Fornecimento e Instalação de Registro de Esfera Docol  3 pol</v>
          </cell>
          <cell r="C2021" t="str">
            <v>UN</v>
          </cell>
          <cell r="D2021">
            <v>446.90690000000001</v>
          </cell>
        </row>
        <row r="2022">
          <cell r="A2022" t="str">
            <v>001.33.00180</v>
          </cell>
          <cell r="B2022" t="str">
            <v>Fornecimento e Instalação de Registro de Esfera Docol  4 pol</v>
          </cell>
          <cell r="C2022" t="str">
            <v>UN</v>
          </cell>
          <cell r="D2022">
            <v>923.98030000000006</v>
          </cell>
        </row>
        <row r="2023">
          <cell r="A2023" t="str">
            <v>001.33.00200</v>
          </cell>
          <cell r="B2023" t="str">
            <v>Fornecimento e Instalação de Registro de Esfera Deca n.1552 1/2 pol</v>
          </cell>
          <cell r="C2023" t="str">
            <v>UN</v>
          </cell>
          <cell r="D2023">
            <v>25.418600000000001</v>
          </cell>
        </row>
        <row r="2024">
          <cell r="A2024" t="str">
            <v>001.33.00220</v>
          </cell>
          <cell r="B2024" t="str">
            <v>Fornecimento e Instalação de Registro de Esfera Deca n.1552 3/4 pol</v>
          </cell>
          <cell r="C2024" t="str">
            <v>UN</v>
          </cell>
          <cell r="D2024">
            <v>29.879000000000001</v>
          </cell>
        </row>
        <row r="2025">
          <cell r="A2025" t="str">
            <v>001.33.00240</v>
          </cell>
          <cell r="B2025" t="str">
            <v>Fornecimento e Instalação de Registro de Esfera Deca n.1552 1 pol</v>
          </cell>
          <cell r="C2025" t="str">
            <v>UN</v>
          </cell>
          <cell r="D2025">
            <v>40.719799999999999</v>
          </cell>
        </row>
        <row r="2026">
          <cell r="A2026" t="str">
            <v>001.33.00260</v>
          </cell>
          <cell r="B2026" t="str">
            <v>Fornecimento e Instalação de Registro de Esfera Deca n.1552 11/4 pol</v>
          </cell>
          <cell r="C2026" t="str">
            <v>UN</v>
          </cell>
          <cell r="D2026">
            <v>70.545599999999993</v>
          </cell>
        </row>
        <row r="2027">
          <cell r="A2027" t="str">
            <v>001.33.00280</v>
          </cell>
          <cell r="B2027" t="str">
            <v>Fornecimento e Instalação de Registro de Esfera Deca n.1552 11/2 pol</v>
          </cell>
          <cell r="C2027" t="str">
            <v>UN</v>
          </cell>
          <cell r="D2027">
            <v>70.575999999999993</v>
          </cell>
        </row>
        <row r="2028">
          <cell r="A2028" t="str">
            <v>001.33.00300</v>
          </cell>
          <cell r="B2028" t="str">
            <v>Fornecimento e Instalação de Registro de Esfera Deca n.1552 2 pol</v>
          </cell>
          <cell r="C2028" t="str">
            <v>UN</v>
          </cell>
          <cell r="D2028">
            <v>106.4764</v>
          </cell>
        </row>
        <row r="2029">
          <cell r="A2029" t="str">
            <v>001.33.00320</v>
          </cell>
          <cell r="B2029" t="str">
            <v>Fornecimento e Instalação de Registro de Gaveta Europa c/ acabamento bruto (amarelo) Docol  4 pol</v>
          </cell>
          <cell r="C2029" t="str">
            <v>UN</v>
          </cell>
          <cell r="D2029">
            <v>354.63029999999998</v>
          </cell>
        </row>
        <row r="2030">
          <cell r="A2030" t="str">
            <v>001.33.00340</v>
          </cell>
          <cell r="B2030" t="str">
            <v>Fornecimento e Instalação de Registro de Gaveta Europa c/ acabamento bruto (amarelo) Docol  3 pol</v>
          </cell>
          <cell r="C2030" t="str">
            <v>UN</v>
          </cell>
          <cell r="D2030">
            <v>201.40690000000001</v>
          </cell>
        </row>
        <row r="2031">
          <cell r="A2031" t="str">
            <v>001.33.00360</v>
          </cell>
          <cell r="B2031" t="str">
            <v>Fornecimento e Instalação de Registro de Gaveta Europa c/ acabamento bruto (amarelo) Docol  2 1/2 pol</v>
          </cell>
          <cell r="C2031" t="str">
            <v>UN</v>
          </cell>
          <cell r="D2031">
            <v>153.69820000000001</v>
          </cell>
        </row>
        <row r="2032">
          <cell r="A2032" t="str">
            <v>001.33.00380</v>
          </cell>
          <cell r="B2032" t="str">
            <v>Fornecimento e Instalação de Registro de Gaveta Europa c/ acabamento bruto (amarelo) Docol  2 pol</v>
          </cell>
          <cell r="C2032" t="str">
            <v>UN</v>
          </cell>
          <cell r="D2032">
            <v>59.6464</v>
          </cell>
        </row>
        <row r="2033">
          <cell r="A2033" t="str">
            <v>001.33.00400</v>
          </cell>
          <cell r="B2033" t="str">
            <v>Fornecimento e Instalação de Registro de Gaveta Europa c/ acabamento bruto (amarelo) Docol  1 1/2 pol</v>
          </cell>
          <cell r="C2033" t="str">
            <v>UN</v>
          </cell>
          <cell r="D2033">
            <v>39.811599999999999</v>
          </cell>
        </row>
        <row r="2034">
          <cell r="A2034" t="str">
            <v>001.33.00420</v>
          </cell>
          <cell r="B2034" t="str">
            <v>Fornecimento e Instalação de Registro de Gaveta Europa c/ acabamento bruto (amarelo) Docol  1 1/4 pol</v>
          </cell>
          <cell r="C2034" t="str">
            <v>UN</v>
          </cell>
          <cell r="D2034">
            <v>28.2316</v>
          </cell>
        </row>
        <row r="2035">
          <cell r="A2035" t="str">
            <v>001.33.00440</v>
          </cell>
          <cell r="B2035" t="str">
            <v>Fornecimento e Instalação de Registro de Gaveta Europa c/ acabamento bruto (amarelo) Docol  1 pol</v>
          </cell>
          <cell r="C2035" t="str">
            <v>UN</v>
          </cell>
          <cell r="D2035">
            <v>22.889800000000001</v>
          </cell>
        </row>
        <row r="2036">
          <cell r="A2036" t="str">
            <v>001.33.00460</v>
          </cell>
          <cell r="B2036" t="str">
            <v>Fornecimento e Instalação de Registro de Gaveta Europa c/ acabamento bruto (amarelo) Docol  3/4 pol</v>
          </cell>
          <cell r="C2036" t="str">
            <v>UN</v>
          </cell>
          <cell r="D2036">
            <v>17.009</v>
          </cell>
        </row>
        <row r="2037">
          <cell r="A2037" t="str">
            <v>001.33.00480</v>
          </cell>
          <cell r="B2037" t="str">
            <v>Fornecimento e Instalação de Registro de Gaveta Europa c/ acabamento bruto (amarelo) Docol  1/2 pol</v>
          </cell>
          <cell r="C2037" t="str">
            <v>UN</v>
          </cell>
          <cell r="D2037">
            <v>15.259</v>
          </cell>
        </row>
        <row r="2038">
          <cell r="A2038" t="str">
            <v>001.33.00500</v>
          </cell>
          <cell r="B2038" t="str">
            <v>Fornecimento e Instalação de Registro de Gaveta em Acabamento Bruto (amarelo) Deca n.1502 4 pol</v>
          </cell>
          <cell r="C2038" t="str">
            <v>UN</v>
          </cell>
          <cell r="D2038">
            <v>445.13549999999998</v>
          </cell>
        </row>
        <row r="2039">
          <cell r="A2039" t="str">
            <v>001.33.00520</v>
          </cell>
          <cell r="B2039" t="str">
            <v>Fornecimento e Instalação de Registro de Gaveta em Acabamento Bruto (amarelo) Deca n.1502 3 pol</v>
          </cell>
          <cell r="C2039" t="str">
            <v>UN</v>
          </cell>
          <cell r="D2039">
            <v>270.0369</v>
          </cell>
        </row>
        <row r="2040">
          <cell r="A2040" t="str">
            <v>001.33.00540</v>
          </cell>
          <cell r="B2040" t="str">
            <v>Fornecimento e Instalação de Registro de Gaveta em Acabamento Bruto (amarelo) Deca n.1502 2 1/2 pol</v>
          </cell>
          <cell r="C2040" t="str">
            <v>UN</v>
          </cell>
          <cell r="D2040">
            <v>176.53299999999999</v>
          </cell>
        </row>
        <row r="2041">
          <cell r="A2041" t="str">
            <v>001.33.00560</v>
          </cell>
          <cell r="B2041" t="str">
            <v>Fornecimento e Instalação de Registro de Gaveta em Acabamento Bruto (amarelo) Deca n.1502 2 pol</v>
          </cell>
          <cell r="C2041" t="str">
            <v>UN</v>
          </cell>
          <cell r="D2041">
            <v>71.916399999999996</v>
          </cell>
        </row>
        <row r="2042">
          <cell r="A2042" t="str">
            <v>001.33.00580</v>
          </cell>
          <cell r="B2042" t="str">
            <v>Fornecimento e Instalação de Registro de Gaveta em Acabamento Bruto (amarelo) Deca n.1502 11/2 pol</v>
          </cell>
          <cell r="C2042" t="str">
            <v>UN</v>
          </cell>
          <cell r="D2042">
            <v>48.206000000000003</v>
          </cell>
        </row>
        <row r="2043">
          <cell r="A2043" t="str">
            <v>001.33.00600</v>
          </cell>
          <cell r="B2043" t="str">
            <v>Fornecimento e Instalação de Registro de Gaveta em Acabamento Bruto (amarelo) Deca n.1502 11/4 pol</v>
          </cell>
          <cell r="C2043" t="str">
            <v>UN</v>
          </cell>
          <cell r="D2043">
            <v>48.175600000000003</v>
          </cell>
        </row>
        <row r="2044">
          <cell r="A2044" t="str">
            <v>001.33.00620</v>
          </cell>
          <cell r="B2044" t="str">
            <v>Fornecimento e Instalação de Registro de Gaveta em Acabamento Bruto (amarelo) Deca n.1502 1 pol</v>
          </cell>
          <cell r="C2044" t="str">
            <v>UN</v>
          </cell>
          <cell r="D2044">
            <v>30.969799999999999</v>
          </cell>
        </row>
        <row r="2045">
          <cell r="A2045" t="str">
            <v>001.33.00640</v>
          </cell>
          <cell r="B2045" t="str">
            <v>Fornecimento e Instalação de Registro de Gaveta em Acabamento Bruto (amarelo) Deca n.1502 3/4 pol</v>
          </cell>
          <cell r="C2045" t="str">
            <v>UN</v>
          </cell>
          <cell r="D2045">
            <v>23.079000000000001</v>
          </cell>
        </row>
        <row r="2046">
          <cell r="A2046" t="str">
            <v>001.33.00660</v>
          </cell>
          <cell r="B2046" t="str">
            <v>Fornecimento e Instalação de Registro de Gaveta em Acabamento Bruto (amarelo) Deca n.1502 1/2 pol</v>
          </cell>
          <cell r="C2046" t="str">
            <v>UN</v>
          </cell>
          <cell r="D2046">
            <v>22.208600000000001</v>
          </cell>
        </row>
        <row r="2047">
          <cell r="A2047" t="str">
            <v>001.33.00680</v>
          </cell>
          <cell r="B2047" t="str">
            <v>Fornecimento e Instalação de Registro de Gaveta (Base) Docol 1/2 pol</v>
          </cell>
          <cell r="C2047" t="str">
            <v>UN</v>
          </cell>
          <cell r="D2047">
            <v>23.7286</v>
          </cell>
        </row>
        <row r="2048">
          <cell r="A2048" t="str">
            <v>001.33.00700</v>
          </cell>
          <cell r="B2048" t="str">
            <v>Fornecimento e Instalação de Registro de Gaveta (Base) Docol 3/4 pol</v>
          </cell>
          <cell r="C2048" t="str">
            <v>UN</v>
          </cell>
          <cell r="D2048">
            <v>25.129000000000001</v>
          </cell>
        </row>
        <row r="2049">
          <cell r="A2049" t="str">
            <v>001.33.00720</v>
          </cell>
          <cell r="B2049" t="str">
            <v>Fornecimento e Instalação de Registro de Gaveta (Base) Docol 1 pol</v>
          </cell>
          <cell r="C2049" t="str">
            <v>UN</v>
          </cell>
          <cell r="D2049">
            <v>32.219799999999999</v>
          </cell>
        </row>
        <row r="2050">
          <cell r="A2050" t="str">
            <v>001.33.00740</v>
          </cell>
          <cell r="B2050" t="str">
            <v>Fornecimento e Instalação de Registro de Gaveta (Base) Docol 1 1/4 pol</v>
          </cell>
          <cell r="C2050" t="str">
            <v>UN</v>
          </cell>
          <cell r="D2050">
            <v>39.695599999999999</v>
          </cell>
        </row>
        <row r="2051">
          <cell r="A2051" t="str">
            <v>001.33.00760</v>
          </cell>
          <cell r="B2051" t="str">
            <v>Fornecimento e Instalação de Registro de Gaveta (Base) Docol 1 1/2 pol</v>
          </cell>
          <cell r="C2051" t="str">
            <v>UN</v>
          </cell>
          <cell r="D2051">
            <v>46.996000000000002</v>
          </cell>
        </row>
        <row r="2052">
          <cell r="A2052" t="str">
            <v>001.33.00780</v>
          </cell>
          <cell r="B2052" t="str">
            <v>Fornecimento e Instalação de Registro de Gaveta (Base) Deca n.102 1/2 pol</v>
          </cell>
          <cell r="C2052" t="str">
            <v>UN</v>
          </cell>
          <cell r="D2052">
            <v>26.668600000000001</v>
          </cell>
        </row>
        <row r="2053">
          <cell r="A2053" t="str">
            <v>001.33.00800</v>
          </cell>
          <cell r="B2053" t="str">
            <v>Fornecimento e Instalação de Registro de Gaveta (Base) Deca n.202 3/4 pol</v>
          </cell>
          <cell r="C2053" t="str">
            <v>UN</v>
          </cell>
          <cell r="D2053">
            <v>27.248999999999999</v>
          </cell>
        </row>
        <row r="2054">
          <cell r="A2054" t="str">
            <v>001.33.00820</v>
          </cell>
          <cell r="B2054" t="str">
            <v>Fornecimento e Instalação de Registro de Gaveta (Base) Deca n.302 1 pol</v>
          </cell>
          <cell r="C2054" t="str">
            <v>UN</v>
          </cell>
          <cell r="D2054">
            <v>37.389800000000001</v>
          </cell>
        </row>
        <row r="2055">
          <cell r="A2055" t="str">
            <v>001.33.00840</v>
          </cell>
          <cell r="B2055" t="str">
            <v>Fornecimento e Instalação de Registro de Gaveta (Base) Deca n.402 1 1/4 pol</v>
          </cell>
          <cell r="C2055" t="str">
            <v>UN</v>
          </cell>
          <cell r="D2055">
            <v>50.715600000000002</v>
          </cell>
        </row>
        <row r="2056">
          <cell r="A2056" t="str">
            <v>001.33.00860</v>
          </cell>
          <cell r="B2056" t="str">
            <v>Fornecimento e Instalação de Registro de Gaveta (Base) Deca n.502 1 1/2 pol</v>
          </cell>
          <cell r="C2056" t="str">
            <v>UN</v>
          </cell>
          <cell r="D2056">
            <v>60.026000000000003</v>
          </cell>
        </row>
        <row r="2057">
          <cell r="A2057" t="str">
            <v>001.33.00880</v>
          </cell>
          <cell r="B2057" t="str">
            <v>Fornecimento e Instalação de Registro de Pressão (Base) Docol 1/2 pol</v>
          </cell>
          <cell r="C2057" t="str">
            <v>UN</v>
          </cell>
          <cell r="D2057">
            <v>25.118600000000001</v>
          </cell>
        </row>
        <row r="2058">
          <cell r="A2058" t="str">
            <v>001.33.00900</v>
          </cell>
          <cell r="B2058" t="str">
            <v>Fornecimento e Instalação de Registro de Pressão (Base) Docol 3/4 pol</v>
          </cell>
          <cell r="C2058" t="str">
            <v>UN</v>
          </cell>
          <cell r="D2058">
            <v>26.289000000000001</v>
          </cell>
        </row>
        <row r="2059">
          <cell r="A2059" t="str">
            <v>001.33.00920</v>
          </cell>
          <cell r="B2059" t="str">
            <v>Fornecimento e Instalação de Registro de Pressão (Base) Deca n.102 1/2 pol</v>
          </cell>
          <cell r="C2059" t="str">
            <v>UN</v>
          </cell>
          <cell r="D2059">
            <v>29.3886</v>
          </cell>
        </row>
        <row r="2060">
          <cell r="A2060" t="str">
            <v>001.33.00940</v>
          </cell>
          <cell r="B2060" t="str">
            <v>Fornecimento e Instalação de Registro de Pressão (Base) Deca n.202 3/4 pol</v>
          </cell>
          <cell r="C2060" t="str">
            <v>UN</v>
          </cell>
          <cell r="D2060">
            <v>30.009</v>
          </cell>
        </row>
        <row r="2061">
          <cell r="A2061" t="str">
            <v>001.33.00960</v>
          </cell>
          <cell r="B2061" t="str">
            <v>Fornecimento e Instalação de Acabamento Para Registro Cromado Linha Spot - Deca - 1 1/2  pol</v>
          </cell>
          <cell r="C2061" t="str">
            <v>UN</v>
          </cell>
          <cell r="D2061">
            <v>32.554600000000001</v>
          </cell>
        </row>
        <row r="2062">
          <cell r="A2062" t="str">
            <v>001.33.00980</v>
          </cell>
          <cell r="B2062" t="str">
            <v>Fornecimento e Instalação de Acabamento Para Registro Cromado Linha Itapema Bella - Docol -1 1/2  pol</v>
          </cell>
          <cell r="C2062" t="str">
            <v>UN</v>
          </cell>
          <cell r="D2062">
            <v>33.864600000000003</v>
          </cell>
        </row>
        <row r="2063">
          <cell r="A2063" t="str">
            <v>001.33.01000</v>
          </cell>
          <cell r="B2063" t="str">
            <v>Fornecimento e Instalação de Acabamento Para Registro Cromado Linha Spot - Deca - 3/4  pol</v>
          </cell>
          <cell r="C2063" t="str">
            <v>UN</v>
          </cell>
          <cell r="D2063">
            <v>25.899799999999999</v>
          </cell>
        </row>
        <row r="2064">
          <cell r="A2064" t="str">
            <v>001.33.01020</v>
          </cell>
          <cell r="B2064" t="str">
            <v>Fornecimento e Instalação de Acabamento Para Registro Cromado Linha Itapema Bella - Docol -3/4  pol</v>
          </cell>
          <cell r="C2064" t="str">
            <v>UN</v>
          </cell>
          <cell r="D2064">
            <v>24.298999999999999</v>
          </cell>
        </row>
        <row r="2065">
          <cell r="A2065" t="str">
            <v>001.33.01040</v>
          </cell>
          <cell r="B2065" t="str">
            <v>Fornecimento e Instalação de  Válvula Para Pia, Lavatório e Taque Em PVC Branco,  c/ Unha e s/Ladrão</v>
          </cell>
          <cell r="C2065" t="str">
            <v>UN</v>
          </cell>
          <cell r="D2065">
            <v>4.2176999999999998</v>
          </cell>
        </row>
        <row r="2066">
          <cell r="A2066" t="str">
            <v>001.33.01060</v>
          </cell>
          <cell r="B2066" t="str">
            <v>Fornecimento e Instalação de Válvula Para Pia, Lavatório ou Tanque Em PVC Cromado</v>
          </cell>
          <cell r="C2066" t="str">
            <v>UN</v>
          </cell>
          <cell r="D2066">
            <v>6.7885</v>
          </cell>
        </row>
        <row r="2067">
          <cell r="A2067" t="str">
            <v>001.33.01080</v>
          </cell>
          <cell r="B2067" t="str">
            <v>Fornecimento e Instalação de Válvula P/ Pia, Lavatório ou Tanque Em Metal  Cromado</v>
          </cell>
          <cell r="C2067" t="str">
            <v>UN</v>
          </cell>
          <cell r="D2067">
            <v>23.127700000000001</v>
          </cell>
        </row>
        <row r="2068">
          <cell r="A2068" t="str">
            <v>001.33.01100</v>
          </cell>
          <cell r="B2068" t="str">
            <v>Fornecimento e Instalação de Válvula P/ Pia Americana de Metal Cromada 3 1/2"""""""""""""""""""""""""""""""" x 1 1/2""""""""""""""""""""""""""""""""</v>
          </cell>
          <cell r="C2068" t="str">
            <v>UN</v>
          </cell>
          <cell r="D2068">
            <v>23.122900000000001</v>
          </cell>
        </row>
        <row r="2069">
          <cell r="A2069" t="str">
            <v>001.33.01120</v>
          </cell>
          <cell r="B2069" t="str">
            <v>Fornecimento e Instalação de Válvula de Descarga Docol (BASE) 1 1/4""""""""""""""""""""""""""""""""</v>
          </cell>
          <cell r="C2069" t="str">
            <v>UN</v>
          </cell>
          <cell r="D2069">
            <v>74.502499999999998</v>
          </cell>
        </row>
        <row r="2070">
          <cell r="A2070" t="str">
            <v>001.33.01140</v>
          </cell>
          <cell r="B2070" t="str">
            <v>Fornecimento e Instalação de Válvula de Descarga Docol (BASE) 1 1/2""""""""""""""""""""""""""""""""</v>
          </cell>
          <cell r="C2070" t="str">
            <v>UN</v>
          </cell>
          <cell r="D2070">
            <v>66.202500000000001</v>
          </cell>
        </row>
        <row r="2071">
          <cell r="A2071" t="str">
            <v>001.33.01160</v>
          </cell>
          <cell r="B2071" t="str">
            <v>Fornecimento e Instalação de Válvula de Descarga Deca (BASE)  1 1/2 """"""""""""""""""""""""""""""""</v>
          </cell>
          <cell r="C2071" t="str">
            <v>UN</v>
          </cell>
          <cell r="D2071">
            <v>72.498000000000005</v>
          </cell>
        </row>
        <row r="2072">
          <cell r="A2072" t="str">
            <v>001.33.01180</v>
          </cell>
          <cell r="B2072" t="str">
            <v>Fornecimento e Instalação Acabamento de Válvula de Descarga Docol, em PVC</v>
          </cell>
          <cell r="C2072" t="str">
            <v>UN</v>
          </cell>
          <cell r="D2072">
            <v>21.480399999999999</v>
          </cell>
        </row>
        <row r="2073">
          <cell r="A2073" t="str">
            <v>001.33.01200</v>
          </cell>
          <cell r="B2073" t="str">
            <v>Fornecimento e Instalação Acabamento de Válvula de Descarga Docol, em Metal Cromado</v>
          </cell>
          <cell r="C2073" t="str">
            <v>UN</v>
          </cell>
          <cell r="D2073">
            <v>70.3904</v>
          </cell>
        </row>
        <row r="2074">
          <cell r="A2074" t="str">
            <v>001.33.01220</v>
          </cell>
          <cell r="B2074" t="str">
            <v>Fornecimento e Instalação Acabamento de Válvula de Descarga Docol, em Aço Escovado Acetinado</v>
          </cell>
          <cell r="C2074" t="str">
            <v>UN</v>
          </cell>
          <cell r="D2074">
            <v>70.3904</v>
          </cell>
        </row>
        <row r="2075">
          <cell r="A2075" t="str">
            <v>001.33.01240</v>
          </cell>
          <cell r="B2075" t="str">
            <v>Fornecimento e Instalação  Acabamento de Válvula de Descarga Deca,  PVC na Cor Branca</v>
          </cell>
          <cell r="C2075" t="str">
            <v>UN</v>
          </cell>
          <cell r="D2075">
            <v>24.781199999999998</v>
          </cell>
        </row>
        <row r="2076">
          <cell r="A2076" t="str">
            <v>001.33.01260</v>
          </cell>
          <cell r="B2076" t="str">
            <v>Fornecimento e Instalação  Acabamento de Válvula de Descarga Deca,  Metal Cromado</v>
          </cell>
          <cell r="C2076" t="str">
            <v>UN</v>
          </cell>
          <cell r="D2076">
            <v>52.5304</v>
          </cell>
        </row>
        <row r="2077">
          <cell r="A2077" t="str">
            <v>001.33.01280</v>
          </cell>
          <cell r="B2077" t="str">
            <v>Fornecimento e Instalação deTubo de Descida Para Vávula de Descarga de PVC Rígido, Incl. Joelho e Anel de Borracha</v>
          </cell>
          <cell r="C2077" t="str">
            <v>UN</v>
          </cell>
          <cell r="D2077">
            <v>8.9291999999999998</v>
          </cell>
        </row>
        <row r="2078">
          <cell r="A2078" t="str">
            <v>001.33.01300</v>
          </cell>
          <cell r="B2078" t="str">
            <v>Fornecimento e Instalação de Reparo de Válvula de Descarga 1 1/4"""""""""""""""""""""""""""""""" e 1 1/2""""""""""""""""""""""""""""""""</v>
          </cell>
          <cell r="C2078" t="str">
            <v>UN</v>
          </cell>
          <cell r="D2078">
            <v>26.096399999999999</v>
          </cell>
        </row>
        <row r="2079">
          <cell r="A2079" t="str">
            <v>001.34</v>
          </cell>
          <cell r="B2079" t="str">
            <v>INSTALAÇÕES HIDRÁULICAS - LOUÇAS E METAIS</v>
          </cell>
        </row>
        <row r="2080">
          <cell r="A2080" t="str">
            <v>001.34.00020</v>
          </cell>
          <cell r="B2080" t="str">
            <v>Fornecimento e instalação de torneira de pressão para pia marca deca ref. c 1157 comprimento 210mm com arejador</v>
          </cell>
          <cell r="C2080" t="str">
            <v>UN</v>
          </cell>
          <cell r="D2080">
            <v>70.4773</v>
          </cell>
        </row>
        <row r="2081">
          <cell r="A2081" t="str">
            <v>001.34.00040</v>
          </cell>
          <cell r="B2081" t="str">
            <v>Fornecimento e instalação de torneira de pressão para pia marca deca ref. 1158 c 39 de 1/2 pol</v>
          </cell>
          <cell r="C2081" t="str">
            <v>UN</v>
          </cell>
          <cell r="D2081">
            <v>44.567300000000003</v>
          </cell>
        </row>
        <row r="2082">
          <cell r="A2082" t="str">
            <v>001.34.00060</v>
          </cell>
          <cell r="B2082" t="str">
            <v>Fornecimento e instalação de torneira de pressão para pia marca deca ref. 1158 c 39 de 3/4 pol</v>
          </cell>
          <cell r="C2082" t="str">
            <v>UN</v>
          </cell>
          <cell r="D2082">
            <v>50.6173</v>
          </cell>
        </row>
        <row r="2083">
          <cell r="A2083" t="str">
            <v>001.34.00080</v>
          </cell>
          <cell r="B2083" t="str">
            <v>Fornecimento e instalação de torneira de pressão para pia marca deca ref. 1159 c 39 de 1/2 pol com arejador</v>
          </cell>
          <cell r="C2083" t="str">
            <v>UN</v>
          </cell>
          <cell r="D2083">
            <v>58.677300000000002</v>
          </cell>
        </row>
        <row r="2084">
          <cell r="A2084" t="str">
            <v>001.34.00100</v>
          </cell>
          <cell r="B2084" t="str">
            <v>Fornecimento e instalação de torneira de pressão para pia marca deca ref. 1159 c 39 de 3/4 pol com arejador</v>
          </cell>
          <cell r="C2084" t="str">
            <v>UN</v>
          </cell>
          <cell r="D2084">
            <v>58.677300000000002</v>
          </cell>
        </row>
        <row r="2085">
          <cell r="A2085" t="str">
            <v>001.34.00120</v>
          </cell>
          <cell r="B2085" t="str">
            <v>Fornecimento e instalação de torneira de pressão para pia marca deca ref. 1167 c 40 tip mesa bica móvel</v>
          </cell>
          <cell r="C2085" t="str">
            <v>UN</v>
          </cell>
          <cell r="D2085">
            <v>82.577299999999994</v>
          </cell>
        </row>
        <row r="2086">
          <cell r="A2086" t="str">
            <v>001.34.00140</v>
          </cell>
          <cell r="B2086" t="str">
            <v>Fornecimento e instalação de torneira de pressão para pia marca deca cromada - tipo parede - bica móvelc 50 1168</v>
          </cell>
          <cell r="C2086" t="str">
            <v>UN</v>
          </cell>
          <cell r="D2086">
            <v>81.677300000000002</v>
          </cell>
        </row>
        <row r="2087">
          <cell r="A2087" t="str">
            <v>001.34.00160</v>
          </cell>
          <cell r="B2087" t="str">
            <v>Fornecimento e instalação de torneira de pressao p/ pia de cozinha - tipo parede - c 39 - bica móvel de 3/4 pol</v>
          </cell>
          <cell r="C2087" t="str">
            <v>UN</v>
          </cell>
          <cell r="D2087">
            <v>51.557299999999998</v>
          </cell>
        </row>
        <row r="2088">
          <cell r="A2088" t="str">
            <v>001.34.00180</v>
          </cell>
          <cell r="B2088" t="str">
            <v>Fornecmento e instalação de torneira de pressão para pia de cozinha - docol mod. 1158 - 1/2 pol</v>
          </cell>
          <cell r="C2088" t="str">
            <v>UN</v>
          </cell>
          <cell r="D2088">
            <v>37.767299999999999</v>
          </cell>
        </row>
        <row r="2089">
          <cell r="A2089" t="str">
            <v>001.34.00200</v>
          </cell>
          <cell r="B2089" t="str">
            <v>Fornecimento e instalação de torneira de pressão para pia de cozinha mod. 1544 - tipo parede - bica movel</v>
          </cell>
          <cell r="C2089" t="str">
            <v>UN</v>
          </cell>
          <cell r="D2089">
            <v>84.777299999999997</v>
          </cell>
        </row>
        <row r="2090">
          <cell r="A2090" t="str">
            <v>001.34.00220</v>
          </cell>
          <cell r="B2090" t="str">
            <v>Fornecimento e instalação de torneira de pressão para pia de cozinha - marca docol mod. 1158 - 3/4 pol</v>
          </cell>
          <cell r="C2090" t="str">
            <v>UN</v>
          </cell>
          <cell r="D2090">
            <v>37.717300000000002</v>
          </cell>
        </row>
        <row r="2091">
          <cell r="A2091" t="str">
            <v>001.34.00240</v>
          </cell>
          <cell r="B2091" t="str">
            <v>Fornecimento e instalação de torneira de pressão para pia de cozinha  - marca docol  mod. 1542 - tipo misturador p/ pia</v>
          </cell>
          <cell r="C2091" t="str">
            <v>UN</v>
          </cell>
          <cell r="D2091">
            <v>382.85359999999997</v>
          </cell>
        </row>
        <row r="2092">
          <cell r="A2092" t="str">
            <v>001.34.00260</v>
          </cell>
          <cell r="B2092" t="str">
            <v>Fornecimento e Instalação de Torneira de PVC para Pia de Cozinha 1/2 Pol</v>
          </cell>
          <cell r="C2092" t="str">
            <v>UN</v>
          </cell>
          <cell r="D2092">
            <v>3.0375999999999999</v>
          </cell>
        </row>
        <row r="2093">
          <cell r="A2093" t="str">
            <v>001.34.00280</v>
          </cell>
          <cell r="B2093" t="str">
            <v>Fornecimento e Instalação de Torneira de PVC para Pia de Cozinha 3/4 Pol</v>
          </cell>
          <cell r="C2093" t="str">
            <v>UN</v>
          </cell>
          <cell r="D2093">
            <v>3.4876</v>
          </cell>
        </row>
        <row r="2094">
          <cell r="A2094" t="str">
            <v>001.34.00300</v>
          </cell>
          <cell r="B2094" t="str">
            <v>Fornecimento e instalação de torneira de pressão para lavatório marca deca ref. 1194 c 45 de 1/2 pol</v>
          </cell>
          <cell r="C2094" t="str">
            <v>UN</v>
          </cell>
          <cell r="D2094">
            <v>117.1673</v>
          </cell>
        </row>
        <row r="2095">
          <cell r="A2095" t="str">
            <v>001.34.00320</v>
          </cell>
          <cell r="B2095" t="str">
            <v>Fornecimento e instalação de torneira de pressão para lavatório marca deca ref. 1199 c 50 de 1/2 pol</v>
          </cell>
          <cell r="C2095" t="str">
            <v>UN</v>
          </cell>
          <cell r="D2095">
            <v>62.1873</v>
          </cell>
        </row>
        <row r="2096">
          <cell r="A2096" t="str">
            <v>001.34.00340</v>
          </cell>
          <cell r="B2096" t="str">
            <v>Fornecimento e instalação de torneira de pressão para lavatório 1/2 pol - mod. itapema - docol</v>
          </cell>
          <cell r="C2096" t="str">
            <v>UN</v>
          </cell>
          <cell r="D2096">
            <v>37.9773</v>
          </cell>
        </row>
        <row r="2097">
          <cell r="A2097" t="str">
            <v>001.34.00360</v>
          </cell>
          <cell r="B2097" t="str">
            <v>Fornecimento e Instalação de Torneira de PVC para Lavatório 1/2 Pol</v>
          </cell>
          <cell r="C2097" t="str">
            <v>UN</v>
          </cell>
          <cell r="D2097">
            <v>6.9276</v>
          </cell>
        </row>
        <row r="2098">
          <cell r="A2098" t="str">
            <v>001.34.00380</v>
          </cell>
          <cell r="B2098" t="str">
            <v>Fornecimento e instalação de torneira para uso geral marca deca ref. 1153 c 39 com adaptador para mangueira</v>
          </cell>
          <cell r="C2098" t="str">
            <v>UN</v>
          </cell>
          <cell r="D2098">
            <v>47.409300000000002</v>
          </cell>
        </row>
        <row r="2099">
          <cell r="A2099" t="str">
            <v>001.34.00400</v>
          </cell>
          <cell r="B2099" t="str">
            <v>Fornecimento e instalação de torneira para uso geral marca deca ref. 1153 c 39 de 1/2 pol (maq tauque)</v>
          </cell>
          <cell r="C2099" t="str">
            <v>UN</v>
          </cell>
          <cell r="D2099">
            <v>40.6873</v>
          </cell>
        </row>
        <row r="2100">
          <cell r="A2100" t="str">
            <v>001.34.00420</v>
          </cell>
          <cell r="B2100" t="str">
            <v>Fornecimento e instalação de torneira p/ uso geral metálica p/ jardim c/ adaptador p/ mangueira mod.1130 -</v>
          </cell>
          <cell r="C2100" t="str">
            <v>UN</v>
          </cell>
          <cell r="D2100">
            <v>39.567300000000003</v>
          </cell>
        </row>
        <row r="2101">
          <cell r="A2101" t="str">
            <v>001.34.00440</v>
          </cell>
          <cell r="B2101" t="str">
            <v>Fornecimento e Instalação de Ducha Higiênica 1167 C 43 Metal Cromado</v>
          </cell>
          <cell r="C2101" t="str">
            <v>UN</v>
          </cell>
          <cell r="D2101">
            <v>58.081099999999999</v>
          </cell>
        </row>
        <row r="2102">
          <cell r="A2102" t="str">
            <v>001.34.00460</v>
          </cell>
          <cell r="B2102" t="str">
            <v>Fornecimento e Instalação de Torneira de PVC para Uso Geral 1/2 Pol</v>
          </cell>
          <cell r="C2102" t="str">
            <v>UN</v>
          </cell>
          <cell r="D2102">
            <v>2.8875999999999999</v>
          </cell>
        </row>
        <row r="2103">
          <cell r="A2103" t="str">
            <v>001.34.00480</v>
          </cell>
          <cell r="B2103" t="str">
            <v>Fornecimento e Instalação de Torneira de PVC Curta Para Tanque 1/2 Pol</v>
          </cell>
          <cell r="C2103" t="str">
            <v>UN</v>
          </cell>
          <cell r="D2103">
            <v>2.8875999999999999</v>
          </cell>
        </row>
        <row r="2104">
          <cell r="A2104" t="str">
            <v>001.34.00500</v>
          </cell>
          <cell r="B2104" t="str">
            <v>Fornecimento e Instalação de Torneira de PVC Curta Para Tanque 3/4 Pol</v>
          </cell>
          <cell r="C2104" t="str">
            <v>UN</v>
          </cell>
          <cell r="D2104">
            <v>3.3376000000000001</v>
          </cell>
        </row>
        <row r="2105">
          <cell r="A2105" t="str">
            <v>001.34.00520</v>
          </cell>
          <cell r="B2105" t="str">
            <v>Fornecimento e Instalação de Ducha Higiênica CR 1984 C 50 Jet Flex - Perflex</v>
          </cell>
          <cell r="C2105" t="str">
            <v>UN</v>
          </cell>
          <cell r="D2105">
            <v>114.0911</v>
          </cell>
        </row>
        <row r="2106">
          <cell r="A2106" t="str">
            <v>001.34.00540</v>
          </cell>
          <cell r="B2106" t="str">
            <v>Fornecimento e Instalação de Lavatório de Louça Branca com Coluna de Primeira (Linha Ravena) Inclusive Acessórios de Fixação</v>
          </cell>
          <cell r="C2106" t="str">
            <v>UN</v>
          </cell>
          <cell r="D2106">
            <v>108.8947</v>
          </cell>
        </row>
        <row r="2107">
          <cell r="A2107" t="str">
            <v>001.34.00560</v>
          </cell>
          <cell r="B2107" t="str">
            <v>Fornecimento e Instalação de Lavatório de Louça Branca com Coluna de Primeira (Linha Izzi) Inclusive Acessórios de Fixação</v>
          </cell>
          <cell r="C2107" t="str">
            <v>UN</v>
          </cell>
          <cell r="D2107">
            <v>74.884699999999995</v>
          </cell>
        </row>
        <row r="2108">
          <cell r="A2108" t="str">
            <v>001.34.00580</v>
          </cell>
          <cell r="B2108" t="str">
            <v>Fornecimento e Instalação de Cuba de Embutir Oval Deca, na Cor Branca , s/ Válvula</v>
          </cell>
          <cell r="C2108" t="str">
            <v>UN</v>
          </cell>
          <cell r="D2108">
            <v>49.744300000000003</v>
          </cell>
        </row>
        <row r="2109">
          <cell r="A2109" t="str">
            <v>001.34.00600</v>
          </cell>
          <cell r="B2109" t="str">
            <v>Fornecimento e Instalação de Bacia Sanitária de Louça Branca de Primeira (Linha Ravena) Inclusive Acessórios de Fixação</v>
          </cell>
          <cell r="C2109" t="str">
            <v>UN</v>
          </cell>
          <cell r="D2109">
            <v>105.51430000000001</v>
          </cell>
        </row>
        <row r="2110">
          <cell r="A2110" t="str">
            <v>001.34.00620</v>
          </cell>
          <cell r="B2110" t="str">
            <v>Fornecimento e Instalação de Bacia Sanitária de Louça Branca de Primeira (Linha Ravena)  c/ Caixa Acoplada Inclusive Acessórios de Fixação</v>
          </cell>
          <cell r="C2110" t="str">
            <v>UN</v>
          </cell>
          <cell r="D2110">
            <v>217.86429999999999</v>
          </cell>
        </row>
        <row r="2111">
          <cell r="A2111" t="str">
            <v>001.34.00640</v>
          </cell>
          <cell r="B2111" t="str">
            <v>Fornecimento e Instalação de Bacia Sanitária de Louça Branca de Primeira (Linha Izzi) Inclusive Acessórios de Fixação</v>
          </cell>
          <cell r="C2111" t="str">
            <v>UN</v>
          </cell>
          <cell r="D2111">
            <v>65.684299999999993</v>
          </cell>
        </row>
        <row r="2112">
          <cell r="A2112" t="str">
            <v>001.34.00660</v>
          </cell>
          <cell r="B2112" t="str">
            <v>Fornecimento e Instalação de Assenta Plastico Standard Branco Para Bacia Sanitária</v>
          </cell>
          <cell r="C2112" t="str">
            <v>UN</v>
          </cell>
          <cell r="D2112">
            <v>11.913500000000001</v>
          </cell>
        </row>
        <row r="2113">
          <cell r="A2113" t="str">
            <v>001.34.00680</v>
          </cell>
          <cell r="B2113" t="str">
            <v>Fornecimento e Instalação de Assento Plástico Almofadado de Primeira Branco Para Bacia Sanitária</v>
          </cell>
          <cell r="C2113" t="str">
            <v>UN</v>
          </cell>
          <cell r="D2113">
            <v>40.8035</v>
          </cell>
        </row>
        <row r="2114">
          <cell r="A2114" t="str">
            <v>001.34.00700</v>
          </cell>
          <cell r="B2114" t="str">
            <v>Fornecimento e Instalação de Mictório de Louça Branca Incepa de Primeira, Incl. Assessórios de Fixação</v>
          </cell>
          <cell r="C2114" t="str">
            <v>UN</v>
          </cell>
          <cell r="D2114">
            <v>105.2743</v>
          </cell>
        </row>
        <row r="2115">
          <cell r="A2115" t="str">
            <v>001.34.00720</v>
          </cell>
          <cell r="B2115" t="str">
            <v>Fornecimento e Instalação de Mictório de Aço Inoxidável de 1.20 m Inclusive Acessórios de Fixação</v>
          </cell>
          <cell r="C2115" t="str">
            <v>UN</v>
          </cell>
          <cell r="D2115">
            <v>397.40940000000001</v>
          </cell>
        </row>
        <row r="2116">
          <cell r="A2116" t="str">
            <v>001.34.00740</v>
          </cell>
          <cell r="B2116" t="str">
            <v>Fornecimento e Instalação de Kit Assessórios Para Banheiro 05 Peças Linha Evidence Deca</v>
          </cell>
          <cell r="C2116" t="str">
            <v>UN</v>
          </cell>
          <cell r="D2116">
            <v>316.91430000000003</v>
          </cell>
        </row>
        <row r="2117">
          <cell r="A2117" t="str">
            <v>001.34.00760</v>
          </cell>
          <cell r="B2117" t="str">
            <v>Fornecimento e Instalação de Kit Assessórios Para Banheiro 05 Peças Linha Single CHR Docol</v>
          </cell>
          <cell r="C2117" t="str">
            <v>UN</v>
          </cell>
          <cell r="D2117">
            <v>250.5943</v>
          </cell>
        </row>
        <row r="2118">
          <cell r="A2118" t="str">
            <v>001.34.00780</v>
          </cell>
          <cell r="B2118" t="str">
            <v>Fornecimento e Instalação de Kit Assessórios Para Banheiro 05 Peças Linha Popular</v>
          </cell>
          <cell r="C2118" t="str">
            <v>UN</v>
          </cell>
          <cell r="D2118">
            <v>32.504300000000001</v>
          </cell>
        </row>
        <row r="2119">
          <cell r="A2119" t="str">
            <v>001.34.00800</v>
          </cell>
          <cell r="B2119" t="str">
            <v>Fornecimento e Instalação  de Espelho para Lavatorio Oval Grande 45 cm x 56 cm</v>
          </cell>
          <cell r="C2119" t="str">
            <v>UN</v>
          </cell>
          <cell r="D2119">
            <v>64.993799999999993</v>
          </cell>
        </row>
        <row r="2120">
          <cell r="A2120" t="str">
            <v>001.34.00820</v>
          </cell>
          <cell r="B2120" t="str">
            <v>Fornecimento e Instalação  de Espelho para Lavatorio Oval 33 cm x 44 cm</v>
          </cell>
          <cell r="C2120" t="str">
            <v>UN</v>
          </cell>
          <cell r="D2120">
            <v>49.433799999999998</v>
          </cell>
        </row>
        <row r="2121">
          <cell r="A2121" t="str">
            <v>001.34.00840</v>
          </cell>
          <cell r="B2121" t="str">
            <v>Fornecimento e instalação de chuveiro de pvc branco n. 1 da cipla ou similar</v>
          </cell>
          <cell r="C2121" t="str">
            <v>UN</v>
          </cell>
          <cell r="D2121">
            <v>5.75</v>
          </cell>
        </row>
        <row r="2122">
          <cell r="A2122" t="str">
            <v>001.34.00860</v>
          </cell>
          <cell r="B2122" t="str">
            <v>Fornecimento e instalação de chuveiro de pvc cromado n. 2 da cipla ou similar</v>
          </cell>
          <cell r="C2122" t="str">
            <v>UN</v>
          </cell>
          <cell r="D2122">
            <v>13.44</v>
          </cell>
        </row>
        <row r="2123">
          <cell r="A2123" t="str">
            <v>001.34.00880</v>
          </cell>
          <cell r="B2123" t="str">
            <v>Fornecimento e Instalação de Anel de Vedação Para Bacia Sanitária</v>
          </cell>
          <cell r="C2123" t="str">
            <v>UN</v>
          </cell>
          <cell r="D2123">
            <v>16.5639</v>
          </cell>
        </row>
        <row r="2124">
          <cell r="A2124" t="str">
            <v>001.34.00900</v>
          </cell>
          <cell r="B2124" t="str">
            <v>Fornecimento e Instalação de Chuveiro Elétrico 110v ou 220v 03 Temperaturas, Incl. Assessórios</v>
          </cell>
          <cell r="C2124" t="str">
            <v>UN</v>
          </cell>
          <cell r="D2124">
            <v>40.992199999999997</v>
          </cell>
        </row>
        <row r="2125">
          <cell r="A2125" t="str">
            <v>001.34.00920</v>
          </cell>
          <cell r="B2125" t="str">
            <v>Fornecimento e Instalação de Ligação  para Bacia Sanitária em Tubo em PVC Rigido Branco de 40mm</v>
          </cell>
          <cell r="C2125" t="str">
            <v>UN</v>
          </cell>
          <cell r="D2125">
            <v>4.0934999999999997</v>
          </cell>
        </row>
        <row r="2126">
          <cell r="A2126" t="str">
            <v>001.34.00940</v>
          </cell>
          <cell r="B2126" t="str">
            <v>Fornecimento e Instalação de Ligação  para Bacia Sanitária em Tubo em PVC Rigido Cromado de 40mm</v>
          </cell>
          <cell r="C2126" t="str">
            <v>UN</v>
          </cell>
          <cell r="D2126">
            <v>9.2934999999999999</v>
          </cell>
        </row>
        <row r="2127">
          <cell r="A2127" t="str">
            <v>001.34.00960</v>
          </cell>
          <cell r="B2127" t="str">
            <v>Fornecimento e Instalação de Ligação  para Bacia Sanitária em Tubo em Metal Cromado de 40mm</v>
          </cell>
          <cell r="C2127" t="str">
            <v>UN</v>
          </cell>
          <cell r="D2127">
            <v>24.483499999999999</v>
          </cell>
        </row>
        <row r="2128">
          <cell r="A2128" t="str">
            <v>001.34.00980</v>
          </cell>
          <cell r="B2128" t="str">
            <v>Fornecimento e Instalação de SPUD de Borracha P/ Bacia Sanitária</v>
          </cell>
          <cell r="C2128" t="str">
            <v>UN</v>
          </cell>
          <cell r="D2128">
            <v>1.4718</v>
          </cell>
        </row>
        <row r="2129">
          <cell r="A2129" t="str">
            <v>001.34.01000</v>
          </cell>
          <cell r="B2129" t="str">
            <v>Fornecimento e Instalação de Caixa de Descarga Externa em PVC Branco Inclusive Tubo de Descarga e Acessórios</v>
          </cell>
          <cell r="C2129" t="str">
            <v>CJ</v>
          </cell>
          <cell r="D2129">
            <v>28.107800000000001</v>
          </cell>
        </row>
        <row r="2130">
          <cell r="A2130" t="str">
            <v>001.34.01020</v>
          </cell>
          <cell r="B2130" t="str">
            <v>Fornecimento e Instalação de Engate Plástico Flexível PVC Branco 40 cm</v>
          </cell>
          <cell r="C2130" t="str">
            <v>UN</v>
          </cell>
          <cell r="D2130">
            <v>3.7452000000000001</v>
          </cell>
        </row>
        <row r="2131">
          <cell r="A2131" t="str">
            <v>001.34.01040</v>
          </cell>
          <cell r="B2131" t="str">
            <v>Fornecimento e Instalação de Engate Plástico Flexível PVC Branco 30 cm</v>
          </cell>
          <cell r="C2131" t="str">
            <v>UN</v>
          </cell>
          <cell r="D2131">
            <v>3.4752000000000001</v>
          </cell>
        </row>
        <row r="2132">
          <cell r="A2132" t="str">
            <v>001.34.01060</v>
          </cell>
          <cell r="B2132" t="str">
            <v>Fornecimento e Instalação de Engate Metal Flexível Cromado 40 cm</v>
          </cell>
          <cell r="C2132" t="str">
            <v>UN</v>
          </cell>
          <cell r="D2132">
            <v>43.3752</v>
          </cell>
        </row>
        <row r="2133">
          <cell r="A2133" t="str">
            <v>001.34.01080</v>
          </cell>
          <cell r="B2133" t="str">
            <v>Fornecimento e Instalação de Engate Metal Flexível Cromado 30 cm</v>
          </cell>
          <cell r="C2133" t="str">
            <v>UN</v>
          </cell>
          <cell r="D2133">
            <v>19.815200000000001</v>
          </cell>
        </row>
        <row r="2134">
          <cell r="A2134" t="str">
            <v>001.35</v>
          </cell>
          <cell r="B2134" t="str">
            <v>INSTALAÇÕES HIDRÁULICAS - CUBAS E TANQUE</v>
          </cell>
        </row>
        <row r="2135">
          <cell r="A2135" t="str">
            <v>001.35.00020</v>
          </cell>
          <cell r="B2135" t="str">
            <v>Fornecimento e Instalação de Banca ou Tampo em Aço Inoxidável de 1.20x0.60m, 1 Cuba Oval, Incl. Válvula Americana</v>
          </cell>
          <cell r="C2135" t="str">
            <v>UN</v>
          </cell>
          <cell r="D2135">
            <v>178.25409999999999</v>
          </cell>
        </row>
        <row r="2136">
          <cell r="A2136" t="str">
            <v>001.35.00040</v>
          </cell>
          <cell r="B2136" t="str">
            <v>Fornecimento e Instalação de Banca ou Tampo em Aço Inoxidável de 1.60x0.60m, 2 Cubas Oval, Incl. Válvula Americana</v>
          </cell>
          <cell r="C2136" t="str">
            <v>UN</v>
          </cell>
          <cell r="D2136">
            <v>296.73410000000001</v>
          </cell>
        </row>
        <row r="2137">
          <cell r="A2137" t="str">
            <v>001.35.00060</v>
          </cell>
          <cell r="B2137" t="str">
            <v>Fornecimento e Instalação de Banca ou Tampo em Aço Inoxidável de 1.80x0.60m, 1 Cubas Retangular, Incl. Válvula Americana</v>
          </cell>
          <cell r="C2137" t="str">
            <v>UN</v>
          </cell>
          <cell r="D2137">
            <v>328.47410000000002</v>
          </cell>
        </row>
        <row r="2138">
          <cell r="A2138" t="str">
            <v>001.35.00080</v>
          </cell>
          <cell r="B2138" t="str">
            <v>Fornecimento e Instalação de Banca ou Tampo em Aço Inoxidável de 1.80x0.60m, 2 Cubas Retangular, Incl. Válvula Americana</v>
          </cell>
          <cell r="C2138" t="str">
            <v>UN</v>
          </cell>
          <cell r="D2138">
            <v>344.82409999999999</v>
          </cell>
        </row>
        <row r="2139">
          <cell r="A2139" t="str">
            <v>001.35.00100</v>
          </cell>
          <cell r="B2139" t="str">
            <v>Fornecimento e Instalação de Cuba Em Aço Inox 304 Dim. 350 x 560 MM,  s/ Válvula Americana</v>
          </cell>
          <cell r="C2139" t="str">
            <v>UN</v>
          </cell>
          <cell r="D2139">
            <v>118.6781</v>
          </cell>
        </row>
        <row r="2140">
          <cell r="A2140" t="str">
            <v>001.35.00120</v>
          </cell>
          <cell r="B2140" t="str">
            <v>Fornecimento e Instalação de Banca ou Tampo em Mármore Sintético 100 x 56 cm, 01 Cuba, s/ Válvula</v>
          </cell>
          <cell r="C2140" t="str">
            <v>UN</v>
          </cell>
          <cell r="D2140">
            <v>66.889099999999999</v>
          </cell>
        </row>
        <row r="2141">
          <cell r="A2141" t="str">
            <v>001.35.00140</v>
          </cell>
          <cell r="B2141" t="str">
            <v>Fornecimento e Instalação de Banca ou Tampo em Mármore Sintético 180 x 56 cm, 02 Cubas, s/ Válvula</v>
          </cell>
          <cell r="C2141" t="str">
            <v>UN</v>
          </cell>
          <cell r="D2141">
            <v>175.58410000000001</v>
          </cell>
        </row>
        <row r="2142">
          <cell r="A2142" t="str">
            <v>001.35.00160</v>
          </cell>
          <cell r="B2142" t="str">
            <v>Fornecimento e Instalação de Tanque em Mármore Sintético 100 x 56 cm, 01 Cuba, s/ Válvula</v>
          </cell>
          <cell r="C2142" t="str">
            <v>UN</v>
          </cell>
          <cell r="D2142">
            <v>102.69410000000001</v>
          </cell>
        </row>
        <row r="2143">
          <cell r="A2143" t="str">
            <v>001.35.00180</v>
          </cell>
          <cell r="B2143" t="str">
            <v>Fornecimento e Instalação de Tanque em Mármore Sintético 115 x 60 cm, 02 Cubas, s/ Válvula</v>
          </cell>
          <cell r="C2143" t="str">
            <v>UN</v>
          </cell>
          <cell r="D2143">
            <v>143.86410000000001</v>
          </cell>
        </row>
        <row r="2144">
          <cell r="A2144" t="str">
            <v>001.35.00200</v>
          </cell>
          <cell r="B2144" t="str">
            <v>Fornecimento e Instalação de Tanque em Mármore Sintético 165 x 60 cm, 03 Cubas, s/ Válvula</v>
          </cell>
          <cell r="C2144" t="str">
            <v>UN</v>
          </cell>
          <cell r="D2144">
            <v>213.47409999999999</v>
          </cell>
        </row>
        <row r="2145">
          <cell r="A2145" t="str">
            <v>001.35.00220</v>
          </cell>
          <cell r="B2145" t="str">
            <v>Fornecimento e Instalação de Tanque em PVC 15 Lts, s/ Válvula</v>
          </cell>
          <cell r="C2145" t="str">
            <v>UN</v>
          </cell>
          <cell r="D2145">
            <v>38.848100000000002</v>
          </cell>
        </row>
        <row r="2146">
          <cell r="A2146" t="str">
            <v>001.35.00240</v>
          </cell>
          <cell r="B2146" t="str">
            <v>Fornecimento e Instalação de Tanque em PVC 24 Lts, s/ Válvula</v>
          </cell>
          <cell r="C2146" t="str">
            <v>UN</v>
          </cell>
          <cell r="D2146">
            <v>65.754099999999994</v>
          </cell>
        </row>
        <row r="2147">
          <cell r="A2147" t="str">
            <v>001.35.00260</v>
          </cell>
          <cell r="B2147" t="str">
            <v>Fornecimento e Instalação de Sifão Sanfonado Flexível  Universal</v>
          </cell>
          <cell r="C2147" t="str">
            <v>UN</v>
          </cell>
          <cell r="D2147">
            <v>9.2240000000000002</v>
          </cell>
        </row>
        <row r="2148">
          <cell r="A2148" t="str">
            <v>001.35.00280</v>
          </cell>
          <cell r="B2148" t="str">
            <v>Fornecimento e Instalação de Sifão Tipo Copo Em PVC Branco</v>
          </cell>
          <cell r="C2148" t="str">
            <v>UN</v>
          </cell>
          <cell r="D2148">
            <v>10.874000000000001</v>
          </cell>
        </row>
        <row r="2149">
          <cell r="A2149" t="str">
            <v>001.35.00300</v>
          </cell>
          <cell r="B2149" t="str">
            <v>Fornecimento e Instalação de Sifão Tipo Copo Em PVC Cromado</v>
          </cell>
          <cell r="C2149" t="str">
            <v>UN</v>
          </cell>
          <cell r="D2149">
            <v>22.204000000000001</v>
          </cell>
        </row>
        <row r="2150">
          <cell r="A2150" t="str">
            <v>001.35.00320</v>
          </cell>
          <cell r="B2150" t="str">
            <v>Fornecimento e Instalação de Sifão Tipo Copo Em Metal Cromado 1 x 1 1/2""""""""""""""""</v>
          </cell>
          <cell r="C2150" t="str">
            <v>UN</v>
          </cell>
          <cell r="D2150">
            <v>45.283999999999999</v>
          </cell>
        </row>
        <row r="2151">
          <cell r="A2151" t="str">
            <v>001.35.00340</v>
          </cell>
          <cell r="B2151" t="str">
            <v>Fornecimento e Instalação de Sifão Tipo Copo Em Metal Cromado 1 1/2 x 2""""""""""""""""</v>
          </cell>
          <cell r="C2151" t="str">
            <v>M2</v>
          </cell>
          <cell r="D2151">
            <v>67.851799999999997</v>
          </cell>
        </row>
        <row r="2152">
          <cell r="A2152" t="str">
            <v>001.36</v>
          </cell>
          <cell r="B2152" t="str">
            <v>INSTALAÇÕES SANITÁRIAS - PRIMÁRIO E SECUNDÁRIO</v>
          </cell>
        </row>
        <row r="2153">
          <cell r="A2153" t="str">
            <v>001.36.00020</v>
          </cell>
          <cell r="B2153" t="str">
            <v>Fornecimento e Instalação de Tubo de PVC Rígido Cor Branca Com Ponta e Bolsa em Barra de 6m diâmetro 40 mm</v>
          </cell>
          <cell r="C2153" t="str">
            <v>ML</v>
          </cell>
          <cell r="D2153">
            <v>2.8875999999999999</v>
          </cell>
        </row>
        <row r="2154">
          <cell r="A2154" t="str">
            <v>001.36.00040</v>
          </cell>
          <cell r="B2154" t="str">
            <v>Fornecimento e Instalação de Tubo de PVC Rígido Cor Branca Com Ponta e Bolsa em Barra de 6m diâmetro 50 mm</v>
          </cell>
          <cell r="C2154" t="str">
            <v>ML</v>
          </cell>
          <cell r="D2154">
            <v>4.4263000000000003</v>
          </cell>
        </row>
        <row r="2155">
          <cell r="A2155" t="str">
            <v>001.36.00060</v>
          </cell>
          <cell r="B2155" t="str">
            <v>Fornecimento e Instalação de Tubo de PVC Rígido Cor Branca Com Ponta e Bolsa em Barra de 6 m  diâmetro 75 mm</v>
          </cell>
          <cell r="C2155" t="str">
            <v>ML</v>
          </cell>
          <cell r="D2155">
            <v>8.2039000000000009</v>
          </cell>
        </row>
        <row r="2156">
          <cell r="A2156" t="str">
            <v>001.36.00080</v>
          </cell>
          <cell r="B2156" t="str">
            <v>Fornecimento e Instalação de Tubo de PVC Rígido Cor Branca Com Ponta e Bolsa em Barra de 6 m diâmetro 100 mm</v>
          </cell>
          <cell r="C2156" t="str">
            <v>ML</v>
          </cell>
          <cell r="D2156">
            <v>7.5038999999999998</v>
          </cell>
        </row>
        <row r="2157">
          <cell r="A2157" t="str">
            <v>001.36.00100</v>
          </cell>
          <cell r="B2157" t="str">
            <v>Fornecimento e Instalação de Tubo de PVC Rígido Cor Branca Com Ponta e Bolsa em Barra de 6 m  diâmetro 150 mm</v>
          </cell>
          <cell r="C2157" t="str">
            <v>ML</v>
          </cell>
          <cell r="D2157">
            <v>25.150400000000001</v>
          </cell>
        </row>
        <row r="2158">
          <cell r="A2158" t="str">
            <v>001.36.00120</v>
          </cell>
          <cell r="B2158" t="str">
            <v>Fornecimento e Instalação de Tubo de PVC Rígido Cor Branca Com Ponta e Bolsa em Barra de 6 m diâmetro 200 mm</v>
          </cell>
          <cell r="C2158" t="str">
            <v>ML</v>
          </cell>
          <cell r="D2158">
            <v>34.836599999999997</v>
          </cell>
        </row>
        <row r="2159">
          <cell r="A2159" t="str">
            <v>001.36.00140</v>
          </cell>
          <cell r="B2159" t="str">
            <v>Fornecimento e Instalação de Tubo de PVC Rígido Cor Branca Com Ponta e Bolsa em Barra de 6 m  diâmetro 250 mm</v>
          </cell>
          <cell r="C2159" t="str">
            <v>ML</v>
          </cell>
          <cell r="D2159">
            <v>56.672800000000002</v>
          </cell>
        </row>
        <row r="2160">
          <cell r="A2160" t="str">
            <v>001.36.00160</v>
          </cell>
          <cell r="B2160" t="str">
            <v>Fornecimento e Instalação de Tubo de PVC Rígido Cor Branca Com Ponta e Bolsa em Barra de 6 m  diâmetro 300 mm</v>
          </cell>
          <cell r="C2160" t="str">
            <v>ML</v>
          </cell>
          <cell r="D2160">
            <v>79.058300000000003</v>
          </cell>
        </row>
        <row r="2161">
          <cell r="A2161" t="str">
            <v>001.36.00180</v>
          </cell>
          <cell r="B2161" t="str">
            <v>Fornecimento e Instalação de Tubo de PVC Rígido Cor Branca Com Ponta e Bolsa em Barra de 6 m diâmetro 400 mm</v>
          </cell>
          <cell r="C2161" t="str">
            <v>ML</v>
          </cell>
          <cell r="D2161">
            <v>80.024000000000001</v>
          </cell>
        </row>
        <row r="2162">
          <cell r="A2162" t="str">
            <v>001.36.00200</v>
          </cell>
          <cell r="B2162" t="str">
            <v>Fornecimento e Instalação de Joelho 90º de PVC Rígido Branco diam.40 mm</v>
          </cell>
          <cell r="C2162" t="str">
            <v>UN</v>
          </cell>
          <cell r="D2162">
            <v>3.2271000000000001</v>
          </cell>
        </row>
        <row r="2163">
          <cell r="A2163" t="str">
            <v>001.36.00220</v>
          </cell>
          <cell r="B2163" t="str">
            <v>Fornecimento e Instalação de Joelho 90º de PVC Rígido Branco  diam.50 mm</v>
          </cell>
          <cell r="C2163" t="str">
            <v>UN</v>
          </cell>
          <cell r="D2163">
            <v>3.7471000000000001</v>
          </cell>
        </row>
        <row r="2164">
          <cell r="A2164" t="str">
            <v>001.36.00240</v>
          </cell>
          <cell r="B2164" t="str">
            <v>Fornecimento e Instalação de Joelho 90º de PVC Rígido Branco  diam.75 mm</v>
          </cell>
          <cell r="C2164" t="str">
            <v>UN</v>
          </cell>
          <cell r="D2164">
            <v>6.7843999999999998</v>
          </cell>
        </row>
        <row r="2165">
          <cell r="A2165" t="str">
            <v>001.36.00260</v>
          </cell>
          <cell r="B2165" t="str">
            <v>Fornecimento e Instalação de Joelho 90º de PVC Rígido Branco  diam.100 mm</v>
          </cell>
          <cell r="C2165" t="str">
            <v>UN</v>
          </cell>
          <cell r="D2165">
            <v>11.075900000000001</v>
          </cell>
        </row>
        <row r="2166">
          <cell r="A2166" t="str">
            <v>001.36.00280</v>
          </cell>
          <cell r="B2166" t="str">
            <v>Fornecimento e Instalação de Joelho 90º com Anel de Borracha, de PVC Rígido Cor Branca diam. 40 mm</v>
          </cell>
          <cell r="C2166" t="str">
            <v>UN</v>
          </cell>
          <cell r="D2166">
            <v>4.5071000000000003</v>
          </cell>
        </row>
        <row r="2167">
          <cell r="A2167" t="str">
            <v>001.36.00300</v>
          </cell>
          <cell r="B2167" t="str">
            <v>Fornecimento e Instalação de Joelho 90º com Anel de Borracha, de PVC Rígido Cor Branca diam. 50 mm</v>
          </cell>
          <cell r="C2167" t="str">
            <v>UN</v>
          </cell>
          <cell r="D2167">
            <v>3.8671000000000002</v>
          </cell>
        </row>
        <row r="2168">
          <cell r="A2168" t="str">
            <v>001.36.00320</v>
          </cell>
          <cell r="B2168" t="str">
            <v>Fornecimento e Instalação de Joelho 45º PVC Rígido Branco Diam.40 mm</v>
          </cell>
          <cell r="C2168" t="str">
            <v>UN</v>
          </cell>
          <cell r="D2168">
            <v>3.6671</v>
          </cell>
        </row>
        <row r="2169">
          <cell r="A2169" t="str">
            <v>001.36.00340</v>
          </cell>
          <cell r="B2169" t="str">
            <v>Fornecimento e Instalação de Joelho 45º PVC Rígido Branco diam. 50 mm</v>
          </cell>
          <cell r="C2169" t="str">
            <v>UN</v>
          </cell>
          <cell r="D2169">
            <v>4.3270999999999997</v>
          </cell>
        </row>
        <row r="2170">
          <cell r="A2170" t="str">
            <v>001.36.00360</v>
          </cell>
          <cell r="B2170" t="str">
            <v>Fornecimento e Instalação de Joelho 45º PVC Rígido Branco diam. 75 mm</v>
          </cell>
          <cell r="C2170" t="str">
            <v>UN</v>
          </cell>
          <cell r="D2170">
            <v>7.5444000000000004</v>
          </cell>
        </row>
        <row r="2171">
          <cell r="A2171" t="str">
            <v>001.36.00380</v>
          </cell>
          <cell r="B2171" t="str">
            <v>Fornecimento e Instalação de Joelho 45º PVC Rígido Branco  diam.100 mm</v>
          </cell>
          <cell r="C2171" t="str">
            <v>UN</v>
          </cell>
          <cell r="D2171">
            <v>9.1031999999999993</v>
          </cell>
        </row>
        <row r="2172">
          <cell r="A2172" t="str">
            <v>001.36.00400</v>
          </cell>
          <cell r="B2172" t="str">
            <v>Fornecimento e Instalação de Te Sanitário Curto Branco diam.40x40 mm</v>
          </cell>
          <cell r="C2172" t="str">
            <v>UN</v>
          </cell>
          <cell r="D2172">
            <v>5.4191000000000003</v>
          </cell>
        </row>
        <row r="2173">
          <cell r="A2173" t="str">
            <v>001.36.00420</v>
          </cell>
          <cell r="B2173" t="str">
            <v>Fornecimento e Instalação de Te Sanitário Curto Branco diam. 50x50 mm</v>
          </cell>
          <cell r="C2173" t="str">
            <v>UN</v>
          </cell>
          <cell r="D2173">
            <v>7.5891000000000002</v>
          </cell>
        </row>
        <row r="2174">
          <cell r="A2174" t="str">
            <v>001.36.00440</v>
          </cell>
          <cell r="B2174" t="str">
            <v>Fornecimento e Instalação de Te Sanitário Curto Branco diam. 75x50 mm</v>
          </cell>
          <cell r="C2174" t="str">
            <v>UN</v>
          </cell>
          <cell r="D2174">
            <v>11.514699999999999</v>
          </cell>
        </row>
        <row r="2175">
          <cell r="A2175" t="str">
            <v>001.36.00460</v>
          </cell>
          <cell r="B2175" t="str">
            <v>Fornecimento e Instalação de Te Sanitário Curto Branco diam. 75x75 mm</v>
          </cell>
          <cell r="C2175" t="str">
            <v>UN</v>
          </cell>
          <cell r="D2175">
            <v>13.014699999999999</v>
          </cell>
        </row>
        <row r="2176">
          <cell r="A2176" t="str">
            <v>001.36.00480</v>
          </cell>
          <cell r="B2176" t="str">
            <v>Fornecimento e Instalação de Te Sanitário Curto Branco diam. 100x50 mm</v>
          </cell>
          <cell r="C2176" t="str">
            <v>UN</v>
          </cell>
          <cell r="D2176">
            <v>12.5596</v>
          </cell>
        </row>
        <row r="2177">
          <cell r="A2177" t="str">
            <v>001.36.00500</v>
          </cell>
          <cell r="B2177" t="str">
            <v>Fornecimento e Instalação de Te Sanitário Curto Branco diam. 100x75 mm</v>
          </cell>
          <cell r="C2177" t="str">
            <v>UN</v>
          </cell>
          <cell r="D2177">
            <v>36.467799999999997</v>
          </cell>
        </row>
        <row r="2178">
          <cell r="A2178" t="str">
            <v>001.36.00520</v>
          </cell>
          <cell r="B2178" t="str">
            <v>Fornecimento e Instalação de Te Sanitário Curto Branco diam.100x100 mm</v>
          </cell>
          <cell r="C2178" t="str">
            <v>UN</v>
          </cell>
          <cell r="D2178">
            <v>31.758099999999999</v>
          </cell>
        </row>
        <row r="2179">
          <cell r="A2179" t="str">
            <v>001.36.00540</v>
          </cell>
          <cell r="B2179" t="str">
            <v>Fornecimento e Instalação de Te Sanitário Curto Branco diam.150x150 mm</v>
          </cell>
          <cell r="C2179" t="str">
            <v>UN</v>
          </cell>
          <cell r="D2179">
            <v>39.733199999999997</v>
          </cell>
        </row>
        <row r="2180">
          <cell r="A2180" t="str">
            <v>001.36.00560</v>
          </cell>
          <cell r="B2180" t="str">
            <v>Fornecimento e Instalação de Luva Simples de PVC Branco diam.40 mm</v>
          </cell>
          <cell r="C2180" t="str">
            <v>UN</v>
          </cell>
          <cell r="D2180">
            <v>3.0926</v>
          </cell>
        </row>
        <row r="2181">
          <cell r="A2181" t="str">
            <v>001.36.00580</v>
          </cell>
          <cell r="B2181" t="str">
            <v>Fornecimento e Instalação de Luva Simples de PVC Branco diam. 50 mm</v>
          </cell>
          <cell r="C2181" t="str">
            <v>UN</v>
          </cell>
          <cell r="D2181">
            <v>4.1670999999999996</v>
          </cell>
        </row>
        <row r="2182">
          <cell r="A2182" t="str">
            <v>001.36.00600</v>
          </cell>
          <cell r="B2182" t="str">
            <v>Fornecimento e Instalação de Luva Simples de PVC Branco diam.75 mm</v>
          </cell>
          <cell r="C2182" t="str">
            <v>UN</v>
          </cell>
          <cell r="D2182">
            <v>6.3944000000000001</v>
          </cell>
        </row>
        <row r="2183">
          <cell r="A2183" t="str">
            <v>001.36.00620</v>
          </cell>
          <cell r="B2183" t="str">
            <v>Fornecimento e Instalação de Luva Simples de PVC Branco diam.100 mm</v>
          </cell>
          <cell r="C2183" t="str">
            <v>UN</v>
          </cell>
          <cell r="D2183">
            <v>7.8731999999999998</v>
          </cell>
        </row>
        <row r="2184">
          <cell r="A2184" t="str">
            <v>001.36.00640</v>
          </cell>
          <cell r="B2184" t="str">
            <v>Fornecimento e Instalação de Luva Simples de PVC Branco diam.150 mm</v>
          </cell>
          <cell r="C2184" t="str">
            <v>UN</v>
          </cell>
          <cell r="D2184">
            <v>26.2727</v>
          </cell>
        </row>
        <row r="2185">
          <cell r="A2185" t="str">
            <v>001.36.00660</v>
          </cell>
          <cell r="B2185" t="str">
            <v>Fornecimento e Instalação de Luva de Correr de PVC Branco diam. 50 mm</v>
          </cell>
          <cell r="C2185" t="str">
            <v>UN</v>
          </cell>
          <cell r="D2185">
            <v>5.7470999999999997</v>
          </cell>
        </row>
        <row r="2186">
          <cell r="A2186" t="str">
            <v>001.36.00680</v>
          </cell>
          <cell r="B2186" t="str">
            <v>Fornecimento e Instalação de Luva de Correr de PVC Branco  diam. 75 mm</v>
          </cell>
          <cell r="C2186" t="str">
            <v>UN</v>
          </cell>
          <cell r="D2186">
            <v>9.9844000000000008</v>
          </cell>
        </row>
        <row r="2187">
          <cell r="A2187" t="str">
            <v>001.36.00700</v>
          </cell>
          <cell r="B2187" t="str">
            <v>Fornecimento e Instalação de Luva de Correr de PVC Branco  diam.100 mm</v>
          </cell>
          <cell r="C2187" t="str">
            <v>UN</v>
          </cell>
          <cell r="D2187">
            <v>11.7102</v>
          </cell>
        </row>
        <row r="2188">
          <cell r="A2188" t="str">
            <v>001.36.00720</v>
          </cell>
          <cell r="B2188" t="str">
            <v>Fornecimento e Instalação de Redução Excêntrica em PVC Branco diam.75x50 mm</v>
          </cell>
          <cell r="C2188" t="str">
            <v>UN</v>
          </cell>
          <cell r="D2188">
            <v>5.1670999999999996</v>
          </cell>
        </row>
        <row r="2189">
          <cell r="A2189" t="str">
            <v>001.36.00740</v>
          </cell>
          <cell r="B2189" t="str">
            <v>Fornecimento e Instalação de Redução Excêntrica em PVC Branco diam.100x50 mm</v>
          </cell>
          <cell r="C2189" t="str">
            <v>UN</v>
          </cell>
          <cell r="D2189">
            <v>8.1157000000000004</v>
          </cell>
        </row>
        <row r="2190">
          <cell r="A2190" t="str">
            <v>001.36.00760</v>
          </cell>
          <cell r="B2190" t="str">
            <v>Fornecimento e Instalação de Redução Excêntrica em PVC Branco diam.100x75 mm</v>
          </cell>
          <cell r="C2190" t="str">
            <v>UN</v>
          </cell>
          <cell r="D2190">
            <v>8.6456999999999997</v>
          </cell>
        </row>
        <row r="2191">
          <cell r="A2191" t="str">
            <v>001.36.00780</v>
          </cell>
          <cell r="B2191" t="str">
            <v>Fornecimento e Instalação de Terminal de Ventilação PVC Branco  diam.50 mm</v>
          </cell>
          <cell r="C2191" t="str">
            <v>UN</v>
          </cell>
          <cell r="D2191">
            <v>5.2470999999999997</v>
          </cell>
        </row>
        <row r="2192">
          <cell r="A2192" t="str">
            <v>001.36.00800</v>
          </cell>
          <cell r="B2192" t="str">
            <v>Fornecimento e Instalação de Bucha de Redução PVC Branco Diam.50 mm x 40 mm</v>
          </cell>
          <cell r="C2192" t="str">
            <v>UN</v>
          </cell>
          <cell r="D2192">
            <v>2.8971</v>
          </cell>
        </row>
        <row r="2193">
          <cell r="A2193" t="str">
            <v>001.36.00820</v>
          </cell>
          <cell r="B2193" t="str">
            <v>Fornecimento e Instalação de Curva 90º de PVC Rígido Branco diam.40 mm</v>
          </cell>
          <cell r="C2193" t="str">
            <v>UN</v>
          </cell>
          <cell r="D2193">
            <v>5.0770999999999997</v>
          </cell>
        </row>
        <row r="2194">
          <cell r="A2194" t="str">
            <v>001.36.00840</v>
          </cell>
          <cell r="B2194" t="str">
            <v>Fornecimento e Instalação de Curva 90º de PVC Rígido Branco diam. 50 mm</v>
          </cell>
          <cell r="C2194" t="str">
            <v>UN</v>
          </cell>
          <cell r="D2194">
            <v>7.7271000000000001</v>
          </cell>
        </row>
        <row r="2195">
          <cell r="A2195" t="str">
            <v>001.36.00860</v>
          </cell>
          <cell r="B2195" t="str">
            <v>Fornecimento e Instalação de Curva 90º de PVC Rígido Branco diam. 75 mm</v>
          </cell>
          <cell r="C2195" t="str">
            <v>UN</v>
          </cell>
          <cell r="D2195">
            <v>19.284400000000002</v>
          </cell>
        </row>
        <row r="2196">
          <cell r="A2196" t="str">
            <v>001.36.00880</v>
          </cell>
          <cell r="B2196" t="str">
            <v>Fornecimento e Instalação de Curva 90º de PVC Rígido Branco Diam.100 mm</v>
          </cell>
          <cell r="C2196" t="str">
            <v>UN</v>
          </cell>
          <cell r="D2196">
            <v>15.5932</v>
          </cell>
        </row>
        <row r="2197">
          <cell r="A2197" t="str">
            <v>001.36.00900</v>
          </cell>
          <cell r="B2197" t="str">
            <v>Fornecimento e Instalação de Curva 90º de PVC Rígido Branco diam. 150 mm</v>
          </cell>
          <cell r="C2197" t="str">
            <v>UN</v>
          </cell>
          <cell r="D2197">
            <v>73.096800000000002</v>
          </cell>
        </row>
        <row r="2198">
          <cell r="A2198" t="str">
            <v>001.36.00920</v>
          </cell>
          <cell r="B2198" t="str">
            <v>Fornecimento e Instalação de Curva 45º de PVC Rígido Branco Diam.50 mm</v>
          </cell>
          <cell r="C2198" t="str">
            <v>UN</v>
          </cell>
          <cell r="D2198">
            <v>7.7370000000000001</v>
          </cell>
        </row>
        <row r="2199">
          <cell r="A2199" t="str">
            <v>001.36.00940</v>
          </cell>
          <cell r="B2199" t="str">
            <v>Fornecimento e Instalação de Curva 45º de PVC Rígido Branco diam. 75 mm</v>
          </cell>
          <cell r="C2199" t="str">
            <v>UN</v>
          </cell>
          <cell r="D2199">
            <v>17.474399999999999</v>
          </cell>
        </row>
        <row r="2200">
          <cell r="A2200" t="str">
            <v>001.36.00960</v>
          </cell>
          <cell r="B2200" t="str">
            <v>Fornecimento e Instalação de Curva 45º de PVC Rígido Branco diam.100 mm</v>
          </cell>
          <cell r="C2200" t="str">
            <v>UN</v>
          </cell>
          <cell r="D2200">
            <v>27.023199999999999</v>
          </cell>
        </row>
        <row r="2201">
          <cell r="A2201" t="str">
            <v>001.36.00980</v>
          </cell>
          <cell r="B2201" t="str">
            <v>Fornecimento e Instalação de Junção 45º PVC Rígido Branco diam.40 mm</v>
          </cell>
          <cell r="C2201" t="str">
            <v>UN</v>
          </cell>
          <cell r="D2201">
            <v>5.6391</v>
          </cell>
        </row>
        <row r="2202">
          <cell r="A2202" t="str">
            <v>001.36.01000</v>
          </cell>
          <cell r="B2202" t="str">
            <v>Fornecimento e Instalação de Junção Simples de PVC Rígido Branco diam. 50x50 mm</v>
          </cell>
          <cell r="C2202" t="str">
            <v>UN</v>
          </cell>
          <cell r="D2202">
            <v>8.4641000000000002</v>
          </cell>
        </row>
        <row r="2203">
          <cell r="A2203" t="str">
            <v>001.36.01020</v>
          </cell>
          <cell r="B2203" t="str">
            <v>Fornecimento e Instalação de Junção Simples de PVC Rígido Branco  diam. 75x50 mm</v>
          </cell>
          <cell r="C2203" t="str">
            <v>UN</v>
          </cell>
          <cell r="D2203">
            <v>10.082000000000001</v>
          </cell>
        </row>
        <row r="2204">
          <cell r="A2204" t="str">
            <v>001.36.01040</v>
          </cell>
          <cell r="B2204" t="str">
            <v>Fornecimento e Instalação de Junção Simples de PVC Rígido Branco  diam. 75x75 mm</v>
          </cell>
          <cell r="C2204" t="str">
            <v>UN</v>
          </cell>
          <cell r="D2204">
            <v>13.672000000000001</v>
          </cell>
        </row>
        <row r="2205">
          <cell r="A2205" t="str">
            <v>001.36.01060</v>
          </cell>
          <cell r="B2205" t="str">
            <v>Fornecimento e Instalação de Junção Simples de PVC Rígido Branco  diam. 100x50 mm</v>
          </cell>
          <cell r="C2205" t="str">
            <v>UN</v>
          </cell>
          <cell r="D2205">
            <v>14.3681</v>
          </cell>
        </row>
        <row r="2206">
          <cell r="A2206" t="str">
            <v>001.36.01080</v>
          </cell>
          <cell r="B2206" t="str">
            <v>Fornecimento e Instalação de Junção Simples de PVC Rígido Branco  diam. 100x75 mm</v>
          </cell>
          <cell r="C2206" t="str">
            <v>UN</v>
          </cell>
          <cell r="D2206">
            <v>19.0581</v>
          </cell>
        </row>
        <row r="2207">
          <cell r="A2207" t="str">
            <v>001.36.01100</v>
          </cell>
          <cell r="B2207" t="str">
            <v>Fornecimento e Instalação de Junção Simples de PVC Rígido Branco  diam. 100x100 mm</v>
          </cell>
          <cell r="C2207" t="str">
            <v>UN</v>
          </cell>
          <cell r="D2207">
            <v>13.9381</v>
          </cell>
        </row>
        <row r="2208">
          <cell r="A2208" t="str">
            <v>001.36.01120</v>
          </cell>
          <cell r="B2208" t="str">
            <v>Fornecimento e Instalação de Cap de PVC Rígido Branco diam. 50 mm</v>
          </cell>
          <cell r="C2208" t="str">
            <v>UN</v>
          </cell>
          <cell r="D2208">
            <v>3.3246000000000002</v>
          </cell>
        </row>
        <row r="2209">
          <cell r="A2209" t="str">
            <v>001.36.01140</v>
          </cell>
          <cell r="B2209" t="str">
            <v>Fornecimento e Instalação de Cap de PVC Rígido Branco diam. 75 mm</v>
          </cell>
          <cell r="C2209" t="str">
            <v>UN</v>
          </cell>
          <cell r="D2209">
            <v>5.2172000000000001</v>
          </cell>
        </row>
        <row r="2210">
          <cell r="A2210" t="str">
            <v>001.36.01160</v>
          </cell>
          <cell r="B2210" t="str">
            <v>Fornecimento e Instalação de Cap de PVC Rígido Branco diam.100 mm</v>
          </cell>
          <cell r="C2210" t="str">
            <v>UN</v>
          </cell>
          <cell r="D2210">
            <v>7.6817000000000002</v>
          </cell>
        </row>
        <row r="2211">
          <cell r="A2211" t="str">
            <v>001.36.01180</v>
          </cell>
          <cell r="B2211" t="str">
            <v>Fornecimento e Instalação de Corpo de Caixa Sifonada PVC Rígido Branco 100 x 100 x 50 mm</v>
          </cell>
          <cell r="C2211" t="str">
            <v>UN</v>
          </cell>
          <cell r="D2211">
            <v>7.8387000000000002</v>
          </cell>
        </row>
        <row r="2212">
          <cell r="A2212" t="str">
            <v>001.36.01200</v>
          </cell>
          <cell r="B2212" t="str">
            <v>Fornecimento e Instalação de Corpo de Caixa Sifonada PVC Rígido Branco 150 x 150 x 50 mm</v>
          </cell>
          <cell r="C2212" t="str">
            <v>UN</v>
          </cell>
          <cell r="D2212">
            <v>15.8287</v>
          </cell>
        </row>
        <row r="2213">
          <cell r="A2213" t="str">
            <v>001.36.01220</v>
          </cell>
          <cell r="B2213" t="str">
            <v>Fornecimento e Instalação de Corpo de Caixa Sifonada PVC Rígido Branco 150 x 185 x 75 mm</v>
          </cell>
          <cell r="C2213" t="str">
            <v>UN</v>
          </cell>
          <cell r="D2213">
            <v>17.7087</v>
          </cell>
        </row>
        <row r="2214">
          <cell r="A2214" t="str">
            <v>001.36.01240</v>
          </cell>
          <cell r="B2214" t="str">
            <v>Fornecimento e Instalação de Corpo de Caixa Sifonada PVC Rígido Branco 250 x 172 x 50 mm</v>
          </cell>
          <cell r="C2214" t="str">
            <v>UN</v>
          </cell>
          <cell r="D2214">
            <v>28.652200000000001</v>
          </cell>
        </row>
        <row r="2215">
          <cell r="A2215" t="str">
            <v>001.36.01260</v>
          </cell>
          <cell r="B2215" t="str">
            <v>Fornecimento e Instalação de Corpo de Caixa Sifonada PVC Rígido Branco 250 x 230 x 75 mm</v>
          </cell>
          <cell r="C2215" t="str">
            <v>UN</v>
          </cell>
          <cell r="D2215">
            <v>34.292200000000001</v>
          </cell>
        </row>
        <row r="2216">
          <cell r="A2216" t="str">
            <v>001.36.01280</v>
          </cell>
          <cell r="B2216" t="str">
            <v>Fornecimento e Instalação de Porta Grelha Quadrado Branco P/ Grelha Quadrada 100 mm</v>
          </cell>
          <cell r="C2216" t="str">
            <v>UN</v>
          </cell>
          <cell r="D2216">
            <v>3.0061</v>
          </cell>
        </row>
        <row r="2217">
          <cell r="A2217" t="str">
            <v>001.36.01300</v>
          </cell>
          <cell r="B2217" t="str">
            <v>Fornecimento e Instalação de Porta Grelha Quadrado Cromado P/ Grelha Redonda 100 mm</v>
          </cell>
          <cell r="C2217" t="str">
            <v>UN</v>
          </cell>
          <cell r="D2217">
            <v>2.3361000000000001</v>
          </cell>
        </row>
        <row r="2218">
          <cell r="A2218" t="str">
            <v>001.36.01320</v>
          </cell>
          <cell r="B2218" t="str">
            <v>Fornecimento e Instalação de Porta Grelha Redondo Branco 100 mm</v>
          </cell>
          <cell r="C2218" t="str">
            <v>UN</v>
          </cell>
          <cell r="D2218">
            <v>1.4360999999999999</v>
          </cell>
        </row>
        <row r="2219">
          <cell r="A2219" t="str">
            <v>001.36.01340</v>
          </cell>
          <cell r="B2219" t="str">
            <v>Fornecimento e Instalação de Porta Grelha Redondo Cromado 100 mm</v>
          </cell>
          <cell r="C2219" t="str">
            <v>UN</v>
          </cell>
          <cell r="D2219">
            <v>1.6061000000000001</v>
          </cell>
        </row>
        <row r="2220">
          <cell r="A2220" t="str">
            <v>001.36.01360</v>
          </cell>
          <cell r="B2220" t="str">
            <v>Fornecimento e Instalação de Porta Grelha Quadrada Prata 150 mm</v>
          </cell>
          <cell r="C2220" t="str">
            <v>UN</v>
          </cell>
          <cell r="D2220">
            <v>3.0461</v>
          </cell>
        </row>
        <row r="2221">
          <cell r="A2221" t="str">
            <v>001.36.01380</v>
          </cell>
          <cell r="B2221" t="str">
            <v>Fornecimento e Instalação de Porta Grelha Redonda Cinza 150 mm</v>
          </cell>
          <cell r="C2221" t="str">
            <v>UN</v>
          </cell>
          <cell r="D2221">
            <v>2.2461000000000002</v>
          </cell>
        </row>
        <row r="2222">
          <cell r="A2222" t="str">
            <v>001.36.01400</v>
          </cell>
          <cell r="B2222" t="str">
            <v>Fornecimento e Instalação de Porta Grelha Redonda Cromado 150 mm</v>
          </cell>
          <cell r="C2222" t="str">
            <v>UN</v>
          </cell>
          <cell r="D2222">
            <v>2.9661</v>
          </cell>
        </row>
        <row r="2223">
          <cell r="A2223" t="str">
            <v>001.36.01420</v>
          </cell>
          <cell r="B2223" t="str">
            <v>Fornecimento e Instalação de Grelha Redonda Branca 100 mm</v>
          </cell>
          <cell r="C2223" t="str">
            <v>UN</v>
          </cell>
          <cell r="D2223">
            <v>6.8635000000000002</v>
          </cell>
        </row>
        <row r="2224">
          <cell r="A2224" t="str">
            <v>001.36.01440</v>
          </cell>
          <cell r="B2224" t="str">
            <v>Fornecimento e Instalação de Grelha Redonda Alumínio 100 mm</v>
          </cell>
          <cell r="C2224" t="str">
            <v>UN</v>
          </cell>
          <cell r="D2224">
            <v>2.8761000000000001</v>
          </cell>
        </row>
        <row r="2225">
          <cell r="A2225" t="str">
            <v>001.36.01460</v>
          </cell>
          <cell r="B2225" t="str">
            <v>Fornecimento e Instalação de Grelha Quadrada Branca 150 mm</v>
          </cell>
          <cell r="C2225" t="str">
            <v>UN</v>
          </cell>
          <cell r="D2225">
            <v>3.0461</v>
          </cell>
        </row>
        <row r="2226">
          <cell r="A2226" t="str">
            <v>001.36.01480</v>
          </cell>
          <cell r="B2226" t="str">
            <v>Fornecimento e Instalação de Grelha Quadrada De Alumínio 150 mm</v>
          </cell>
          <cell r="C2226" t="str">
            <v>UN</v>
          </cell>
          <cell r="D2226">
            <v>15.1561</v>
          </cell>
        </row>
        <row r="2227">
          <cell r="A2227" t="str">
            <v>001.36.01500</v>
          </cell>
          <cell r="B2227" t="str">
            <v>Fornecimento e Instalação de Grelha Redonda Branca 150 mm</v>
          </cell>
          <cell r="C2227" t="str">
            <v>UN</v>
          </cell>
          <cell r="D2227">
            <v>1.8960999999999999</v>
          </cell>
        </row>
        <row r="2228">
          <cell r="A2228" t="str">
            <v>001.36.01520</v>
          </cell>
          <cell r="B2228" t="str">
            <v>Fornecimento e Instalação de Grelha Redonda Cromada 150 mm</v>
          </cell>
          <cell r="C2228" t="str">
            <v>UN</v>
          </cell>
          <cell r="D2228">
            <v>8.9560999999999993</v>
          </cell>
        </row>
        <row r="2229">
          <cell r="A2229" t="str">
            <v>001.36.01540</v>
          </cell>
          <cell r="B2229" t="str">
            <v>Fornecimento e Instalação de Porta Tampa Caixa Sifonada 250 mm</v>
          </cell>
          <cell r="C2229" t="str">
            <v>UN</v>
          </cell>
          <cell r="D2229">
            <v>5.9120999999999997</v>
          </cell>
        </row>
        <row r="2230">
          <cell r="A2230" t="str">
            <v>001.36.01560</v>
          </cell>
          <cell r="B2230" t="str">
            <v>Fornecimento e Instalação de Porta Tampa PVC Caixa Sifonada 250 mm</v>
          </cell>
          <cell r="C2230" t="str">
            <v>UN</v>
          </cell>
          <cell r="D2230">
            <v>8.7020999999999997</v>
          </cell>
        </row>
        <row r="2231">
          <cell r="A2231" t="str">
            <v>001.36.01580</v>
          </cell>
          <cell r="B2231" t="str">
            <v>Fornecimento e Instalação de Caixa Sifonada de PVC Rígido Branco 100 x 100 x 50  Para Esgoto Secundário Com Grelha Redonda PVC Cromado e Porta Grelha PVC Branco ou Cinza</v>
          </cell>
          <cell r="C2231" t="str">
            <v>UN</v>
          </cell>
          <cell r="D2231">
            <v>17.8247</v>
          </cell>
        </row>
        <row r="2232">
          <cell r="A2232" t="str">
            <v>001.36.01600</v>
          </cell>
          <cell r="B2232" t="str">
            <v>Fornecimento e Instalação de Caixa de Gordura de PVC Sifonada Conj. Completo de 250 x 172 x 50mm</v>
          </cell>
          <cell r="C2232" t="str">
            <v>UN</v>
          </cell>
          <cell r="D2232">
            <v>45.404699999999998</v>
          </cell>
        </row>
        <row r="2233">
          <cell r="A2233" t="str">
            <v>001.36.01620</v>
          </cell>
          <cell r="B2233" t="str">
            <v>Fornecimento e Instalação de Caixa de Gordura de PVC Sifonada Conj. Completo de 250 x 230 x 75mm</v>
          </cell>
          <cell r="C2233" t="str">
            <v>UN</v>
          </cell>
          <cell r="D2233">
            <v>50.784700000000001</v>
          </cell>
        </row>
        <row r="2234">
          <cell r="A2234" t="str">
            <v>001.36.01640</v>
          </cell>
          <cell r="B2234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34" t="str">
            <v>UN</v>
          </cell>
          <cell r="D2234">
            <v>23.231400000000001</v>
          </cell>
        </row>
        <row r="2235">
          <cell r="A2235" t="str">
            <v>001.36.01660</v>
          </cell>
          <cell r="B2235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35" t="str">
            <v>UN</v>
          </cell>
          <cell r="D2235">
            <v>40.063299999999998</v>
          </cell>
        </row>
        <row r="2236">
          <cell r="A2236" t="str">
            <v>001.36.01680</v>
          </cell>
          <cell r="B2236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36" t="str">
            <v>UN</v>
          </cell>
          <cell r="D2236">
            <v>54.901000000000003</v>
          </cell>
        </row>
        <row r="2237">
          <cell r="A2237" t="str">
            <v>001.36.01700</v>
          </cell>
          <cell r="B2237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37" t="str">
            <v>UN</v>
          </cell>
          <cell r="D2237">
            <v>66.790099999999995</v>
          </cell>
        </row>
        <row r="2238">
          <cell r="A2238" t="str">
            <v>001.36.01720</v>
          </cell>
          <cell r="B2238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38" t="str">
            <v>UN</v>
          </cell>
          <cell r="D2238">
            <v>71.784800000000004</v>
          </cell>
        </row>
        <row r="2239">
          <cell r="A2239" t="str">
            <v>001.36.01740</v>
          </cell>
          <cell r="B2239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39" t="str">
            <v>UN</v>
          </cell>
          <cell r="D2239">
            <v>98.110500000000002</v>
          </cell>
        </row>
        <row r="2240">
          <cell r="A2240" t="str">
            <v>001.36.01760</v>
          </cell>
          <cell r="B2240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40" t="str">
            <v>UN</v>
          </cell>
          <cell r="D2240">
            <v>113.9851</v>
          </cell>
        </row>
        <row r="2241">
          <cell r="A2241" t="str">
            <v>001.36.01780</v>
          </cell>
          <cell r="B2241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41" t="str">
            <v>UN</v>
          </cell>
          <cell r="D2241">
            <v>145.40780000000001</v>
          </cell>
        </row>
        <row r="2242">
          <cell r="A2242" t="str">
            <v>001.36.01800</v>
          </cell>
          <cell r="B2242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42" t="str">
            <v>UN</v>
          </cell>
          <cell r="D2242">
            <v>242.2895</v>
          </cell>
        </row>
        <row r="2243">
          <cell r="A2243" t="str">
            <v>001.36.01820</v>
          </cell>
          <cell r="B2243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43" t="str">
            <v>ML</v>
          </cell>
          <cell r="D2243">
            <v>69.007099999999994</v>
          </cell>
        </row>
        <row r="2244">
          <cell r="A2244" t="str">
            <v>001.36.01840</v>
          </cell>
          <cell r="B2244" t="str">
            <v>Fornecimento de camada filtrante de areia 0.30 m e pedra 0.60 m (seixo rolado) apiloado s/ escavação</v>
          </cell>
          <cell r="C2244" t="str">
            <v>ML</v>
          </cell>
          <cell r="D2244">
            <v>49.545499999999997</v>
          </cell>
        </row>
        <row r="2245">
          <cell r="A2245" t="str">
            <v>001.36.01860</v>
          </cell>
          <cell r="B2245" t="str">
            <v>Fornecimento de dreno em pedra (cascalho) seccao trapezoidal base maior 60 cm base menor 30 cm e altura 50 cm incl escavação</v>
          </cell>
          <cell r="C2245" t="str">
            <v>ML</v>
          </cell>
          <cell r="D2245">
            <v>8.7035</v>
          </cell>
        </row>
        <row r="2246">
          <cell r="A2246" t="str">
            <v>001.36.01880</v>
          </cell>
          <cell r="B2246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46" t="str">
            <v>ML</v>
          </cell>
          <cell r="D2246">
            <v>80.3994</v>
          </cell>
        </row>
        <row r="2247">
          <cell r="A2247" t="str">
            <v>001.36.01900</v>
          </cell>
          <cell r="B2247" t="str">
            <v>Fornecimento e aplicação de brita nr. 4</v>
          </cell>
          <cell r="C2247" t="str">
            <v>M3</v>
          </cell>
          <cell r="D2247">
            <v>64.261899999999997</v>
          </cell>
        </row>
        <row r="2248">
          <cell r="A2248" t="str">
            <v>001.36.01920</v>
          </cell>
          <cell r="B2248" t="str">
            <v>Execução de fossa séptica conf. det. n. 8 dop 1.60 x 0.80 x 1.50 m</v>
          </cell>
          <cell r="C2248" t="str">
            <v>UN</v>
          </cell>
          <cell r="D2248">
            <v>948.8252</v>
          </cell>
        </row>
        <row r="2249">
          <cell r="A2249" t="str">
            <v>001.36.01940</v>
          </cell>
          <cell r="B2249" t="str">
            <v>Execução de fossa séptica conf. det. n. 2.50 x 1.15 x 1.50 m</v>
          </cell>
          <cell r="C2249" t="str">
            <v>UN</v>
          </cell>
          <cell r="D2249">
            <v>1510.8584000000001</v>
          </cell>
        </row>
        <row r="2250">
          <cell r="A2250" t="str">
            <v>001.36.01960</v>
          </cell>
          <cell r="B2250" t="str">
            <v>Execução de fossa séptica conf. det. n. 2.80 x 1.40 x 1.50 m</v>
          </cell>
          <cell r="C2250" t="str">
            <v>UN</v>
          </cell>
          <cell r="D2250">
            <v>1736.2940000000001</v>
          </cell>
        </row>
        <row r="2251">
          <cell r="A2251" t="str">
            <v>001.36.01980</v>
          </cell>
          <cell r="B2251" t="str">
            <v>Execução de fossa séptica conf. det. n. 3.20 x 1.60 x 1.80 m</v>
          </cell>
          <cell r="C2251" t="str">
            <v>UN</v>
          </cell>
          <cell r="D2251">
            <v>2312.5273000000002</v>
          </cell>
        </row>
        <row r="2252">
          <cell r="A2252" t="str">
            <v>001.36.02000</v>
          </cell>
          <cell r="B2252" t="str">
            <v>Execução de fossa séptica conf. det. n. 3.50 x 1.75 x 1.80 m</v>
          </cell>
          <cell r="C2252" t="str">
            <v>UN</v>
          </cell>
          <cell r="D2252">
            <v>2631.7867000000001</v>
          </cell>
        </row>
        <row r="2253">
          <cell r="A2253" t="str">
            <v>001.36.02020</v>
          </cell>
          <cell r="B2253" t="str">
            <v>Execução de fossa séptica conf. det. n. 3.80 x 1.90 x 1.80 m</v>
          </cell>
          <cell r="C2253" t="str">
            <v>UN</v>
          </cell>
          <cell r="D2253">
            <v>2837.3157000000001</v>
          </cell>
        </row>
        <row r="2254">
          <cell r="A2254" t="str">
            <v>001.36.02040</v>
          </cell>
          <cell r="B2254" t="str">
            <v>Execução de fossa séptica conf. det. n. 4.00 x 2.00 x 1.80 m</v>
          </cell>
          <cell r="C2254" t="str">
            <v>UN</v>
          </cell>
          <cell r="D2254">
            <v>3064.5392000000002</v>
          </cell>
        </row>
        <row r="2255">
          <cell r="A2255" t="str">
            <v>001.36.02060</v>
          </cell>
          <cell r="B2255" t="str">
            <v>Execução de sumidouro conf. det. n. 12 dop diâmetro 1.50 m e profundidade 1.50 m</v>
          </cell>
          <cell r="C2255" t="str">
            <v>UN</v>
          </cell>
          <cell r="D2255">
            <v>562.08330000000001</v>
          </cell>
        </row>
        <row r="2256">
          <cell r="A2256" t="str">
            <v>001.36.02080</v>
          </cell>
          <cell r="B2256" t="str">
            <v>Execução de sumidouro conf. det. n. 12 dop diâmetro 1.50 e prof. 2.00 m</v>
          </cell>
          <cell r="C2256" t="str">
            <v>UN</v>
          </cell>
          <cell r="D2256">
            <v>644.72990000000004</v>
          </cell>
        </row>
        <row r="2257">
          <cell r="A2257" t="str">
            <v>001.36.02100</v>
          </cell>
          <cell r="B2257" t="str">
            <v>Execução de sumidouro conf. det. n. 12 dop diâmetro 1.50 e prof. 3.00 m</v>
          </cell>
          <cell r="C2257" t="str">
            <v>UN</v>
          </cell>
          <cell r="D2257">
            <v>824.00490000000002</v>
          </cell>
        </row>
        <row r="2258">
          <cell r="A2258" t="str">
            <v>001.36.02120</v>
          </cell>
          <cell r="B2258" t="str">
            <v>Execução de sumidouro conf. det. n. 12 dop diâmetro 2.00 m e prof. 2.00 m</v>
          </cell>
          <cell r="C2258" t="str">
            <v>UN</v>
          </cell>
          <cell r="D2258">
            <v>954.32929999999999</v>
          </cell>
        </row>
        <row r="2259">
          <cell r="A2259" t="str">
            <v>001.36.02140</v>
          </cell>
          <cell r="B2259" t="str">
            <v>Execução de sumidouro conf. det. n. 12 dop diâmetro 2.00 m e prof. 3.00m</v>
          </cell>
          <cell r="C2259" t="str">
            <v>UN</v>
          </cell>
          <cell r="D2259">
            <v>1203.1472000000001</v>
          </cell>
        </row>
        <row r="2260">
          <cell r="A2260" t="str">
            <v>001.36.02160</v>
          </cell>
          <cell r="B2260" t="str">
            <v>Execução de sumidouro conf. det. n. 12 dop diâmetro 2.00 e prof. 3.20 m</v>
          </cell>
          <cell r="C2260" t="str">
            <v>UN</v>
          </cell>
          <cell r="D2260">
            <v>1253.3332</v>
          </cell>
        </row>
        <row r="2261">
          <cell r="A2261" t="str">
            <v>001.36.02180</v>
          </cell>
          <cell r="B2261" t="str">
            <v>Execução de sumidouro conf. det. n. 12 dop diâmetro 2.00 m e prof. 4.15 m</v>
          </cell>
          <cell r="C2261" t="str">
            <v>UN</v>
          </cell>
          <cell r="D2261">
            <v>1490.0231000000001</v>
          </cell>
        </row>
        <row r="2262">
          <cell r="A2262" t="str">
            <v>001.36.02200</v>
          </cell>
          <cell r="B2262" t="str">
            <v>Execução de sumidouro conf. det. n. 12 dop diâmetro 2.00 m e prof. 4.50 m</v>
          </cell>
          <cell r="C2262" t="str">
            <v>UN</v>
          </cell>
          <cell r="D2262">
            <v>1577.4663</v>
          </cell>
        </row>
        <row r="2263">
          <cell r="A2263" t="str">
            <v>001.36.02220</v>
          </cell>
          <cell r="B2263" t="str">
            <v>Execução de sumidouro conf. det. n. 12 dop diâmetro 3.00 m e prof. 3.30 m</v>
          </cell>
          <cell r="C2263" t="str">
            <v>UN</v>
          </cell>
          <cell r="D2263">
            <v>2272.6619000000001</v>
          </cell>
        </row>
        <row r="2264">
          <cell r="A2264" t="str">
            <v>001.36.02240</v>
          </cell>
          <cell r="B2264" t="str">
            <v>Execução de filtro anaeróbico d = 2,20 m, conforme detalhe do dvop</v>
          </cell>
          <cell r="C2264" t="str">
            <v>UN</v>
          </cell>
          <cell r="D2264">
            <v>7704.1607999999997</v>
          </cell>
        </row>
        <row r="2265">
          <cell r="A2265" t="str">
            <v>001.37</v>
          </cell>
          <cell r="B2265" t="str">
            <v>INSTALAÇÕES HIDRÁULICAS - 'INSTALAÇÕES PREVENÇÃO E COMBATE A INCÊNDIO</v>
          </cell>
        </row>
        <row r="2266">
          <cell r="A2266" t="str">
            <v>001.37.00020</v>
          </cell>
          <cell r="B2266" t="str">
            <v>Fornecimento e Instalação de Extintor de Água Pressurizada 10 Lts, incl. suporte e sinalização.</v>
          </cell>
          <cell r="C2266" t="str">
            <v>UN</v>
          </cell>
          <cell r="D2266">
            <v>93.770099999999999</v>
          </cell>
        </row>
        <row r="2267">
          <cell r="A2267" t="str">
            <v>001.37.00040</v>
          </cell>
          <cell r="B2267" t="str">
            <v>Fornecimento e Instalação de Extintor de Gás Carbônico (CO2) 6 kg, incl. suporte e sinalização.</v>
          </cell>
          <cell r="C2267" t="str">
            <v>UN</v>
          </cell>
          <cell r="D2267">
            <v>388.40010000000001</v>
          </cell>
        </row>
        <row r="2268">
          <cell r="A2268" t="str">
            <v>001.37.00060</v>
          </cell>
          <cell r="B2268" t="str">
            <v>Fornecimento e Instalação de Extintor de Pó Químico 4 kg, incl. suporte e sinalização.</v>
          </cell>
          <cell r="C2268" t="str">
            <v>UN</v>
          </cell>
          <cell r="D2268">
            <v>91.820099999999996</v>
          </cell>
        </row>
        <row r="2269">
          <cell r="A2269" t="str">
            <v>001.37.00080</v>
          </cell>
          <cell r="B2269" t="str">
            <v>Fornecimento e Instalação de Tubo de Aço Galvanizado - classe média - Tipo Manesmann diâm. 63 mm</v>
          </cell>
          <cell r="C2269" t="str">
            <v>M</v>
          </cell>
          <cell r="D2269">
            <v>51.279600000000002</v>
          </cell>
        </row>
        <row r="2270">
          <cell r="A2270" t="str">
            <v>001.37.00100</v>
          </cell>
          <cell r="B2270" t="str">
            <v>Fornecimento e Instalação de Tubo de Aço Galvanizado - classe média - Tipo Manesmann diâm. 75 mm</v>
          </cell>
          <cell r="C2270" t="str">
            <v>M</v>
          </cell>
          <cell r="D2270">
            <v>62.240299999999998</v>
          </cell>
        </row>
        <row r="2271">
          <cell r="A2271" t="str">
            <v>001.37.00120</v>
          </cell>
          <cell r="B2271" t="str">
            <v>Fornecimento e Instalação de Luva Galvanizada c/ rosca - classe 10 - Tipo Tupy  diâm. 63 mm</v>
          </cell>
          <cell r="C2271" t="str">
            <v>UN</v>
          </cell>
          <cell r="D2271">
            <v>15.4269</v>
          </cell>
        </row>
        <row r="2272">
          <cell r="A2272" t="str">
            <v>001.37.00140</v>
          </cell>
          <cell r="B2272" t="str">
            <v>Fornecimento e Instalação de Luva Galvanizada c/ rosca - classe 10 - Tipo Tupy  diâm. 75 mm</v>
          </cell>
          <cell r="C2272" t="str">
            <v>UN</v>
          </cell>
          <cell r="D2272">
            <v>24.017700000000001</v>
          </cell>
        </row>
        <row r="2273">
          <cell r="A2273" t="str">
            <v>001.37.00160</v>
          </cell>
          <cell r="B2273" t="str">
            <v>Fornecimento e Instalação de Cotovelo Galvanizado c/ rosca - classe 10 - Tipo Tupy  diâm. 63 mm</v>
          </cell>
          <cell r="C2273" t="str">
            <v>UN</v>
          </cell>
          <cell r="D2273">
            <v>20.0977</v>
          </cell>
        </row>
        <row r="2274">
          <cell r="A2274" t="str">
            <v>001.37.00180</v>
          </cell>
          <cell r="B2274" t="str">
            <v>Fornecimento e Instalação de Cotovelo Galvanizado c/ rosca - classe 10 - Tipo Tupy  diâm. 75 mm</v>
          </cell>
          <cell r="C2274" t="str">
            <v>UN</v>
          </cell>
          <cell r="D2274">
            <v>31.986899999999999</v>
          </cell>
        </row>
        <row r="2275">
          <cell r="A2275" t="str">
            <v>001.37.00200</v>
          </cell>
          <cell r="B2275" t="str">
            <v>Fornecimento e Instalação de Te Galvanizado c/ rosca - classe 10 - Tipo Tupy  diâm. 63 mm</v>
          </cell>
          <cell r="C2275" t="str">
            <v>UN</v>
          </cell>
          <cell r="D2275">
            <v>30.220400000000001</v>
          </cell>
        </row>
        <row r="2276">
          <cell r="A2276" t="str">
            <v>001.37.00220</v>
          </cell>
          <cell r="B2276" t="str">
            <v>Fornecimento e Instalação de Flange Galvanizado Sextavado - classe 10 - Tipo Tupy  diâm. 75 mm</v>
          </cell>
          <cell r="C2276" t="str">
            <v>UN</v>
          </cell>
          <cell r="D2276">
            <v>39.456899999999997</v>
          </cell>
        </row>
        <row r="2277">
          <cell r="A2277" t="str">
            <v>001.37.00240</v>
          </cell>
          <cell r="B2277" t="str">
            <v>Fornecimento e Instalação de Niple Duplo Galvanizado  - classe 10 - Tipo Tupy  diâm. 63 mm</v>
          </cell>
          <cell r="C2277" t="str">
            <v>UN</v>
          </cell>
          <cell r="D2277">
            <v>14.2104</v>
          </cell>
        </row>
        <row r="2278">
          <cell r="A2278" t="str">
            <v>001.37.00260</v>
          </cell>
          <cell r="B2278" t="str">
            <v>Fornecimento e Instalação de Niple Duplo Galvanizado  - classe 10 - Tipo Tupy  diâm. 75 mm</v>
          </cell>
          <cell r="C2278" t="str">
            <v>UN</v>
          </cell>
          <cell r="D2278">
            <v>21.056899999999999</v>
          </cell>
        </row>
        <row r="2279">
          <cell r="A2279" t="str">
            <v>001.37.00280</v>
          </cell>
          <cell r="B2279" t="str">
            <v>Fornecimento e Instalação de Luva de União Assento em Bronze  - Tipo Tupy  diâm. 63 mm</v>
          </cell>
          <cell r="C2279" t="str">
            <v>UN</v>
          </cell>
          <cell r="D2279">
            <v>68.126900000000006</v>
          </cell>
        </row>
        <row r="2280">
          <cell r="A2280" t="str">
            <v>001.37.00300</v>
          </cell>
          <cell r="B2280" t="str">
            <v>Fornecimento e Instalação de Luva de União Assento em Bronze  - Tipo Tupy  diâm. 75 mm</v>
          </cell>
          <cell r="C2280" t="str">
            <v>UN</v>
          </cell>
          <cell r="D2280">
            <v>100.82689999999999</v>
          </cell>
        </row>
        <row r="2281">
          <cell r="A2281" t="str">
            <v>001.37.00320</v>
          </cell>
          <cell r="B2281" t="str">
            <v>Fornecimento e Instalação de Registro de Gaveta Industrial Bronze diâm.63 mm</v>
          </cell>
          <cell r="C2281" t="str">
            <v>UN</v>
          </cell>
          <cell r="D2281">
            <v>299.85770000000002</v>
          </cell>
        </row>
        <row r="2282">
          <cell r="A2282" t="str">
            <v>001.37.00340</v>
          </cell>
          <cell r="B2282" t="str">
            <v>Fornecimento e Instalação de Registro de Gaveta Industrial Bronze diâm.75 mm</v>
          </cell>
          <cell r="C2282" t="str">
            <v>UN</v>
          </cell>
          <cell r="D2282">
            <v>205.06290000000001</v>
          </cell>
        </row>
        <row r="2283">
          <cell r="A2283" t="str">
            <v>001.37.00360</v>
          </cell>
          <cell r="B2283" t="str">
            <v>Fornecimento e Instalação de Válvula de Retenção Horizontal 4 Com Portinhola 63 mm</v>
          </cell>
          <cell r="C2283" t="str">
            <v>UN</v>
          </cell>
          <cell r="D2283">
            <v>293.02460000000002</v>
          </cell>
        </row>
        <row r="2284">
          <cell r="A2284" t="str">
            <v>001.37.00380</v>
          </cell>
          <cell r="B2284" t="str">
            <v>Fornecimento e Instalação de Registro Angular P/ Incêndio 63 mm</v>
          </cell>
          <cell r="C2284" t="str">
            <v>UN</v>
          </cell>
          <cell r="D2284">
            <v>76.3095</v>
          </cell>
        </row>
        <row r="2285">
          <cell r="A2285" t="str">
            <v>001.37.00400</v>
          </cell>
          <cell r="B2285" t="str">
            <v>Fornecimento e Instalação de Engate Rápido """"""""storz"""""""" c/ red. ferro galvanizado diâm. 63 mm x 35 mm</v>
          </cell>
          <cell r="C2285" t="str">
            <v>UN</v>
          </cell>
          <cell r="D2285">
            <v>34.570399999999999</v>
          </cell>
        </row>
        <row r="2286">
          <cell r="A2286" t="str">
            <v>001.37.00420</v>
          </cell>
          <cell r="B2286" t="str">
            <v>Fornecimento e Instalaçao de Hidrante de Recalque Composto de Caixa da Alvenaria, Registro globo angular 45º - 2 1/2"""""""" e Tampa de fºfº 40 x 60 cm</v>
          </cell>
          <cell r="C2286" t="str">
            <v>UN</v>
          </cell>
          <cell r="D2286">
            <v>297.37799999999999</v>
          </cell>
        </row>
        <row r="2287">
          <cell r="A2287" t="str">
            <v>001.37.00440</v>
          </cell>
          <cell r="B2287" t="str">
            <v>Fornecimento e Instalação de Hidrante de Recalque Composto de Caixa de Alvenaria, Registro Globo Angular 45º - 1 1/2"""""""" e tampa de fºfº 80x60 cm</v>
          </cell>
          <cell r="C2287" t="str">
            <v>UN</v>
          </cell>
          <cell r="D2287">
            <v>379.5772</v>
          </cell>
        </row>
        <row r="2288">
          <cell r="A2288" t="str">
            <v>001.37.00460</v>
          </cell>
          <cell r="B2288" t="str">
            <v>Fornecimento e Instalação de Mangueira Fibra Sintética Pura Tipo I Graud - Tipo Parsh com Adaptador e Esguicho diâm. 1 1/2 pol</v>
          </cell>
          <cell r="C2288" t="str">
            <v>UN</v>
          </cell>
          <cell r="D2288">
            <v>220.42429999999999</v>
          </cell>
        </row>
        <row r="2289">
          <cell r="A2289" t="str">
            <v>001.37.00480</v>
          </cell>
          <cell r="B2289" t="str">
            <v>Fornecimento e Instalação de Armário em Chapa de Aço-Com Ventilação Adequada - Visor c/ Inspeção c/ Inscrição Incêndio, Cesto Interno p/ Abrigo da Mangueira e Esguicho tipo """"""""bucha spiero"""""""" ou similar 75x45x17 cm</v>
          </cell>
          <cell r="C2289" t="str">
            <v>UN</v>
          </cell>
          <cell r="D2289">
            <v>143.2268</v>
          </cell>
        </row>
        <row r="2290">
          <cell r="A2290" t="str">
            <v>001.37.00500</v>
          </cell>
          <cell r="B2290" t="str">
            <v>Fornecimento e Instalação de Armário em Chapa de Aço-Com Ventilação Adequada - Visor c/ Inspeção c/ Inscrição Incêndio, Cesto Interno p/ Abrigo da Mangueira e Esguicho tipo """"""""bucha spiero"""""""" ou similar 90x60x17 cm</v>
          </cell>
          <cell r="C2290" t="str">
            <v>UN</v>
          </cell>
          <cell r="D2290">
            <v>188.0968</v>
          </cell>
        </row>
        <row r="2291">
          <cell r="A2291" t="str">
            <v>001.38</v>
          </cell>
          <cell r="B2291" t="str">
            <v>INSTALAÇÕES HIDRÁULICA -  DRENAGEM</v>
          </cell>
        </row>
        <row r="2292">
          <cell r="A2292" t="str">
            <v>001.38.00020</v>
          </cell>
          <cell r="B2292" t="str">
            <v>Fornecimento, assentamento e rejuntamento de tubos de concreto com armação simples 1000 mm</v>
          </cell>
          <cell r="C2292" t="str">
            <v>ML</v>
          </cell>
          <cell r="D2292">
            <v>153.0557</v>
          </cell>
        </row>
        <row r="2293">
          <cell r="A2293" t="str">
            <v>001.38.00040</v>
          </cell>
          <cell r="B2293" t="str">
            <v>Fornecimento, assentamento e rejuntamento de tubos de concreto com armação simples  800 mm</v>
          </cell>
          <cell r="C2293" t="str">
            <v>ML</v>
          </cell>
          <cell r="D2293">
            <v>111.7846</v>
          </cell>
        </row>
        <row r="2294">
          <cell r="A2294" t="str">
            <v>001.38.00060</v>
          </cell>
          <cell r="B2294" t="str">
            <v>Fornecimento, assentamento e rejuntamento de tubos de concreto com armação simples  600 mm</v>
          </cell>
          <cell r="C2294" t="str">
            <v>ML</v>
          </cell>
          <cell r="D2294">
            <v>84.930099999999996</v>
          </cell>
        </row>
        <row r="2295">
          <cell r="A2295" t="str">
            <v>001.38.00080</v>
          </cell>
          <cell r="B2295" t="str">
            <v>Fornecimento, assentamento e rejuntamento de tubos de concreto com armação simples  400 mm</v>
          </cell>
          <cell r="C2295" t="str">
            <v>ML</v>
          </cell>
          <cell r="D2295">
            <v>44.812199999999997</v>
          </cell>
        </row>
        <row r="2296">
          <cell r="A2296" t="str">
            <v>001.38.00100</v>
          </cell>
          <cell r="B2296" t="str">
            <v>Fornecimento, assentamento e rejuntamento de tubos de concreto com armação dupla 1000 mm</v>
          </cell>
          <cell r="C2296" t="str">
            <v>ML</v>
          </cell>
          <cell r="D2296">
            <v>188.0557</v>
          </cell>
        </row>
        <row r="2297">
          <cell r="A2297" t="str">
            <v>001.38.00120</v>
          </cell>
          <cell r="B2297" t="str">
            <v>Fornecimento, assentamento e rejuntamento de tubos de concreto com armação dupla  800 mm</v>
          </cell>
          <cell r="C2297" t="str">
            <v>ML</v>
          </cell>
          <cell r="D2297">
            <v>135.78460000000001</v>
          </cell>
        </row>
        <row r="2298">
          <cell r="A2298" t="str">
            <v>001.38.00140</v>
          </cell>
          <cell r="B2298" t="str">
            <v>Fornecimento, assentamento e rejuntamento de tubos de concreto sem armação  600 mm</v>
          </cell>
          <cell r="C2298" t="str">
            <v>ML</v>
          </cell>
          <cell r="D2298">
            <v>66.163899999999998</v>
          </cell>
        </row>
        <row r="2299">
          <cell r="A2299" t="str">
            <v>001.38.00160</v>
          </cell>
          <cell r="B2299" t="str">
            <v>Fornecimento, assentamento e rejuntamento de tubos de concreto sem armação  500 mm</v>
          </cell>
          <cell r="C2299" t="str">
            <v>ML</v>
          </cell>
          <cell r="D2299">
            <v>48.966700000000003</v>
          </cell>
        </row>
        <row r="2300">
          <cell r="A2300" t="str">
            <v>001.38.00180</v>
          </cell>
          <cell r="B2300" t="str">
            <v>Fornecimento, assentamento e rejuntamento de tubos de concreto sem armação  400 mm</v>
          </cell>
          <cell r="C2300" t="str">
            <v>ML</v>
          </cell>
          <cell r="D2300">
            <v>34.812199999999997</v>
          </cell>
        </row>
        <row r="2301">
          <cell r="A2301" t="str">
            <v>001.38.00200</v>
          </cell>
          <cell r="B2301" t="str">
            <v>Fornecimento, assentamento e rejuntamento de tubos de concreto sem armação  350 mm</v>
          </cell>
          <cell r="C2301" t="str">
            <v>ML</v>
          </cell>
          <cell r="D2301">
            <v>26.312200000000001</v>
          </cell>
        </row>
        <row r="2302">
          <cell r="A2302" t="str">
            <v>001.38.00220</v>
          </cell>
          <cell r="B2302" t="str">
            <v>Fornecimento, assentamento e rejuntamento de tubos de concreto sem armação  300 mm</v>
          </cell>
          <cell r="C2302" t="str">
            <v>ML</v>
          </cell>
          <cell r="D2302">
            <v>21.926100000000002</v>
          </cell>
        </row>
        <row r="2303">
          <cell r="A2303" t="str">
            <v>001.38.00240</v>
          </cell>
          <cell r="B2303" t="str">
            <v>Fornecimento, assentamento e rejuntamento de tubos de concreto sem armação  250 mm</v>
          </cell>
          <cell r="C2303" t="str">
            <v>ML</v>
          </cell>
          <cell r="D2303">
            <v>20.926100000000002</v>
          </cell>
        </row>
        <row r="2304">
          <cell r="A2304" t="str">
            <v>001.38.00260</v>
          </cell>
          <cell r="B2304" t="str">
            <v>Fornecimento, assentamento e rejuntamento de tubos de concreto sem armação  200 mm</v>
          </cell>
          <cell r="C2304" t="str">
            <v>ML</v>
          </cell>
          <cell r="D2304">
            <v>16.706299999999999</v>
          </cell>
        </row>
        <row r="2305">
          <cell r="A2305" t="str">
            <v>001.38.00280</v>
          </cell>
          <cell r="B2305" t="str">
            <v>Fornecimento, assentamento e rejuntamento de tubos de concreto sem armação  150 mm</v>
          </cell>
          <cell r="C2305" t="str">
            <v>ML</v>
          </cell>
          <cell r="D2305">
            <v>14.706300000000001</v>
          </cell>
        </row>
        <row r="2306">
          <cell r="A2306" t="str">
            <v>001.38.00300</v>
          </cell>
          <cell r="B2306" t="str">
            <v>Fornecimento, assentamento e rejuntamento de tubos de concreto sem armação  100 mm</v>
          </cell>
          <cell r="C2306" t="str">
            <v>ML</v>
          </cell>
          <cell r="D2306">
            <v>11.6576</v>
          </cell>
        </row>
        <row r="2307">
          <cell r="A2307" t="str">
            <v>001.38.00320</v>
          </cell>
          <cell r="B2307" t="str">
            <v>Fornecimento, assentamento e rejuntamento de tubo de concreto poroso mf 400 mm</v>
          </cell>
          <cell r="C2307" t="str">
            <v>ML</v>
          </cell>
          <cell r="D2307">
            <v>38.312199999999997</v>
          </cell>
        </row>
        <row r="2308">
          <cell r="A2308" t="str">
            <v>001.38.00340</v>
          </cell>
          <cell r="B2308" t="str">
            <v>Fornecimento, assentamento e rejuntamento de tubo de concreto poroso mf 350 mm</v>
          </cell>
          <cell r="C2308" t="str">
            <v>ML</v>
          </cell>
          <cell r="D2308">
            <v>28.312200000000001</v>
          </cell>
        </row>
        <row r="2309">
          <cell r="A2309" t="str">
            <v>001.38.00360</v>
          </cell>
          <cell r="B2309" t="str">
            <v>Fornecimento, assentamento e rejuntamento de tubo de concreto poroso mf 300 mm</v>
          </cell>
          <cell r="C2309" t="str">
            <v>ML</v>
          </cell>
          <cell r="D2309">
            <v>19.180900000000001</v>
          </cell>
        </row>
        <row r="2310">
          <cell r="A2310" t="str">
            <v>001.38.00380</v>
          </cell>
          <cell r="B2310" t="str">
            <v>Fornecimento, assentamento e rejuntamento de tubo de concreto poroso mf 250 mm</v>
          </cell>
          <cell r="C2310" t="str">
            <v>ML</v>
          </cell>
          <cell r="D2310">
            <v>22.426100000000002</v>
          </cell>
        </row>
        <row r="2311">
          <cell r="A2311" t="str">
            <v>001.38.00400</v>
          </cell>
          <cell r="B2311" t="str">
            <v>Fornecimento, assentamento e rejuntamento de tubo de concreto poroso mf 200 mm</v>
          </cell>
          <cell r="C2311" t="str">
            <v>ML</v>
          </cell>
          <cell r="D2311">
            <v>16.906300000000002</v>
          </cell>
        </row>
        <row r="2312">
          <cell r="A2312" t="str">
            <v>001.38.00420</v>
          </cell>
          <cell r="B2312" t="str">
            <v>Fornecimento, assentamento e rejuntamento de tubo de concreto poroso mf 150 mm</v>
          </cell>
          <cell r="C2312" t="str">
            <v>ML</v>
          </cell>
          <cell r="D2312">
            <v>16.906300000000002</v>
          </cell>
        </row>
        <row r="2313">
          <cell r="A2313" t="str">
            <v>001.38.00440</v>
          </cell>
          <cell r="B2313" t="str">
            <v>Fornecimento, assentamento e rejuntamento de tubo de concreto poroso mf 100 mm</v>
          </cell>
          <cell r="C2313" t="str">
            <v>ML</v>
          </cell>
          <cell r="D2313">
            <v>20.457599999999999</v>
          </cell>
        </row>
        <row r="2314">
          <cell r="A2314" t="str">
            <v>001.38.00460</v>
          </cell>
          <cell r="B2314" t="str">
            <v>Execução de poço de visita conf. det. do dop n.4 120x120x50 cm</v>
          </cell>
          <cell r="C2314" t="str">
            <v>UN</v>
          </cell>
          <cell r="D2314">
            <v>715.09040000000005</v>
          </cell>
        </row>
        <row r="2315">
          <cell r="A2315" t="str">
            <v>001.38.00480</v>
          </cell>
          <cell r="B2315" t="str">
            <v>Execução de poço de visita conf. det. do dop n.4 120x120x70 cm</v>
          </cell>
          <cell r="C2315" t="str">
            <v>UN</v>
          </cell>
          <cell r="D2315">
            <v>804.0521</v>
          </cell>
        </row>
        <row r="2316">
          <cell r="A2316" t="str">
            <v>001.38.00500</v>
          </cell>
          <cell r="B2316" t="str">
            <v>Execução de poço de visita conf. det. do dop n.4 120x120x105 cm</v>
          </cell>
          <cell r="C2316" t="str">
            <v>UN</v>
          </cell>
          <cell r="D2316">
            <v>965.39700000000005</v>
          </cell>
        </row>
        <row r="2317">
          <cell r="A2317" t="str">
            <v>001.38.00520</v>
          </cell>
          <cell r="B2317" t="str">
            <v>Execução de poço de visita conf. det. do dop n.4 120x120x120 cm</v>
          </cell>
          <cell r="C2317" t="str">
            <v>UN</v>
          </cell>
          <cell r="D2317">
            <v>1020.6141</v>
          </cell>
        </row>
        <row r="2318">
          <cell r="A2318" t="str">
            <v>001.38.00540</v>
          </cell>
          <cell r="B2318" t="str">
            <v>Execução de poço de visita conf. det. do dop n.4 120x120x140 cm</v>
          </cell>
          <cell r="C2318" t="str">
            <v>UN</v>
          </cell>
          <cell r="D2318">
            <v>1469.8430000000001</v>
          </cell>
        </row>
        <row r="2319">
          <cell r="A2319" t="str">
            <v>001.38.00560</v>
          </cell>
          <cell r="B2319" t="str">
            <v>Execução de poço de visita conf. det. do dop n.4 120x120x190 cm</v>
          </cell>
          <cell r="C2319" t="str">
            <v>UN</v>
          </cell>
          <cell r="D2319">
            <v>1384.06</v>
          </cell>
        </row>
        <row r="2320">
          <cell r="A2320" t="str">
            <v>001.38.00580</v>
          </cell>
          <cell r="B2320" t="str">
            <v>Execução de caixa de passagem conf. det. n7 do dop 30 x 30 x 30 cm</v>
          </cell>
          <cell r="C2320" t="str">
            <v>UN</v>
          </cell>
          <cell r="D2320">
            <v>38.663499999999999</v>
          </cell>
        </row>
        <row r="2321">
          <cell r="A2321" t="str">
            <v>001.38.00600</v>
          </cell>
          <cell r="B2321" t="str">
            <v>Execução de caixa de passagem conf. det. n7 do dop 40 x 40 x 40 cm</v>
          </cell>
          <cell r="C2321" t="str">
            <v>UN</v>
          </cell>
          <cell r="D2321">
            <v>58.388500000000001</v>
          </cell>
        </row>
        <row r="2322">
          <cell r="A2322" t="str">
            <v>001.38.00620</v>
          </cell>
          <cell r="B2322" t="str">
            <v>Execução de caixa de passagem conf. det. n7 do dop 50 x 50 x 50 cm</v>
          </cell>
          <cell r="C2322" t="str">
            <v>UN</v>
          </cell>
          <cell r="D2322">
            <v>83.884299999999996</v>
          </cell>
        </row>
        <row r="2323">
          <cell r="A2323" t="str">
            <v>001.38.00640</v>
          </cell>
          <cell r="B2323" t="str">
            <v>Execução de caixa de passagem conf. det. n7 do dop 60 x 60 x 60 cm</v>
          </cell>
          <cell r="C2323" t="str">
            <v>UN</v>
          </cell>
          <cell r="D2323">
            <v>111.6461</v>
          </cell>
        </row>
        <row r="2324">
          <cell r="A2324" t="str">
            <v>001.38.00660</v>
          </cell>
          <cell r="B2324" t="str">
            <v>Execução de caixa de passagem conf. det. n7 do dop 70 x 70 x 70 cm</v>
          </cell>
          <cell r="C2324" t="str">
            <v>UN</v>
          </cell>
          <cell r="D2324">
            <v>114.449</v>
          </cell>
        </row>
        <row r="2325">
          <cell r="A2325" t="str">
            <v>001.38.00680</v>
          </cell>
          <cell r="B2325" t="str">
            <v>Execução de caixa de passagem conf. det. n7 do dop 80 x 80 x 80 cm</v>
          </cell>
          <cell r="C2325" t="str">
            <v>UN</v>
          </cell>
          <cell r="D2325">
            <v>145.4623</v>
          </cell>
        </row>
        <row r="2326">
          <cell r="A2326" t="str">
            <v>001.38.00700</v>
          </cell>
          <cell r="B2326" t="str">
            <v>Execução de caixa de passagem conf. det. n7 do dop 90 x 90 x 90 cm</v>
          </cell>
          <cell r="C2326" t="str">
            <v>UN</v>
          </cell>
          <cell r="D2326">
            <v>241.50059999999999</v>
          </cell>
        </row>
        <row r="2327">
          <cell r="A2327" t="str">
            <v>001.38.00720</v>
          </cell>
          <cell r="B2327" t="str">
            <v>Execução de caixa de passagem conf. det. n7 do dop 100 x 100 x 100 cm</v>
          </cell>
          <cell r="C2327" t="str">
            <v>UN</v>
          </cell>
          <cell r="D2327">
            <v>242.2895</v>
          </cell>
        </row>
        <row r="2328">
          <cell r="A2328" t="str">
            <v>001.38.00740</v>
          </cell>
          <cell r="B2328" t="str">
            <v>Execução de caixa de passagem conf. det. n7 do dop 100 x 100 x 120 cm</v>
          </cell>
          <cell r="C2328" t="str">
            <v>UND</v>
          </cell>
          <cell r="D2328">
            <v>329.363</v>
          </cell>
        </row>
        <row r="2329">
          <cell r="A2329" t="str">
            <v>001.38.00760</v>
          </cell>
          <cell r="B2329" t="str">
            <v>Execução de caixa de passagem conf. det. n7 do dop 110 x 0.60 x 0.60 cm</v>
          </cell>
          <cell r="C2329" t="str">
            <v>UN</v>
          </cell>
          <cell r="D2329">
            <v>10.512600000000001</v>
          </cell>
        </row>
        <row r="2330">
          <cell r="A2330" t="str">
            <v>001.38.00780</v>
          </cell>
          <cell r="B2330" t="str">
            <v>Execução de caixa de areia dimensões 50 x 50 x 50 cm</v>
          </cell>
          <cell r="C2330" t="str">
            <v>UN</v>
          </cell>
          <cell r="D2330">
            <v>83.884299999999996</v>
          </cell>
        </row>
        <row r="2331">
          <cell r="A2331" t="str">
            <v>001.38.00800</v>
          </cell>
          <cell r="B2331" t="str">
            <v>Execução de canaleta para talude em concreto simples traço 1:4:8 com 8 cm espessura conf. det. n.32 e 33</v>
          </cell>
          <cell r="C2331" t="str">
            <v>ML</v>
          </cell>
          <cell r="D2331">
            <v>27.216799999999999</v>
          </cell>
        </row>
        <row r="2332">
          <cell r="A2332" t="str">
            <v>001.38.00820</v>
          </cell>
          <cell r="B2332" t="str">
            <v>Execução de canaleta de tijolo maciço 1/2 vez l=0,30 m inclusive grelha de ferro</v>
          </cell>
          <cell r="C2332" t="str">
            <v>ML</v>
          </cell>
          <cell r="D2332">
            <v>74.859399999999994</v>
          </cell>
        </row>
        <row r="2333">
          <cell r="A2333" t="str">
            <v>001.38.00840</v>
          </cell>
          <cell r="B2333" t="str">
            <v>Fornecimento e instalação de aspersor ou irrigador para jardim de metal - diamentro 3/4""""""""</v>
          </cell>
          <cell r="C2333" t="str">
            <v>UN</v>
          </cell>
          <cell r="D2333">
            <v>15</v>
          </cell>
        </row>
        <row r="2334">
          <cell r="A2334" t="str">
            <v>001.39</v>
          </cell>
          <cell r="B2334" t="str">
            <v>LIMPEZA</v>
          </cell>
        </row>
        <row r="2335">
          <cell r="A2335" t="str">
            <v>001.39.00020</v>
          </cell>
          <cell r="B2335" t="str">
            <v>Limpeza geral da obra</v>
          </cell>
          <cell r="C2335" t="str">
            <v>M2</v>
          </cell>
          <cell r="D2335">
            <v>1.9156</v>
          </cell>
        </row>
        <row r="2336">
          <cell r="A2336" t="str">
            <v>001.39.00060</v>
          </cell>
          <cell r="B2336" t="str">
            <v>Execução de Retirada de entulho em Caçamba inclusive Carga Manual distância até 30 mts</v>
          </cell>
          <cell r="C2336" t="str">
            <v>M3</v>
          </cell>
          <cell r="D2336">
            <v>16.448899999999998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ICA DADOS"/>
      <sheetName val="BASICA ORCAMENTO"/>
      <sheetName val="COMPOSIÇÃO"/>
      <sheetName val="COND DADOS"/>
      <sheetName val="COND ORÇAMTO"/>
      <sheetName val="RESUMO 1"/>
      <sheetName val="RESUMO 2"/>
      <sheetName val="CRONO DADOS"/>
      <sheetName val="CRONOGRAMA"/>
    </sheetNames>
    <sheetDataSet>
      <sheetData sheetId="0"/>
      <sheetData sheetId="1">
        <row r="1">
          <cell r="B1" t="str">
            <v>MEMORIA DE CÁLCULO DE CONDUTORES DE ESGOTO</v>
          </cell>
          <cell r="BA1" t="str">
            <v>Valor de 30 cm para subst. do mat. de jazida</v>
          </cell>
        </row>
        <row r="2">
          <cell r="B2" t="str">
            <v>REDE</v>
          </cell>
          <cell r="T2" t="str">
            <v>ESCAVAÇÃO</v>
          </cell>
          <cell r="Z2" t="str">
            <v>REATERRO</v>
          </cell>
          <cell r="AH2" t="str">
            <v>RAMAL PREDIAL</v>
          </cell>
          <cell r="AM2" t="str">
            <v>ESCORAMENTO</v>
          </cell>
          <cell r="AP2" t="str">
            <v>PAVIMENTAÇÃO</v>
          </cell>
          <cell r="AW2" t="str">
            <v>BOTA-FORA</v>
          </cell>
          <cell r="AX2" t="str">
            <v>TOTALIZAÇÃO</v>
          </cell>
        </row>
        <row r="3">
          <cell r="B3" t="str">
            <v>DADOS DO TRECHO</v>
          </cell>
          <cell r="N3" t="str">
            <v>Altura média - hm</v>
          </cell>
          <cell r="T3" t="str">
            <v>Volume</v>
          </cell>
          <cell r="AD3" t="str">
            <v>Empréstimo</v>
          </cell>
          <cell r="AH3" t="str">
            <v>Volume</v>
          </cell>
          <cell r="AK3" t="str">
            <v>Reaterro</v>
          </cell>
          <cell r="AR3" t="str">
            <v>ASF</v>
          </cell>
          <cell r="AX3" t="str">
            <v>Esc. Manual</v>
          </cell>
          <cell r="AY3" t="str">
            <v>Reaterro</v>
          </cell>
        </row>
        <row r="4">
          <cell r="B4" t="str">
            <v>COL</v>
          </cell>
          <cell r="C4" t="str">
            <v>TRECHO</v>
          </cell>
          <cell r="E4" t="str">
            <v>Prof. (m)</v>
          </cell>
          <cell r="G4" t="str">
            <v>Ø</v>
          </cell>
          <cell r="H4" t="str">
            <v>lig</v>
          </cell>
          <cell r="I4" t="str">
            <v>L</v>
          </cell>
          <cell r="J4" t="str">
            <v>b</v>
          </cell>
          <cell r="K4" t="str">
            <v>BASE</v>
          </cell>
          <cell r="L4" t="str">
            <v>calçada</v>
          </cell>
          <cell r="M4" t="str">
            <v>ASF?</v>
          </cell>
          <cell r="N4" t="str">
            <v>&lt;1,5</v>
          </cell>
          <cell r="O4" t="str">
            <v>1,5-3,0</v>
          </cell>
          <cell r="P4" t="str">
            <v>3,0-4,0</v>
          </cell>
          <cell r="Q4" t="str">
            <v>&gt;4,0</v>
          </cell>
          <cell r="R4" t="str">
            <v>hm</v>
          </cell>
          <cell r="S4" t="str">
            <v>A</v>
          </cell>
          <cell r="T4" t="str">
            <v>MANUAL</v>
          </cell>
          <cell r="U4" t="str">
            <v>&lt;1,5</v>
          </cell>
          <cell r="V4" t="str">
            <v>1,5-3,0</v>
          </cell>
          <cell r="W4" t="str">
            <v>3,0-4,0</v>
          </cell>
          <cell r="X4" t="str">
            <v>&gt;4,0</v>
          </cell>
          <cell r="Y4" t="str">
            <v>TOTAL</v>
          </cell>
          <cell r="Z4" t="str">
            <v>TUBO</v>
          </cell>
          <cell r="AA4" t="str">
            <v>Man</v>
          </cell>
          <cell r="AB4" t="str">
            <v>Mec</v>
          </cell>
          <cell r="AC4" t="str">
            <v>Total</v>
          </cell>
          <cell r="AD4" t="str">
            <v>BASE</v>
          </cell>
          <cell r="AE4" t="str">
            <v>JAZ</v>
          </cell>
          <cell r="AF4" t="str">
            <v>TotEMP</v>
          </cell>
          <cell r="AG4" t="str">
            <v>Totpróprio</v>
          </cell>
          <cell r="AH4" t="str">
            <v>L</v>
          </cell>
          <cell r="AI4" t="str">
            <v>A</v>
          </cell>
          <cell r="AJ4" t="str">
            <v>Vesc</v>
          </cell>
          <cell r="AK4" t="str">
            <v>Vtubo</v>
          </cell>
          <cell r="AL4" t="str">
            <v>total</v>
          </cell>
          <cell r="AM4" t="str">
            <v>PONT</v>
          </cell>
          <cell r="AN4" t="str">
            <v>DESC.</v>
          </cell>
          <cell r="AO4" t="str">
            <v>MISTO</v>
          </cell>
          <cell r="AP4" t="str">
            <v>CALÇADA</v>
          </cell>
          <cell r="AQ4" t="str">
            <v>área pav.</v>
          </cell>
          <cell r="AR4" t="str">
            <v>VOL</v>
          </cell>
          <cell r="AS4" t="str">
            <v>IMPR</v>
          </cell>
          <cell r="AT4" t="str">
            <v>REV.BET</v>
          </cell>
          <cell r="AU4" t="str">
            <v>TRANS</v>
          </cell>
          <cell r="AV4" t="str">
            <v>CAPA</v>
          </cell>
          <cell r="AX4" t="str">
            <v>Vol &lt; 1,5</v>
          </cell>
          <cell r="AY4" t="str">
            <v>Man</v>
          </cell>
        </row>
        <row r="5">
          <cell r="A5" t="str">
            <v>BACIA</v>
          </cell>
          <cell r="B5" t="str">
            <v>BACIA</v>
          </cell>
          <cell r="C5" t="str">
            <v>MON</v>
          </cell>
          <cell r="D5" t="str">
            <v>JUS</v>
          </cell>
          <cell r="E5" t="str">
            <v>MON</v>
          </cell>
          <cell r="F5" t="str">
            <v>JUS</v>
          </cell>
          <cell r="G5" t="str">
            <v>mm</v>
          </cell>
          <cell r="H5" t="str">
            <v>n</v>
          </cell>
          <cell r="I5" t="str">
            <v>m</v>
          </cell>
          <cell r="J5" t="str">
            <v>m</v>
          </cell>
          <cell r="K5" t="str">
            <v>m</v>
          </cell>
          <cell r="N5" t="str">
            <v>m</v>
          </cell>
          <cell r="O5" t="str">
            <v>m</v>
          </cell>
          <cell r="P5" t="str">
            <v>m</v>
          </cell>
          <cell r="Q5" t="str">
            <v>m</v>
          </cell>
          <cell r="R5" t="str">
            <v>m</v>
          </cell>
          <cell r="S5" t="str">
            <v>m²</v>
          </cell>
          <cell r="U5" t="str">
            <v>m³</v>
          </cell>
          <cell r="V5" t="str">
            <v>m³</v>
          </cell>
          <cell r="W5" t="str">
            <v>m³</v>
          </cell>
          <cell r="X5" t="str">
            <v>m³</v>
          </cell>
          <cell r="Y5" t="str">
            <v>m³</v>
          </cell>
          <cell r="Z5" t="str">
            <v>m³</v>
          </cell>
          <cell r="AA5" t="str">
            <v>m³</v>
          </cell>
          <cell r="AB5" t="str">
            <v>m³</v>
          </cell>
          <cell r="AC5" t="str">
            <v>m³</v>
          </cell>
          <cell r="AD5" t="str">
            <v>m³</v>
          </cell>
          <cell r="AE5" t="str">
            <v>m³</v>
          </cell>
          <cell r="AF5" t="str">
            <v>m³</v>
          </cell>
          <cell r="AG5" t="str">
            <v>m³</v>
          </cell>
          <cell r="AH5" t="str">
            <v>m</v>
          </cell>
          <cell r="AI5" t="str">
            <v>m²</v>
          </cell>
          <cell r="AJ5" t="str">
            <v>m³</v>
          </cell>
          <cell r="AK5" t="str">
            <v>m³</v>
          </cell>
          <cell r="AL5" t="str">
            <v>m³</v>
          </cell>
          <cell r="AM5" t="str">
            <v>m²</v>
          </cell>
          <cell r="AN5" t="str">
            <v>m²</v>
          </cell>
          <cell r="AO5" t="str">
            <v>m²</v>
          </cell>
          <cell r="AP5" t="str">
            <v>m2</v>
          </cell>
          <cell r="AQ5" t="str">
            <v>m2</v>
          </cell>
          <cell r="AR5" t="str">
            <v>m³</v>
          </cell>
          <cell r="AS5" t="str">
            <v>m²</v>
          </cell>
          <cell r="AT5" t="str">
            <v>m³</v>
          </cell>
          <cell r="AU5" t="str">
            <v>m³*Km</v>
          </cell>
          <cell r="AV5" t="str">
            <v>m²</v>
          </cell>
          <cell r="AW5" t="str">
            <v>m³</v>
          </cell>
          <cell r="AX5" t="str">
            <v>m³</v>
          </cell>
          <cell r="AY5" t="str">
            <v>m³</v>
          </cell>
        </row>
        <row r="6">
          <cell r="B6" t="str">
            <v>MS7-22</v>
          </cell>
          <cell r="C6" t="str">
            <v>PV01</v>
          </cell>
          <cell r="D6" t="str">
            <v>PV02</v>
          </cell>
          <cell r="E6">
            <v>1.2</v>
          </cell>
          <cell r="F6">
            <v>1.26</v>
          </cell>
          <cell r="G6">
            <v>150</v>
          </cell>
          <cell r="H6">
            <v>0</v>
          </cell>
          <cell r="I6">
            <v>11.24</v>
          </cell>
          <cell r="J6">
            <v>0.65</v>
          </cell>
          <cell r="K6">
            <v>0.1</v>
          </cell>
          <cell r="L6">
            <v>0</v>
          </cell>
          <cell r="M6" t="str">
            <v>N</v>
          </cell>
          <cell r="N6">
            <v>1.23</v>
          </cell>
          <cell r="O6">
            <v>0</v>
          </cell>
          <cell r="P6">
            <v>0</v>
          </cell>
          <cell r="Q6">
            <v>0</v>
          </cell>
          <cell r="R6">
            <v>1.23</v>
          </cell>
          <cell r="S6">
            <v>7.306</v>
          </cell>
          <cell r="T6">
            <v>8.9863800000000005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8.9863800000000005</v>
          </cell>
          <cell r="Z6">
            <v>0.19862766000000001</v>
          </cell>
          <cell r="AA6">
            <v>3.0890723400000004</v>
          </cell>
          <cell r="AB6">
            <v>5.6986800000000004</v>
          </cell>
          <cell r="AC6">
            <v>8.7877523400000008</v>
          </cell>
          <cell r="AD6">
            <v>0.73060000000000003</v>
          </cell>
          <cell r="AE6">
            <v>0</v>
          </cell>
          <cell r="AF6">
            <v>0.73060000000000003</v>
          </cell>
          <cell r="AG6">
            <v>8.05715234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7.306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1.0964886387999999</v>
          </cell>
          <cell r="AX6">
            <v>8.9863800000000005</v>
          </cell>
          <cell r="AY6">
            <v>3.0890723400000004</v>
          </cell>
        </row>
        <row r="7">
          <cell r="B7" t="str">
            <v>MS7-22</v>
          </cell>
          <cell r="C7" t="str">
            <v>PV02</v>
          </cell>
          <cell r="D7" t="str">
            <v>PV03</v>
          </cell>
          <cell r="E7">
            <v>1.26</v>
          </cell>
          <cell r="F7">
            <v>1.2</v>
          </cell>
          <cell r="G7">
            <v>150</v>
          </cell>
          <cell r="H7">
            <v>2</v>
          </cell>
          <cell r="I7">
            <v>74.08</v>
          </cell>
          <cell r="J7">
            <v>0.65</v>
          </cell>
          <cell r="K7">
            <v>0</v>
          </cell>
          <cell r="L7">
            <v>0</v>
          </cell>
          <cell r="M7" t="str">
            <v>N</v>
          </cell>
          <cell r="N7">
            <v>1.23</v>
          </cell>
          <cell r="O7">
            <v>0</v>
          </cell>
          <cell r="P7">
            <v>0</v>
          </cell>
          <cell r="Q7">
            <v>0</v>
          </cell>
          <cell r="R7">
            <v>1.23</v>
          </cell>
          <cell r="S7">
            <v>48.152000000000001</v>
          </cell>
          <cell r="T7">
            <v>59.226959999999998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59.226959999999998</v>
          </cell>
          <cell r="Z7">
            <v>1.3091047199999999</v>
          </cell>
          <cell r="AA7">
            <v>20.359295280000001</v>
          </cell>
          <cell r="AB7">
            <v>37.55856</v>
          </cell>
          <cell r="AC7">
            <v>57.917855279999998</v>
          </cell>
          <cell r="AD7">
            <v>0</v>
          </cell>
          <cell r="AE7">
            <v>0</v>
          </cell>
          <cell r="AF7">
            <v>0</v>
          </cell>
          <cell r="AG7">
            <v>57.917855279999998</v>
          </cell>
          <cell r="AH7">
            <v>4</v>
          </cell>
          <cell r="AI7">
            <v>2.6</v>
          </cell>
          <cell r="AJ7">
            <v>3.198</v>
          </cell>
          <cell r="AK7">
            <v>3.1416000000000006E-2</v>
          </cell>
          <cell r="AL7">
            <v>3.1665839999999998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48.152000000000001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1.5818144495999999</v>
          </cell>
          <cell r="AX7">
            <v>62.424959999999999</v>
          </cell>
          <cell r="AY7">
            <v>23.525879280000002</v>
          </cell>
        </row>
        <row r="8">
          <cell r="B8" t="str">
            <v>MS7-22</v>
          </cell>
          <cell r="C8" t="str">
            <v>PV03</v>
          </cell>
          <cell r="D8" t="str">
            <v>PV04</v>
          </cell>
          <cell r="E8">
            <v>1.2</v>
          </cell>
          <cell r="F8">
            <v>1.26</v>
          </cell>
          <cell r="G8">
            <v>150</v>
          </cell>
          <cell r="H8">
            <v>0</v>
          </cell>
          <cell r="I8">
            <v>11.6</v>
          </cell>
          <cell r="J8">
            <v>0.65</v>
          </cell>
          <cell r="K8">
            <v>0.1</v>
          </cell>
          <cell r="L8">
            <v>0</v>
          </cell>
          <cell r="M8" t="str">
            <v>N</v>
          </cell>
          <cell r="N8">
            <v>1.23</v>
          </cell>
          <cell r="O8">
            <v>0</v>
          </cell>
          <cell r="P8">
            <v>0</v>
          </cell>
          <cell r="Q8">
            <v>0</v>
          </cell>
          <cell r="R8">
            <v>1.23</v>
          </cell>
          <cell r="S8">
            <v>7.54</v>
          </cell>
          <cell r="T8">
            <v>9.2742000000000004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9.2742000000000004</v>
          </cell>
          <cell r="Z8">
            <v>0.20498939999999999</v>
          </cell>
          <cell r="AA8">
            <v>3.1880106000000001</v>
          </cell>
          <cell r="AB8">
            <v>5.8811999999999998</v>
          </cell>
          <cell r="AC8">
            <v>9.0692105999999999</v>
          </cell>
          <cell r="AD8">
            <v>0.754</v>
          </cell>
          <cell r="AE8">
            <v>0</v>
          </cell>
          <cell r="AF8">
            <v>0.754</v>
          </cell>
          <cell r="AG8">
            <v>8.3152106000000003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7.54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1.1316074919999999</v>
          </cell>
          <cell r="AX8">
            <v>9.2742000000000004</v>
          </cell>
          <cell r="AY8">
            <v>3.1880106000000001</v>
          </cell>
        </row>
        <row r="9">
          <cell r="B9" t="str">
            <v>MS7-22</v>
          </cell>
          <cell r="C9" t="str">
            <v>PV04</v>
          </cell>
          <cell r="D9" t="str">
            <v>PV05</v>
          </cell>
          <cell r="E9">
            <v>1.26</v>
          </cell>
          <cell r="F9">
            <v>1.25</v>
          </cell>
          <cell r="G9">
            <v>150</v>
          </cell>
          <cell r="H9">
            <v>2</v>
          </cell>
          <cell r="I9">
            <v>74.89</v>
          </cell>
          <cell r="J9">
            <v>0.65</v>
          </cell>
          <cell r="K9">
            <v>0</v>
          </cell>
          <cell r="L9">
            <v>1</v>
          </cell>
          <cell r="M9" t="str">
            <v>N</v>
          </cell>
          <cell r="N9">
            <v>1.2549999999999999</v>
          </cell>
          <cell r="O9">
            <v>0</v>
          </cell>
          <cell r="P9">
            <v>0</v>
          </cell>
          <cell r="Q9">
            <v>0</v>
          </cell>
          <cell r="R9">
            <v>1.2549999999999999</v>
          </cell>
          <cell r="S9">
            <v>48.6785</v>
          </cell>
          <cell r="T9">
            <v>61.091517499999995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61.091517499999995</v>
          </cell>
          <cell r="Z9">
            <v>1.3234186349999999</v>
          </cell>
          <cell r="AA9">
            <v>20.581906365000002</v>
          </cell>
          <cell r="AB9">
            <v>39.18619249999999</v>
          </cell>
          <cell r="AC9">
            <v>59.768098864999992</v>
          </cell>
          <cell r="AD9">
            <v>0</v>
          </cell>
          <cell r="AE9">
            <v>0</v>
          </cell>
          <cell r="AF9">
            <v>0</v>
          </cell>
          <cell r="AG9">
            <v>59.768098864999992</v>
          </cell>
          <cell r="AH9">
            <v>4</v>
          </cell>
          <cell r="AI9">
            <v>2.6</v>
          </cell>
          <cell r="AJ9">
            <v>3.2629999999999999</v>
          </cell>
          <cell r="AK9">
            <v>3.1416000000000006E-2</v>
          </cell>
          <cell r="AL9">
            <v>3.2315839999999998</v>
          </cell>
          <cell r="AM9">
            <v>0</v>
          </cell>
          <cell r="AN9">
            <v>0</v>
          </cell>
          <cell r="AO9">
            <v>0</v>
          </cell>
          <cell r="AP9">
            <v>0.50050000000000006</v>
          </cell>
          <cell r="AQ9">
            <v>48.6785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2.0992048692999998</v>
          </cell>
          <cell r="AX9">
            <v>64.3545175</v>
          </cell>
          <cell r="AY9">
            <v>23.813490365</v>
          </cell>
        </row>
        <row r="10">
          <cell r="B10" t="str">
            <v>MS7-22</v>
          </cell>
          <cell r="C10" t="str">
            <v>PV05</v>
          </cell>
          <cell r="D10" t="str">
            <v>PV06</v>
          </cell>
          <cell r="E10">
            <v>1.25</v>
          </cell>
          <cell r="F10">
            <v>1.2</v>
          </cell>
          <cell r="G10">
            <v>150</v>
          </cell>
          <cell r="H10">
            <v>0</v>
          </cell>
          <cell r="I10">
            <v>12.3</v>
          </cell>
          <cell r="J10">
            <v>0.65</v>
          </cell>
          <cell r="K10">
            <v>0.1</v>
          </cell>
          <cell r="L10">
            <v>0</v>
          </cell>
          <cell r="M10" t="str">
            <v>N</v>
          </cell>
          <cell r="N10">
            <v>1.2250000000000001</v>
          </cell>
          <cell r="O10">
            <v>0</v>
          </cell>
          <cell r="P10">
            <v>0</v>
          </cell>
          <cell r="Q10">
            <v>0</v>
          </cell>
          <cell r="R10">
            <v>1.2250000000000001</v>
          </cell>
          <cell r="S10">
            <v>7.995000000000001</v>
          </cell>
          <cell r="T10">
            <v>9.7938750000000017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9.7938750000000017</v>
          </cell>
          <cell r="Z10">
            <v>0.21735945000000001</v>
          </cell>
          <cell r="AA10">
            <v>3.3803905500000009</v>
          </cell>
          <cell r="AB10">
            <v>6.1961250000000003</v>
          </cell>
          <cell r="AC10">
            <v>9.5765155500000017</v>
          </cell>
          <cell r="AD10">
            <v>0.7995000000000001</v>
          </cell>
          <cell r="AE10">
            <v>0</v>
          </cell>
          <cell r="AF10">
            <v>0.7995000000000001</v>
          </cell>
          <cell r="AG10">
            <v>8.7770155500000016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7.995000000000001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1.1998941510000001</v>
          </cell>
          <cell r="AX10">
            <v>9.7938750000000017</v>
          </cell>
          <cell r="AY10">
            <v>3.3803905500000009</v>
          </cell>
        </row>
        <row r="11">
          <cell r="B11" t="str">
            <v>MS7-21</v>
          </cell>
          <cell r="C11" t="str">
            <v>PV01</v>
          </cell>
          <cell r="D11" t="str">
            <v>PV02</v>
          </cell>
          <cell r="E11">
            <v>1.2</v>
          </cell>
          <cell r="F11">
            <v>1.26</v>
          </cell>
          <cell r="G11">
            <v>150</v>
          </cell>
          <cell r="H11">
            <v>0</v>
          </cell>
          <cell r="I11">
            <v>12</v>
          </cell>
          <cell r="J11">
            <v>0.65</v>
          </cell>
          <cell r="K11">
            <v>0.1</v>
          </cell>
          <cell r="L11">
            <v>0</v>
          </cell>
          <cell r="M11" t="str">
            <v>N</v>
          </cell>
          <cell r="N11">
            <v>1.23</v>
          </cell>
          <cell r="O11">
            <v>0</v>
          </cell>
          <cell r="P11">
            <v>0</v>
          </cell>
          <cell r="Q11">
            <v>0</v>
          </cell>
          <cell r="R11">
            <v>1.23</v>
          </cell>
          <cell r="S11">
            <v>7.8000000000000007</v>
          </cell>
          <cell r="T11">
            <v>9.5940000000000012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9.5940000000000012</v>
          </cell>
          <cell r="Z11">
            <v>0.212058</v>
          </cell>
          <cell r="AA11">
            <v>3.2979420000000008</v>
          </cell>
          <cell r="AB11">
            <v>6.0839999999999996</v>
          </cell>
          <cell r="AC11">
            <v>9.3819420000000004</v>
          </cell>
          <cell r="AD11">
            <v>0.78</v>
          </cell>
          <cell r="AE11">
            <v>0</v>
          </cell>
          <cell r="AF11">
            <v>0.78</v>
          </cell>
          <cell r="AG11">
            <v>8.6019420000000011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7.8000000000000007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1.17062844</v>
          </cell>
          <cell r="AX11">
            <v>9.5940000000000012</v>
          </cell>
          <cell r="AY11">
            <v>3.2979420000000008</v>
          </cell>
        </row>
        <row r="12">
          <cell r="B12" t="str">
            <v>MS7-21</v>
          </cell>
          <cell r="C12" t="str">
            <v>PV02</v>
          </cell>
          <cell r="D12" t="str">
            <v>PV03</v>
          </cell>
          <cell r="E12">
            <v>1.26</v>
          </cell>
          <cell r="F12">
            <v>1.57</v>
          </cell>
          <cell r="G12">
            <v>150</v>
          </cell>
          <cell r="H12">
            <v>12</v>
          </cell>
          <cell r="I12">
            <v>62.33</v>
          </cell>
          <cell r="J12">
            <v>0.65</v>
          </cell>
          <cell r="K12">
            <v>0</v>
          </cell>
          <cell r="L12">
            <v>8</v>
          </cell>
          <cell r="M12" t="str">
            <v>N</v>
          </cell>
          <cell r="N12">
            <v>1.415</v>
          </cell>
          <cell r="O12">
            <v>0</v>
          </cell>
          <cell r="P12">
            <v>0</v>
          </cell>
          <cell r="Q12">
            <v>0</v>
          </cell>
          <cell r="R12">
            <v>1.415</v>
          </cell>
          <cell r="S12">
            <v>40.514499999999998</v>
          </cell>
          <cell r="T12">
            <v>57.328017500000001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57.328017500000001</v>
          </cell>
          <cell r="Z12">
            <v>1.1014645949999999</v>
          </cell>
          <cell r="AA12">
            <v>17.130060405000002</v>
          </cell>
          <cell r="AB12">
            <v>39.096492499999997</v>
          </cell>
          <cell r="AC12">
            <v>56.226552904999998</v>
          </cell>
          <cell r="AD12">
            <v>0</v>
          </cell>
          <cell r="AE12">
            <v>0</v>
          </cell>
          <cell r="AF12">
            <v>0</v>
          </cell>
          <cell r="AG12">
            <v>56.226552904999998</v>
          </cell>
          <cell r="AH12">
            <v>24</v>
          </cell>
          <cell r="AI12">
            <v>15.600000000000001</v>
          </cell>
          <cell r="AJ12">
            <v>22.074000000000002</v>
          </cell>
          <cell r="AK12">
            <v>0.18849600000000005</v>
          </cell>
          <cell r="AL12">
            <v>21.885504000000001</v>
          </cell>
          <cell r="AM12">
            <v>0</v>
          </cell>
          <cell r="AN12">
            <v>0</v>
          </cell>
          <cell r="AO12">
            <v>0</v>
          </cell>
          <cell r="AP12">
            <v>4.0040000000000004</v>
          </cell>
          <cell r="AQ12">
            <v>40.514499999999998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5.5261535021000006</v>
          </cell>
          <cell r="AX12">
            <v>79.402017499999999</v>
          </cell>
          <cell r="AY12">
            <v>39.015564405000006</v>
          </cell>
        </row>
        <row r="13">
          <cell r="B13" t="str">
            <v>MS7-21</v>
          </cell>
          <cell r="C13" t="str">
            <v>PV03</v>
          </cell>
          <cell r="D13" t="str">
            <v>PV04</v>
          </cell>
          <cell r="E13">
            <v>1.57</v>
          </cell>
          <cell r="F13">
            <v>1.59</v>
          </cell>
          <cell r="G13">
            <v>150</v>
          </cell>
          <cell r="H13">
            <v>0</v>
          </cell>
          <cell r="I13">
            <v>62.73</v>
          </cell>
          <cell r="J13">
            <v>0.65</v>
          </cell>
          <cell r="K13">
            <v>0</v>
          </cell>
          <cell r="L13">
            <v>0</v>
          </cell>
          <cell r="M13" t="str">
            <v>N</v>
          </cell>
          <cell r="N13">
            <v>1.5</v>
          </cell>
          <cell r="O13">
            <v>8.0000000000000071E-2</v>
          </cell>
          <cell r="P13">
            <v>0</v>
          </cell>
          <cell r="Q13">
            <v>0</v>
          </cell>
          <cell r="R13">
            <v>1.58</v>
          </cell>
          <cell r="S13">
            <v>40.774499999999996</v>
          </cell>
          <cell r="T13">
            <v>0</v>
          </cell>
          <cell r="U13">
            <v>61.161749999999998</v>
          </cell>
          <cell r="V13">
            <v>3.2619600000000024</v>
          </cell>
          <cell r="W13">
            <v>0</v>
          </cell>
          <cell r="X13">
            <v>0</v>
          </cell>
          <cell r="Y13">
            <v>64.42371</v>
          </cell>
          <cell r="Z13">
            <v>1.1085331949999999</v>
          </cell>
          <cell r="AA13">
            <v>17.239991805000003</v>
          </cell>
          <cell r="AB13">
            <v>46.075184999999991</v>
          </cell>
          <cell r="AC13">
            <v>63.315176804999993</v>
          </cell>
          <cell r="AD13">
            <v>0</v>
          </cell>
          <cell r="AE13">
            <v>0</v>
          </cell>
          <cell r="AF13">
            <v>0</v>
          </cell>
          <cell r="AG13">
            <v>63.315176804999993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198.2268</v>
          </cell>
          <cell r="AN13">
            <v>0</v>
          </cell>
          <cell r="AO13">
            <v>0</v>
          </cell>
          <cell r="AP13">
            <v>0</v>
          </cell>
          <cell r="AQ13">
            <v>40.774499999999996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1.3080691700999998</v>
          </cell>
          <cell r="AX13">
            <v>0</v>
          </cell>
          <cell r="AY13">
            <v>17.239991805000003</v>
          </cell>
        </row>
        <row r="14">
          <cell r="B14" t="str">
            <v>MS7-21</v>
          </cell>
          <cell r="C14" t="str">
            <v>PV04</v>
          </cell>
          <cell r="D14" t="str">
            <v>PV05</v>
          </cell>
          <cell r="E14">
            <v>1.59</v>
          </cell>
          <cell r="F14">
            <v>1.45</v>
          </cell>
          <cell r="G14">
            <v>150</v>
          </cell>
          <cell r="H14">
            <v>9</v>
          </cell>
          <cell r="I14">
            <v>12.18</v>
          </cell>
          <cell r="J14">
            <v>0.65</v>
          </cell>
          <cell r="K14">
            <v>0.1</v>
          </cell>
          <cell r="L14">
            <v>3</v>
          </cell>
          <cell r="M14" t="str">
            <v>N</v>
          </cell>
          <cell r="N14">
            <v>1.5</v>
          </cell>
          <cell r="O14">
            <v>2.0000000000000018E-2</v>
          </cell>
          <cell r="P14">
            <v>0</v>
          </cell>
          <cell r="Q14">
            <v>0</v>
          </cell>
          <cell r="R14">
            <v>1.52</v>
          </cell>
          <cell r="S14">
            <v>7.9169999999999998</v>
          </cell>
          <cell r="T14">
            <v>0</v>
          </cell>
          <cell r="U14">
            <v>11.875499999999999</v>
          </cell>
          <cell r="V14">
            <v>0.15834000000000015</v>
          </cell>
          <cell r="W14">
            <v>0</v>
          </cell>
          <cell r="X14">
            <v>0</v>
          </cell>
          <cell r="Y14">
            <v>12.03384</v>
          </cell>
          <cell r="Z14">
            <v>0.21523887</v>
          </cell>
          <cell r="AA14">
            <v>3.3474111300000007</v>
          </cell>
          <cell r="AB14">
            <v>8.4711899999999982</v>
          </cell>
          <cell r="AC14">
            <v>11.818601129999999</v>
          </cell>
          <cell r="AD14">
            <v>0.79169999999999996</v>
          </cell>
          <cell r="AE14">
            <v>0</v>
          </cell>
          <cell r="AF14">
            <v>0.79169999999999996</v>
          </cell>
          <cell r="AG14">
            <v>11.026901129999999</v>
          </cell>
          <cell r="AH14">
            <v>18</v>
          </cell>
          <cell r="AI14">
            <v>11.700000000000001</v>
          </cell>
          <cell r="AJ14">
            <v>17.784000000000002</v>
          </cell>
          <cell r="AK14">
            <v>0.14137200000000003</v>
          </cell>
          <cell r="AL14">
            <v>17.642628000000002</v>
          </cell>
          <cell r="AM14">
            <v>37.027200000000001</v>
          </cell>
          <cell r="AN14">
            <v>0</v>
          </cell>
          <cell r="AO14">
            <v>0</v>
          </cell>
          <cell r="AP14">
            <v>1.5015000000000001</v>
          </cell>
          <cell r="AQ14">
            <v>7.9169999999999998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2.8565068266</v>
          </cell>
          <cell r="AX14">
            <v>17.784000000000002</v>
          </cell>
          <cell r="AY14">
            <v>20.990039130000003</v>
          </cell>
        </row>
        <row r="15">
          <cell r="B15" t="str">
            <v>MS7-21</v>
          </cell>
          <cell r="C15" t="str">
            <v>PV05</v>
          </cell>
          <cell r="D15" t="str">
            <v>PV06</v>
          </cell>
          <cell r="E15">
            <v>1.45</v>
          </cell>
          <cell r="F15">
            <v>1.43</v>
          </cell>
          <cell r="G15">
            <v>150</v>
          </cell>
          <cell r="H15">
            <v>0</v>
          </cell>
          <cell r="I15">
            <v>56.12</v>
          </cell>
          <cell r="J15">
            <v>0.65</v>
          </cell>
          <cell r="K15">
            <v>0</v>
          </cell>
          <cell r="L15">
            <v>0</v>
          </cell>
          <cell r="M15" t="str">
            <v>N</v>
          </cell>
          <cell r="N15">
            <v>1.44</v>
          </cell>
          <cell r="O15">
            <v>0</v>
          </cell>
          <cell r="P15">
            <v>0</v>
          </cell>
          <cell r="Q15">
            <v>0</v>
          </cell>
          <cell r="R15">
            <v>1.44</v>
          </cell>
          <cell r="S15">
            <v>36.478000000000002</v>
          </cell>
          <cell r="T15">
            <v>52.528320000000001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52.528320000000001</v>
          </cell>
          <cell r="Z15">
            <v>0.99172457999999997</v>
          </cell>
          <cell r="AA15">
            <v>15.423375420000003</v>
          </cell>
          <cell r="AB15">
            <v>36.113219999999998</v>
          </cell>
          <cell r="AC15">
            <v>51.536595419999998</v>
          </cell>
          <cell r="AD15">
            <v>0</v>
          </cell>
          <cell r="AE15">
            <v>0</v>
          </cell>
          <cell r="AF15">
            <v>0</v>
          </cell>
          <cell r="AG15">
            <v>51.536595419999998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36.478000000000002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1.1702350043999998</v>
          </cell>
          <cell r="AX15">
            <v>52.528320000000001</v>
          </cell>
          <cell r="AY15">
            <v>15.423375420000003</v>
          </cell>
        </row>
        <row r="16">
          <cell r="B16" t="str">
            <v>MS7-21</v>
          </cell>
          <cell r="C16" t="str">
            <v>PV06</v>
          </cell>
          <cell r="D16" t="str">
            <v>PV07</v>
          </cell>
          <cell r="E16">
            <v>1.43</v>
          </cell>
          <cell r="F16">
            <v>1.2</v>
          </cell>
          <cell r="G16">
            <v>150</v>
          </cell>
          <cell r="H16">
            <v>7</v>
          </cell>
          <cell r="I16">
            <v>51.99</v>
          </cell>
          <cell r="J16">
            <v>0.65</v>
          </cell>
          <cell r="K16">
            <v>0</v>
          </cell>
          <cell r="L16">
            <v>7</v>
          </cell>
          <cell r="M16" t="str">
            <v>N</v>
          </cell>
          <cell r="N16">
            <v>1.3149999999999999</v>
          </cell>
          <cell r="O16">
            <v>0</v>
          </cell>
          <cell r="P16">
            <v>0</v>
          </cell>
          <cell r="Q16">
            <v>0</v>
          </cell>
          <cell r="R16">
            <v>1.3149999999999999</v>
          </cell>
          <cell r="S16">
            <v>33.793500000000002</v>
          </cell>
          <cell r="T16">
            <v>44.438452500000004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44.438452500000004</v>
          </cell>
          <cell r="Z16">
            <v>0.91874128500000007</v>
          </cell>
          <cell r="AA16">
            <v>14.288333715000004</v>
          </cell>
          <cell r="AB16">
            <v>29.231377499999997</v>
          </cell>
          <cell r="AC16">
            <v>43.519711215000001</v>
          </cell>
          <cell r="AD16">
            <v>0</v>
          </cell>
          <cell r="AE16">
            <v>0</v>
          </cell>
          <cell r="AF16">
            <v>0</v>
          </cell>
          <cell r="AG16">
            <v>43.519711215000001</v>
          </cell>
          <cell r="AH16">
            <v>14</v>
          </cell>
          <cell r="AI16">
            <v>9.1</v>
          </cell>
          <cell r="AJ16">
            <v>11.9665</v>
          </cell>
          <cell r="AK16">
            <v>0.10995600000000003</v>
          </cell>
          <cell r="AL16">
            <v>11.856544</v>
          </cell>
          <cell r="AM16">
            <v>0</v>
          </cell>
          <cell r="AN16">
            <v>0</v>
          </cell>
          <cell r="AO16">
            <v>0</v>
          </cell>
          <cell r="AP16">
            <v>3.5035000000000007</v>
          </cell>
          <cell r="AQ16">
            <v>33.793500000000002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4.7173627963000007</v>
          </cell>
          <cell r="AX16">
            <v>56.404952500000007</v>
          </cell>
          <cell r="AY16">
            <v>26.144877715000003</v>
          </cell>
        </row>
        <row r="17">
          <cell r="B17" t="str">
            <v>MS7-21</v>
          </cell>
          <cell r="C17" t="str">
            <v>PV07</v>
          </cell>
          <cell r="D17" t="str">
            <v>PV08</v>
          </cell>
          <cell r="E17">
            <v>1.2</v>
          </cell>
          <cell r="F17">
            <v>1.2</v>
          </cell>
          <cell r="G17">
            <v>150</v>
          </cell>
          <cell r="H17">
            <v>0</v>
          </cell>
          <cell r="I17">
            <v>13.5</v>
          </cell>
          <cell r="J17">
            <v>0.65</v>
          </cell>
          <cell r="K17">
            <v>0.1</v>
          </cell>
          <cell r="L17">
            <v>0</v>
          </cell>
          <cell r="M17" t="str">
            <v>N</v>
          </cell>
          <cell r="N17">
            <v>1.2</v>
          </cell>
          <cell r="O17">
            <v>0</v>
          </cell>
          <cell r="P17">
            <v>0</v>
          </cell>
          <cell r="Q17">
            <v>0</v>
          </cell>
          <cell r="R17">
            <v>1.2</v>
          </cell>
          <cell r="S17">
            <v>8.7750000000000004</v>
          </cell>
          <cell r="T17">
            <v>10.53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10.53</v>
          </cell>
          <cell r="Z17">
            <v>0.23856525000000001</v>
          </cell>
          <cell r="AA17">
            <v>3.7101847500000003</v>
          </cell>
          <cell r="AB17">
            <v>6.5812499999999989</v>
          </cell>
          <cell r="AC17">
            <v>10.291434749999999</v>
          </cell>
          <cell r="AD17">
            <v>0.87750000000000006</v>
          </cell>
          <cell r="AE17">
            <v>0</v>
          </cell>
          <cell r="AF17">
            <v>0.87750000000000006</v>
          </cell>
          <cell r="AG17">
            <v>9.4139347499999992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8.7750000000000004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1.316956995</v>
          </cell>
          <cell r="AX17">
            <v>10.53</v>
          </cell>
          <cell r="AY17">
            <v>3.7101847500000003</v>
          </cell>
        </row>
        <row r="18">
          <cell r="B18" t="str">
            <v>MS7-21</v>
          </cell>
          <cell r="C18" t="str">
            <v>PV08</v>
          </cell>
          <cell r="D18" t="str">
            <v>PV09</v>
          </cell>
          <cell r="E18">
            <v>1.2</v>
          </cell>
          <cell r="F18">
            <v>1.2</v>
          </cell>
          <cell r="G18">
            <v>150</v>
          </cell>
          <cell r="H18">
            <v>4</v>
          </cell>
          <cell r="I18">
            <v>36.35</v>
          </cell>
          <cell r="J18">
            <v>0.65</v>
          </cell>
          <cell r="K18">
            <v>0</v>
          </cell>
          <cell r="L18">
            <v>2</v>
          </cell>
          <cell r="M18" t="str">
            <v>N</v>
          </cell>
          <cell r="N18">
            <v>1.2</v>
          </cell>
          <cell r="O18">
            <v>0</v>
          </cell>
          <cell r="P18">
            <v>0</v>
          </cell>
          <cell r="Q18">
            <v>0</v>
          </cell>
          <cell r="R18">
            <v>1.2</v>
          </cell>
          <cell r="S18">
            <v>23.627500000000001</v>
          </cell>
          <cell r="T18">
            <v>28.353000000000002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28.353000000000002</v>
          </cell>
          <cell r="Z18">
            <v>0.64235902499999997</v>
          </cell>
          <cell r="AA18">
            <v>9.9900159750000022</v>
          </cell>
          <cell r="AB18">
            <v>17.720624999999998</v>
          </cell>
          <cell r="AC18">
            <v>27.710640975</v>
          </cell>
          <cell r="AD18">
            <v>0</v>
          </cell>
          <cell r="AE18">
            <v>0</v>
          </cell>
          <cell r="AF18">
            <v>0</v>
          </cell>
          <cell r="AG18">
            <v>27.710640975</v>
          </cell>
          <cell r="AH18">
            <v>8</v>
          </cell>
          <cell r="AI18">
            <v>5.2</v>
          </cell>
          <cell r="AJ18">
            <v>6.24</v>
          </cell>
          <cell r="AK18">
            <v>6.2832000000000013E-2</v>
          </cell>
          <cell r="AL18">
            <v>6.177168</v>
          </cell>
          <cell r="AM18">
            <v>0</v>
          </cell>
          <cell r="AN18">
            <v>0</v>
          </cell>
          <cell r="AO18">
            <v>0</v>
          </cell>
          <cell r="AP18">
            <v>1.0010000000000001</v>
          </cell>
          <cell r="AQ18">
            <v>23.627500000000001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1.8331254095</v>
          </cell>
          <cell r="AX18">
            <v>34.593000000000004</v>
          </cell>
          <cell r="AY18">
            <v>16.167183975</v>
          </cell>
        </row>
        <row r="19">
          <cell r="B19" t="str">
            <v>MS7-21</v>
          </cell>
          <cell r="C19" t="str">
            <v>PV09</v>
          </cell>
          <cell r="D19" t="str">
            <v>PV10</v>
          </cell>
          <cell r="E19">
            <v>1.2</v>
          </cell>
          <cell r="F19">
            <v>1.2</v>
          </cell>
          <cell r="G19">
            <v>150</v>
          </cell>
          <cell r="H19">
            <v>4</v>
          </cell>
          <cell r="I19">
            <v>37.44</v>
          </cell>
          <cell r="J19">
            <v>0.65</v>
          </cell>
          <cell r="K19">
            <v>0</v>
          </cell>
          <cell r="L19">
            <v>2</v>
          </cell>
          <cell r="M19" t="str">
            <v>N</v>
          </cell>
          <cell r="N19">
            <v>1.2</v>
          </cell>
          <cell r="O19">
            <v>0</v>
          </cell>
          <cell r="P19">
            <v>0</v>
          </cell>
          <cell r="Q19">
            <v>0</v>
          </cell>
          <cell r="R19">
            <v>1.2</v>
          </cell>
          <cell r="S19">
            <v>24.335999999999999</v>
          </cell>
          <cell r="T19">
            <v>29.203199999999995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29.203199999999995</v>
          </cell>
          <cell r="Z19">
            <v>0.66162095999999992</v>
          </cell>
          <cell r="AA19">
            <v>10.28957904</v>
          </cell>
          <cell r="AB19">
            <v>18.251999999999995</v>
          </cell>
          <cell r="AC19">
            <v>28.541579039999995</v>
          </cell>
          <cell r="AD19">
            <v>0</v>
          </cell>
          <cell r="AE19">
            <v>0</v>
          </cell>
          <cell r="AF19">
            <v>0</v>
          </cell>
          <cell r="AG19">
            <v>28.541579039999995</v>
          </cell>
          <cell r="AH19">
            <v>8</v>
          </cell>
          <cell r="AI19">
            <v>5.2</v>
          </cell>
          <cell r="AJ19">
            <v>6.24</v>
          </cell>
          <cell r="AK19">
            <v>6.2832000000000013E-2</v>
          </cell>
          <cell r="AL19">
            <v>6.177168</v>
          </cell>
          <cell r="AM19">
            <v>0</v>
          </cell>
          <cell r="AN19">
            <v>0</v>
          </cell>
          <cell r="AO19">
            <v>0</v>
          </cell>
          <cell r="AP19">
            <v>1.0010000000000001</v>
          </cell>
          <cell r="AQ19">
            <v>24.335999999999999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1.8558544927999998</v>
          </cell>
          <cell r="AX19">
            <v>35.443199999999997</v>
          </cell>
          <cell r="AY19">
            <v>16.466747040000001</v>
          </cell>
        </row>
        <row r="20">
          <cell r="B20" t="str">
            <v>MS7-21</v>
          </cell>
          <cell r="C20" t="str">
            <v>PV10</v>
          </cell>
          <cell r="D20" t="str">
            <v>PV11</v>
          </cell>
          <cell r="E20">
            <v>1.2</v>
          </cell>
          <cell r="F20">
            <v>1.26</v>
          </cell>
          <cell r="G20">
            <v>150</v>
          </cell>
          <cell r="H20">
            <v>0</v>
          </cell>
          <cell r="I20">
            <v>12.5</v>
          </cell>
          <cell r="J20">
            <v>0.65</v>
          </cell>
          <cell r="K20">
            <v>0.1</v>
          </cell>
          <cell r="L20">
            <v>0</v>
          </cell>
          <cell r="M20" t="str">
            <v>N</v>
          </cell>
          <cell r="N20">
            <v>1.23</v>
          </cell>
          <cell r="O20">
            <v>0</v>
          </cell>
          <cell r="P20">
            <v>0</v>
          </cell>
          <cell r="Q20">
            <v>0</v>
          </cell>
          <cell r="R20">
            <v>1.23</v>
          </cell>
          <cell r="S20">
            <v>8.125</v>
          </cell>
          <cell r="T20">
            <v>9.9937500000000004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9.9937500000000004</v>
          </cell>
          <cell r="Z20">
            <v>0.22089375</v>
          </cell>
          <cell r="AA20">
            <v>3.4353562500000003</v>
          </cell>
          <cell r="AB20">
            <v>6.3375000000000004</v>
          </cell>
          <cell r="AC20">
            <v>9.7728562500000002</v>
          </cell>
          <cell r="AD20">
            <v>0.8125</v>
          </cell>
          <cell r="AE20">
            <v>0</v>
          </cell>
          <cell r="AF20">
            <v>0.8125</v>
          </cell>
          <cell r="AG20">
            <v>8.9603562500000002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8.125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1.2194046250000001</v>
          </cell>
          <cell r="AX20">
            <v>9.9937500000000004</v>
          </cell>
          <cell r="AY20">
            <v>3.4353562500000003</v>
          </cell>
        </row>
        <row r="21">
          <cell r="B21" t="str">
            <v>MS7-21</v>
          </cell>
          <cell r="C21" t="str">
            <v>PV11</v>
          </cell>
          <cell r="D21" t="str">
            <v>PV12</v>
          </cell>
          <cell r="E21">
            <v>1.26</v>
          </cell>
          <cell r="F21">
            <v>1.46</v>
          </cell>
          <cell r="G21">
            <v>150</v>
          </cell>
          <cell r="H21">
            <v>3</v>
          </cell>
          <cell r="I21">
            <v>40</v>
          </cell>
          <cell r="J21">
            <v>0.65</v>
          </cell>
          <cell r="K21">
            <v>0</v>
          </cell>
          <cell r="L21">
            <v>1</v>
          </cell>
          <cell r="M21" t="str">
            <v>N</v>
          </cell>
          <cell r="N21">
            <v>1.3599999999999999</v>
          </cell>
          <cell r="O21">
            <v>0</v>
          </cell>
          <cell r="P21">
            <v>0</v>
          </cell>
          <cell r="Q21">
            <v>0</v>
          </cell>
          <cell r="R21">
            <v>1.3599999999999999</v>
          </cell>
          <cell r="S21">
            <v>26</v>
          </cell>
          <cell r="T21">
            <v>35.36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35.36</v>
          </cell>
          <cell r="Z21">
            <v>0.70686000000000004</v>
          </cell>
          <cell r="AA21">
            <v>10.99314</v>
          </cell>
          <cell r="AB21">
            <v>23.659999999999997</v>
          </cell>
          <cell r="AC21">
            <v>34.653139999999993</v>
          </cell>
          <cell r="AD21">
            <v>0</v>
          </cell>
          <cell r="AE21">
            <v>0</v>
          </cell>
          <cell r="AF21">
            <v>0</v>
          </cell>
          <cell r="AG21">
            <v>34.653139999999993</v>
          </cell>
          <cell r="AH21">
            <v>6</v>
          </cell>
          <cell r="AI21">
            <v>3.9000000000000004</v>
          </cell>
          <cell r="AJ21">
            <v>5.3040000000000003</v>
          </cell>
          <cell r="AK21">
            <v>4.7124000000000013E-2</v>
          </cell>
          <cell r="AL21">
            <v>5.2568760000000001</v>
          </cell>
          <cell r="AM21">
            <v>0</v>
          </cell>
          <cell r="AN21">
            <v>0</v>
          </cell>
          <cell r="AO21">
            <v>0</v>
          </cell>
          <cell r="AP21">
            <v>0.50050000000000006</v>
          </cell>
          <cell r="AQ21">
            <v>26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1.3902011200000002</v>
          </cell>
          <cell r="AX21">
            <v>40.664000000000001</v>
          </cell>
          <cell r="AY21">
            <v>16.250016000000002</v>
          </cell>
        </row>
        <row r="22">
          <cell r="B22" t="str">
            <v>MS7-21</v>
          </cell>
          <cell r="C22" t="str">
            <v>PV12</v>
          </cell>
          <cell r="D22" t="str">
            <v>PV13</v>
          </cell>
          <cell r="E22">
            <v>1.46</v>
          </cell>
          <cell r="F22">
            <v>1.63</v>
          </cell>
          <cell r="G22">
            <v>150</v>
          </cell>
          <cell r="H22">
            <v>0</v>
          </cell>
          <cell r="I22">
            <v>34</v>
          </cell>
          <cell r="J22">
            <v>0.65</v>
          </cell>
          <cell r="K22">
            <v>0</v>
          </cell>
          <cell r="L22">
            <v>0</v>
          </cell>
          <cell r="M22" t="str">
            <v>N</v>
          </cell>
          <cell r="N22">
            <v>1.5</v>
          </cell>
          <cell r="O22">
            <v>4.4999999999999929E-2</v>
          </cell>
          <cell r="P22">
            <v>0</v>
          </cell>
          <cell r="Q22">
            <v>0</v>
          </cell>
          <cell r="R22">
            <v>1.5449999999999999</v>
          </cell>
          <cell r="S22">
            <v>22.1</v>
          </cell>
          <cell r="T22">
            <v>0</v>
          </cell>
          <cell r="U22">
            <v>33.150000000000006</v>
          </cell>
          <cell r="V22">
            <v>0.9944999999999985</v>
          </cell>
          <cell r="W22">
            <v>0</v>
          </cell>
          <cell r="X22">
            <v>0</v>
          </cell>
          <cell r="Y22">
            <v>34.144500000000001</v>
          </cell>
          <cell r="Z22">
            <v>0.600831</v>
          </cell>
          <cell r="AA22">
            <v>9.3441690000000026</v>
          </cell>
          <cell r="AB22">
            <v>24.199499999999997</v>
          </cell>
          <cell r="AC22">
            <v>33.543669000000001</v>
          </cell>
          <cell r="AD22">
            <v>0</v>
          </cell>
          <cell r="AE22">
            <v>0</v>
          </cell>
          <cell r="AF22">
            <v>0</v>
          </cell>
          <cell r="AG22">
            <v>33.543669000000001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105.06</v>
          </cell>
          <cell r="AN22">
            <v>0</v>
          </cell>
          <cell r="AO22">
            <v>0</v>
          </cell>
          <cell r="AP22">
            <v>0</v>
          </cell>
          <cell r="AQ22">
            <v>22.1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0.70898057999999997</v>
          </cell>
          <cell r="AX22">
            <v>0</v>
          </cell>
          <cell r="AY22">
            <v>9.3441690000000026</v>
          </cell>
        </row>
        <row r="23">
          <cell r="B23" t="str">
            <v>MS7-21</v>
          </cell>
          <cell r="C23" t="str">
            <v>PV13</v>
          </cell>
          <cell r="D23" t="str">
            <v>PV14</v>
          </cell>
          <cell r="E23">
            <v>1.63</v>
          </cell>
          <cell r="F23">
            <v>1.2</v>
          </cell>
          <cell r="G23">
            <v>150</v>
          </cell>
          <cell r="H23">
            <v>4</v>
          </cell>
          <cell r="I23">
            <v>12</v>
          </cell>
          <cell r="J23">
            <v>0.65</v>
          </cell>
          <cell r="K23">
            <v>0.1</v>
          </cell>
          <cell r="L23">
            <v>2</v>
          </cell>
          <cell r="M23" t="str">
            <v>N</v>
          </cell>
          <cell r="N23">
            <v>1.415</v>
          </cell>
          <cell r="O23">
            <v>0</v>
          </cell>
          <cell r="P23">
            <v>0</v>
          </cell>
          <cell r="Q23">
            <v>0</v>
          </cell>
          <cell r="R23">
            <v>1.415</v>
          </cell>
          <cell r="S23">
            <v>7.8000000000000007</v>
          </cell>
          <cell r="T23">
            <v>11.037000000000001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11.037000000000001</v>
          </cell>
          <cell r="Z23">
            <v>0.212058</v>
          </cell>
          <cell r="AA23">
            <v>3.2979420000000008</v>
          </cell>
          <cell r="AB23">
            <v>7.5269999999999992</v>
          </cell>
          <cell r="AC23">
            <v>10.824942</v>
          </cell>
          <cell r="AD23">
            <v>0.78</v>
          </cell>
          <cell r="AE23">
            <v>0</v>
          </cell>
          <cell r="AF23">
            <v>0.78</v>
          </cell>
          <cell r="AG23">
            <v>10.044942000000001</v>
          </cell>
          <cell r="AH23">
            <v>8</v>
          </cell>
          <cell r="AI23">
            <v>5.2</v>
          </cell>
          <cell r="AJ23">
            <v>7.3580000000000005</v>
          </cell>
          <cell r="AK23">
            <v>6.2832000000000013E-2</v>
          </cell>
          <cell r="AL23">
            <v>7.2951680000000003</v>
          </cell>
          <cell r="AM23">
            <v>0</v>
          </cell>
          <cell r="AN23">
            <v>0</v>
          </cell>
          <cell r="AO23">
            <v>0</v>
          </cell>
          <cell r="AP23">
            <v>1.0010000000000001</v>
          </cell>
          <cell r="AQ23">
            <v>7.8000000000000007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2.2457701999999999</v>
          </cell>
          <cell r="AX23">
            <v>18.395000000000003</v>
          </cell>
          <cell r="AY23">
            <v>10.593110000000001</v>
          </cell>
        </row>
        <row r="24">
          <cell r="B24" t="str">
            <v>MS7-25</v>
          </cell>
          <cell r="C24" t="str">
            <v>PV35</v>
          </cell>
          <cell r="D24" t="str">
            <v>PV36</v>
          </cell>
          <cell r="E24">
            <v>1.2</v>
          </cell>
          <cell r="F24">
            <v>1.27</v>
          </cell>
          <cell r="G24">
            <v>200</v>
          </cell>
          <cell r="H24">
            <v>0</v>
          </cell>
          <cell r="I24">
            <v>14.1</v>
          </cell>
          <cell r="J24">
            <v>0.7</v>
          </cell>
          <cell r="K24">
            <v>0.1</v>
          </cell>
          <cell r="L24">
            <v>0</v>
          </cell>
          <cell r="M24" t="str">
            <v>N</v>
          </cell>
          <cell r="N24">
            <v>1.2349999999999999</v>
          </cell>
          <cell r="O24">
            <v>0</v>
          </cell>
          <cell r="P24">
            <v>0</v>
          </cell>
          <cell r="Q24">
            <v>0</v>
          </cell>
          <cell r="R24">
            <v>1.2349999999999999</v>
          </cell>
          <cell r="S24">
            <v>9.8699999999999992</v>
          </cell>
          <cell r="T24">
            <v>12.189449999999997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12.189449999999997</v>
          </cell>
          <cell r="Z24">
            <v>0.44296560000000007</v>
          </cell>
          <cell r="AA24">
            <v>4.4920343999999996</v>
          </cell>
          <cell r="AB24">
            <v>7.2544499999999976</v>
          </cell>
          <cell r="AC24">
            <v>11.746484399999996</v>
          </cell>
          <cell r="AD24">
            <v>0.98699999999999988</v>
          </cell>
          <cell r="AE24">
            <v>0</v>
          </cell>
          <cell r="AF24">
            <v>0.98699999999999988</v>
          </cell>
          <cell r="AG24">
            <v>10.759484399999996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9.8699999999999992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1.6873594080000001</v>
          </cell>
          <cell r="AX24">
            <v>12.189449999999997</v>
          </cell>
          <cell r="AY24">
            <v>4.4920343999999996</v>
          </cell>
        </row>
        <row r="25">
          <cell r="B25" t="str">
            <v>MS7-25</v>
          </cell>
          <cell r="C25" t="str">
            <v>PV36</v>
          </cell>
          <cell r="D25" t="str">
            <v>PV37</v>
          </cell>
          <cell r="E25">
            <v>1.27</v>
          </cell>
          <cell r="F25">
            <v>1.5</v>
          </cell>
          <cell r="G25">
            <v>200</v>
          </cell>
          <cell r="H25">
            <v>3</v>
          </cell>
          <cell r="I25">
            <v>45.85</v>
          </cell>
          <cell r="J25">
            <v>0.7</v>
          </cell>
          <cell r="K25">
            <v>0</v>
          </cell>
          <cell r="L25">
            <v>2</v>
          </cell>
          <cell r="M25" t="str">
            <v>N</v>
          </cell>
          <cell r="N25">
            <v>1.385</v>
          </cell>
          <cell r="O25">
            <v>0</v>
          </cell>
          <cell r="P25">
            <v>0</v>
          </cell>
          <cell r="Q25">
            <v>0</v>
          </cell>
          <cell r="R25">
            <v>1.385</v>
          </cell>
          <cell r="S25">
            <v>32.094999999999999</v>
          </cell>
          <cell r="T25">
            <v>44.451574999999998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44.451574999999998</v>
          </cell>
          <cell r="Z25">
            <v>1.4404236000000004</v>
          </cell>
          <cell r="AA25">
            <v>14.607076399999999</v>
          </cell>
          <cell r="AB25">
            <v>28.404074999999999</v>
          </cell>
          <cell r="AC25">
            <v>43.011151399999996</v>
          </cell>
          <cell r="AD25">
            <v>0</v>
          </cell>
          <cell r="AE25">
            <v>0</v>
          </cell>
          <cell r="AF25">
            <v>0</v>
          </cell>
          <cell r="AG25">
            <v>43.011151399999996</v>
          </cell>
          <cell r="AH25">
            <v>6</v>
          </cell>
          <cell r="AI25">
            <v>3.9000000000000004</v>
          </cell>
          <cell r="AJ25">
            <v>5.4015000000000004</v>
          </cell>
          <cell r="AK25">
            <v>4.7124000000000013E-2</v>
          </cell>
          <cell r="AL25">
            <v>5.3543760000000002</v>
          </cell>
          <cell r="AM25">
            <v>0</v>
          </cell>
          <cell r="AN25">
            <v>0</v>
          </cell>
          <cell r="AO25">
            <v>0</v>
          </cell>
          <cell r="AP25">
            <v>1.0780000000000001</v>
          </cell>
          <cell r="AQ25">
            <v>32.094999999999999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2.833306168</v>
          </cell>
          <cell r="AX25">
            <v>49.853074999999997</v>
          </cell>
          <cell r="AY25">
            <v>19.961452399999999</v>
          </cell>
        </row>
        <row r="26">
          <cell r="B26" t="str">
            <v>MS7-25</v>
          </cell>
          <cell r="C26" t="str">
            <v>PV37</v>
          </cell>
          <cell r="D26" t="str">
            <v>PV38</v>
          </cell>
          <cell r="E26">
            <v>1.5</v>
          </cell>
          <cell r="F26">
            <v>1.2</v>
          </cell>
          <cell r="G26">
            <v>200</v>
          </cell>
          <cell r="H26">
            <v>2</v>
          </cell>
          <cell r="I26">
            <v>33.82</v>
          </cell>
          <cell r="J26">
            <v>0.7</v>
          </cell>
          <cell r="K26">
            <v>0</v>
          </cell>
          <cell r="L26">
            <v>0</v>
          </cell>
          <cell r="M26" t="str">
            <v>N</v>
          </cell>
          <cell r="N26">
            <v>1.35</v>
          </cell>
          <cell r="O26">
            <v>0</v>
          </cell>
          <cell r="P26">
            <v>0</v>
          </cell>
          <cell r="Q26">
            <v>0</v>
          </cell>
          <cell r="R26">
            <v>1.35</v>
          </cell>
          <cell r="S26">
            <v>23.673999999999999</v>
          </cell>
          <cell r="T26">
            <v>31.959900000000001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31.959900000000001</v>
          </cell>
          <cell r="Z26">
            <v>1.0624891200000002</v>
          </cell>
          <cell r="AA26">
            <v>10.774510879999999</v>
          </cell>
          <cell r="AB26">
            <v>20.122899999999998</v>
          </cell>
          <cell r="AC26">
            <v>30.897410879999995</v>
          </cell>
          <cell r="AD26">
            <v>0</v>
          </cell>
          <cell r="AE26">
            <v>0</v>
          </cell>
          <cell r="AF26">
            <v>0</v>
          </cell>
          <cell r="AG26">
            <v>30.897410879999995</v>
          </cell>
          <cell r="AH26">
            <v>4</v>
          </cell>
          <cell r="AI26">
            <v>2.6</v>
          </cell>
          <cell r="AJ26">
            <v>3.5100000000000002</v>
          </cell>
          <cell r="AK26">
            <v>3.1416000000000006E-2</v>
          </cell>
          <cell r="AL26">
            <v>3.4785840000000001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23.673999999999999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1.2908080416000003</v>
          </cell>
          <cell r="AX26">
            <v>35.469900000000003</v>
          </cell>
          <cell r="AY26">
            <v>14.253094879999999</v>
          </cell>
        </row>
        <row r="27">
          <cell r="B27" t="str">
            <v>MS7-25</v>
          </cell>
          <cell r="C27" t="str">
            <v>PV38</v>
          </cell>
          <cell r="D27" t="str">
            <v>PV39</v>
          </cell>
          <cell r="E27">
            <v>1.2</v>
          </cell>
          <cell r="F27">
            <v>1.26</v>
          </cell>
          <cell r="G27">
            <v>200</v>
          </cell>
          <cell r="H27">
            <v>3</v>
          </cell>
          <cell r="I27">
            <v>12.73</v>
          </cell>
          <cell r="J27">
            <v>0.7</v>
          </cell>
          <cell r="K27">
            <v>0</v>
          </cell>
          <cell r="L27">
            <v>0</v>
          </cell>
          <cell r="M27" t="str">
            <v>N</v>
          </cell>
          <cell r="N27">
            <v>1.23</v>
          </cell>
          <cell r="O27">
            <v>0</v>
          </cell>
          <cell r="P27">
            <v>0</v>
          </cell>
          <cell r="Q27">
            <v>0</v>
          </cell>
          <cell r="R27">
            <v>1.23</v>
          </cell>
          <cell r="S27">
            <v>8.9109999999999996</v>
          </cell>
          <cell r="T27">
            <v>10.960529999999999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10.960529999999999</v>
          </cell>
          <cell r="Z27">
            <v>0.39992568000000012</v>
          </cell>
          <cell r="AA27">
            <v>4.0555743199999998</v>
          </cell>
          <cell r="AB27">
            <v>6.5050300000000005</v>
          </cell>
          <cell r="AC27">
            <v>10.560604319999999</v>
          </cell>
          <cell r="AD27">
            <v>0</v>
          </cell>
          <cell r="AE27">
            <v>0</v>
          </cell>
          <cell r="AF27">
            <v>0</v>
          </cell>
          <cell r="AG27">
            <v>10.560604319999999</v>
          </cell>
          <cell r="AH27">
            <v>6</v>
          </cell>
          <cell r="AI27">
            <v>3.9000000000000004</v>
          </cell>
          <cell r="AJ27">
            <v>4.7970000000000006</v>
          </cell>
          <cell r="AK27">
            <v>4.7124000000000013E-2</v>
          </cell>
          <cell r="AL27">
            <v>4.7498760000000004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8.9109999999999996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0.52751862240000014</v>
          </cell>
          <cell r="AX27">
            <v>15.757529999999999</v>
          </cell>
          <cell r="AY27">
            <v>8.8054503200000003</v>
          </cell>
        </row>
        <row r="28">
          <cell r="B28" t="str">
            <v>MS7-25</v>
          </cell>
          <cell r="C28" t="str">
            <v>PV39</v>
          </cell>
          <cell r="D28" t="str">
            <v>PV40</v>
          </cell>
          <cell r="E28">
            <v>1.26</v>
          </cell>
          <cell r="F28">
            <v>1.94</v>
          </cell>
          <cell r="G28">
            <v>200</v>
          </cell>
          <cell r="H28">
            <v>2</v>
          </cell>
          <cell r="I28">
            <v>34.1</v>
          </cell>
          <cell r="J28">
            <v>0.7</v>
          </cell>
          <cell r="K28">
            <v>0</v>
          </cell>
          <cell r="L28">
            <v>2</v>
          </cell>
          <cell r="M28" t="str">
            <v>N</v>
          </cell>
          <cell r="N28">
            <v>1.5</v>
          </cell>
          <cell r="O28">
            <v>0.10000000000000009</v>
          </cell>
          <cell r="P28">
            <v>0</v>
          </cell>
          <cell r="Q28">
            <v>0</v>
          </cell>
          <cell r="R28">
            <v>1.6</v>
          </cell>
          <cell r="S28">
            <v>23.87</v>
          </cell>
          <cell r="T28">
            <v>0</v>
          </cell>
          <cell r="U28">
            <v>35.805</v>
          </cell>
          <cell r="V28">
            <v>2.3870000000000022</v>
          </cell>
          <cell r="W28">
            <v>0</v>
          </cell>
          <cell r="X28">
            <v>0</v>
          </cell>
          <cell r="Y28">
            <v>38.192</v>
          </cell>
          <cell r="Z28">
            <v>1.0712856000000002</v>
          </cell>
          <cell r="AA28">
            <v>10.863714400000001</v>
          </cell>
          <cell r="AB28">
            <v>26.257000000000001</v>
          </cell>
          <cell r="AC28">
            <v>37.120714400000004</v>
          </cell>
          <cell r="AD28">
            <v>0</v>
          </cell>
          <cell r="AE28">
            <v>0</v>
          </cell>
          <cell r="AF28">
            <v>0</v>
          </cell>
          <cell r="AG28">
            <v>37.120714400000004</v>
          </cell>
          <cell r="AH28">
            <v>4</v>
          </cell>
          <cell r="AI28">
            <v>2.6</v>
          </cell>
          <cell r="AJ28">
            <v>4.16</v>
          </cell>
          <cell r="AK28">
            <v>3.1416000000000006E-2</v>
          </cell>
          <cell r="AL28">
            <v>4.128584</v>
          </cell>
          <cell r="AM28">
            <v>109.12</v>
          </cell>
          <cell r="AN28">
            <v>0</v>
          </cell>
          <cell r="AO28">
            <v>0</v>
          </cell>
          <cell r="AP28">
            <v>1.0780000000000001</v>
          </cell>
          <cell r="AQ28">
            <v>23.87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2.3791878880000006</v>
          </cell>
          <cell r="AX28">
            <v>4.16</v>
          </cell>
          <cell r="AY28">
            <v>14.992298400000001</v>
          </cell>
        </row>
        <row r="29">
          <cell r="B29" t="str">
            <v>MS7-26</v>
          </cell>
          <cell r="C29">
            <v>0</v>
          </cell>
          <cell r="D29" t="str">
            <v>PV36</v>
          </cell>
          <cell r="E29">
            <v>0</v>
          </cell>
          <cell r="F29">
            <v>1.2</v>
          </cell>
          <cell r="G29">
            <v>200</v>
          </cell>
          <cell r="H29">
            <v>0</v>
          </cell>
          <cell r="I29">
            <v>11.73</v>
          </cell>
          <cell r="J29">
            <v>0.7</v>
          </cell>
          <cell r="K29">
            <v>0.1</v>
          </cell>
          <cell r="L29">
            <v>0</v>
          </cell>
          <cell r="M29" t="str">
            <v>S</v>
          </cell>
          <cell r="N29">
            <v>0.6</v>
          </cell>
          <cell r="O29">
            <v>0</v>
          </cell>
          <cell r="P29">
            <v>0</v>
          </cell>
          <cell r="Q29">
            <v>0</v>
          </cell>
          <cell r="R29">
            <v>0.6</v>
          </cell>
          <cell r="S29">
            <v>8.2110000000000003</v>
          </cell>
          <cell r="T29">
            <v>0</v>
          </cell>
          <cell r="U29">
            <v>4.9265999999999996</v>
          </cell>
          <cell r="V29">
            <v>0</v>
          </cell>
          <cell r="W29">
            <v>0</v>
          </cell>
          <cell r="X29">
            <v>0</v>
          </cell>
          <cell r="Y29">
            <v>4.9265999999999996</v>
          </cell>
          <cell r="Z29">
            <v>0.36850968000000006</v>
          </cell>
          <cell r="AA29">
            <v>3.7369903200000003</v>
          </cell>
          <cell r="AB29">
            <v>0.82109999999999983</v>
          </cell>
          <cell r="AC29">
            <v>4.5580903199999998</v>
          </cell>
          <cell r="AD29">
            <v>0.82109999999999994</v>
          </cell>
          <cell r="AE29">
            <v>0</v>
          </cell>
          <cell r="AF29">
            <v>0.82109999999999994</v>
          </cell>
          <cell r="AG29">
            <v>3.7369903199999999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8.2110000000000003</v>
          </cell>
          <cell r="AR29">
            <v>0.32844000000000001</v>
          </cell>
          <cell r="AS29">
            <v>10.556999999999999</v>
          </cell>
          <cell r="AT29">
            <v>0.32844000000000001</v>
          </cell>
          <cell r="AU29">
            <v>4.0069679999999996</v>
          </cell>
          <cell r="AV29">
            <v>10.556999999999999</v>
          </cell>
          <cell r="AW29">
            <v>1.4037394223999999</v>
          </cell>
          <cell r="AX29">
            <v>0</v>
          </cell>
          <cell r="AY29">
            <v>3.7369903200000003</v>
          </cell>
        </row>
        <row r="30">
          <cell r="B30" t="str">
            <v>MS7-26</v>
          </cell>
          <cell r="C30" t="str">
            <v>PV36</v>
          </cell>
          <cell r="D30" t="str">
            <v>PV37</v>
          </cell>
          <cell r="E30">
            <v>1.2</v>
          </cell>
          <cell r="F30">
            <v>1.2</v>
          </cell>
          <cell r="G30">
            <v>200</v>
          </cell>
          <cell r="H30">
            <v>4</v>
          </cell>
          <cell r="I30">
            <v>64.27</v>
          </cell>
          <cell r="J30">
            <v>0.7</v>
          </cell>
          <cell r="K30">
            <v>0.1</v>
          </cell>
          <cell r="L30">
            <v>2</v>
          </cell>
          <cell r="M30" t="str">
            <v>N</v>
          </cell>
          <cell r="N30">
            <v>1.2</v>
          </cell>
          <cell r="O30">
            <v>0</v>
          </cell>
          <cell r="P30">
            <v>0</v>
          </cell>
          <cell r="Q30">
            <v>0</v>
          </cell>
          <cell r="R30">
            <v>1.2</v>
          </cell>
          <cell r="S30">
            <v>44.988999999999997</v>
          </cell>
          <cell r="T30">
            <v>53.986799999999995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53.986799999999995</v>
          </cell>
          <cell r="Z30">
            <v>2.0191063200000001</v>
          </cell>
          <cell r="AA30">
            <v>20.47539368</v>
          </cell>
          <cell r="AB30">
            <v>31.492299999999993</v>
          </cell>
          <cell r="AC30">
            <v>51.967693679999996</v>
          </cell>
          <cell r="AD30">
            <v>4.498899999999999</v>
          </cell>
          <cell r="AE30">
            <v>0</v>
          </cell>
          <cell r="AF30">
            <v>4.498899999999999</v>
          </cell>
          <cell r="AG30">
            <v>47.468793679999997</v>
          </cell>
          <cell r="AH30">
            <v>8</v>
          </cell>
          <cell r="AI30">
            <v>5.2</v>
          </cell>
          <cell r="AJ30">
            <v>6.24</v>
          </cell>
          <cell r="AK30">
            <v>6.2832000000000013E-2</v>
          </cell>
          <cell r="AL30">
            <v>6.177168</v>
          </cell>
          <cell r="AM30">
            <v>0</v>
          </cell>
          <cell r="AN30">
            <v>0</v>
          </cell>
          <cell r="AO30">
            <v>0</v>
          </cell>
          <cell r="AP30">
            <v>1.0780000000000001</v>
          </cell>
          <cell r="AQ30">
            <v>44.988999999999997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8.8433892175999986</v>
          </cell>
          <cell r="AX30">
            <v>60.226799999999997</v>
          </cell>
          <cell r="AY30">
            <v>26.652561679999998</v>
          </cell>
        </row>
        <row r="31">
          <cell r="B31" t="str">
            <v>MS7-26</v>
          </cell>
          <cell r="C31" t="str">
            <v>PV37</v>
          </cell>
          <cell r="D31" t="str">
            <v>PV38</v>
          </cell>
          <cell r="E31">
            <v>1.2</v>
          </cell>
          <cell r="F31">
            <v>1.2</v>
          </cell>
          <cell r="G31">
            <v>200</v>
          </cell>
          <cell r="H31">
            <v>0</v>
          </cell>
          <cell r="I31">
            <v>11.5</v>
          </cell>
          <cell r="J31">
            <v>0.7</v>
          </cell>
          <cell r="K31">
            <v>0.1</v>
          </cell>
          <cell r="L31">
            <v>0</v>
          </cell>
          <cell r="M31" t="str">
            <v>N</v>
          </cell>
          <cell r="N31">
            <v>1.2</v>
          </cell>
          <cell r="O31">
            <v>0</v>
          </cell>
          <cell r="P31">
            <v>0</v>
          </cell>
          <cell r="Q31">
            <v>0</v>
          </cell>
          <cell r="R31">
            <v>1.2</v>
          </cell>
          <cell r="S31">
            <v>8.0499999999999989</v>
          </cell>
          <cell r="T31">
            <v>9.6599999999999984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9.6599999999999984</v>
          </cell>
          <cell r="Z31">
            <v>0.36128400000000005</v>
          </cell>
          <cell r="AA31">
            <v>3.6637159999999995</v>
          </cell>
          <cell r="AB31">
            <v>5.6349999999999989</v>
          </cell>
          <cell r="AC31">
            <v>9.2987159999999989</v>
          </cell>
          <cell r="AD31">
            <v>0.80499999999999994</v>
          </cell>
          <cell r="AE31">
            <v>0</v>
          </cell>
          <cell r="AF31">
            <v>0.80499999999999994</v>
          </cell>
          <cell r="AG31">
            <v>8.4937159999999992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8.0499999999999989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1.3762151200000001</v>
          </cell>
          <cell r="AX31">
            <v>9.6599999999999984</v>
          </cell>
          <cell r="AY31">
            <v>3.6637159999999995</v>
          </cell>
        </row>
        <row r="32">
          <cell r="B32" t="str">
            <v>MS7-26</v>
          </cell>
          <cell r="C32" t="str">
            <v>PV38</v>
          </cell>
          <cell r="D32" t="str">
            <v>PV39</v>
          </cell>
          <cell r="E32">
            <v>1.2</v>
          </cell>
          <cell r="F32">
            <v>1.94</v>
          </cell>
          <cell r="G32">
            <v>200</v>
          </cell>
          <cell r="H32">
            <v>4</v>
          </cell>
          <cell r="I32">
            <v>57.66</v>
          </cell>
          <cell r="J32">
            <v>0.7</v>
          </cell>
          <cell r="K32">
            <v>0.1</v>
          </cell>
          <cell r="L32">
            <v>2</v>
          </cell>
          <cell r="M32" t="str">
            <v>N</v>
          </cell>
          <cell r="N32">
            <v>1.5</v>
          </cell>
          <cell r="O32">
            <v>6.999999999999984E-2</v>
          </cell>
          <cell r="P32">
            <v>0</v>
          </cell>
          <cell r="Q32">
            <v>0</v>
          </cell>
          <cell r="R32">
            <v>1.5699999999999998</v>
          </cell>
          <cell r="S32">
            <v>40.361999999999995</v>
          </cell>
          <cell r="T32">
            <v>0</v>
          </cell>
          <cell r="U32">
            <v>60.542999999999992</v>
          </cell>
          <cell r="V32">
            <v>2.8253399999999931</v>
          </cell>
          <cell r="W32">
            <v>0</v>
          </cell>
          <cell r="X32">
            <v>0</v>
          </cell>
          <cell r="Y32">
            <v>63.368339999999982</v>
          </cell>
          <cell r="Z32">
            <v>1.8114465600000003</v>
          </cell>
          <cell r="AA32">
            <v>18.369553439999997</v>
          </cell>
          <cell r="AB32">
            <v>43.187339999999992</v>
          </cell>
          <cell r="AC32">
            <v>61.556893439999989</v>
          </cell>
          <cell r="AD32">
            <v>4.0361999999999991</v>
          </cell>
          <cell r="AE32">
            <v>0</v>
          </cell>
          <cell r="AF32">
            <v>4.0361999999999991</v>
          </cell>
          <cell r="AG32">
            <v>57.520693439999988</v>
          </cell>
          <cell r="AH32">
            <v>8</v>
          </cell>
          <cell r="AI32">
            <v>5.2</v>
          </cell>
          <cell r="AJ32">
            <v>8.1639999999999997</v>
          </cell>
          <cell r="AK32">
            <v>6.2832000000000013E-2</v>
          </cell>
          <cell r="AL32">
            <v>8.1011679999999995</v>
          </cell>
          <cell r="AM32">
            <v>181.05239999999998</v>
          </cell>
          <cell r="AN32">
            <v>0</v>
          </cell>
          <cell r="AO32">
            <v>0</v>
          </cell>
          <cell r="AP32">
            <v>1.0780000000000001</v>
          </cell>
          <cell r="AQ32">
            <v>40.361999999999995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8.0523647007999983</v>
          </cell>
          <cell r="AX32">
            <v>8.1639999999999997</v>
          </cell>
          <cell r="AY32">
            <v>26.470721439999998</v>
          </cell>
        </row>
        <row r="33">
          <cell r="B33" t="str">
            <v>MS7-26</v>
          </cell>
          <cell r="C33" t="str">
            <v>PV39</v>
          </cell>
          <cell r="D33" t="str">
            <v>PV40</v>
          </cell>
          <cell r="E33">
            <v>1.94</v>
          </cell>
          <cell r="F33">
            <v>1.71</v>
          </cell>
          <cell r="G33">
            <v>300</v>
          </cell>
          <cell r="H33">
            <v>1</v>
          </cell>
          <cell r="I33">
            <v>53.14</v>
          </cell>
          <cell r="J33">
            <v>0.8</v>
          </cell>
          <cell r="K33">
            <v>0.1</v>
          </cell>
          <cell r="L33">
            <v>1</v>
          </cell>
          <cell r="M33" t="str">
            <v>N</v>
          </cell>
          <cell r="N33">
            <v>1.5</v>
          </cell>
          <cell r="O33">
            <v>0.32499999999999996</v>
          </cell>
          <cell r="P33">
            <v>0</v>
          </cell>
          <cell r="Q33">
            <v>0</v>
          </cell>
          <cell r="R33">
            <v>1.825</v>
          </cell>
          <cell r="S33">
            <v>42.512</v>
          </cell>
          <cell r="T33">
            <v>0</v>
          </cell>
          <cell r="U33">
            <v>63.768000000000001</v>
          </cell>
          <cell r="V33">
            <v>13.816399999999998</v>
          </cell>
          <cell r="W33">
            <v>0</v>
          </cell>
          <cell r="X33">
            <v>0</v>
          </cell>
          <cell r="Y33">
            <v>77.584400000000002</v>
          </cell>
          <cell r="Z33">
            <v>3.75625404</v>
          </cell>
          <cell r="AA33">
            <v>21.750945960000003</v>
          </cell>
          <cell r="AB33">
            <v>52.077199999999998</v>
          </cell>
          <cell r="AC33">
            <v>73.828145960000001</v>
          </cell>
          <cell r="AD33">
            <v>4.2512000000000008</v>
          </cell>
          <cell r="AE33">
            <v>0</v>
          </cell>
          <cell r="AF33">
            <v>4.2512000000000008</v>
          </cell>
          <cell r="AG33">
            <v>69.576945960000003</v>
          </cell>
          <cell r="AH33">
            <v>2</v>
          </cell>
          <cell r="AI33">
            <v>1.3</v>
          </cell>
          <cell r="AJ33">
            <v>2.3725000000000001</v>
          </cell>
          <cell r="AK33">
            <v>1.5708000000000003E-2</v>
          </cell>
          <cell r="AL33">
            <v>2.356792</v>
          </cell>
          <cell r="AM33">
            <v>193.96099999999998</v>
          </cell>
          <cell r="AN33">
            <v>0</v>
          </cell>
          <cell r="AO33">
            <v>0</v>
          </cell>
          <cell r="AP33">
            <v>0.6160000000000001</v>
          </cell>
          <cell r="AQ33">
            <v>42.512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10.083331207200001</v>
          </cell>
          <cell r="AX33">
            <v>2.3725000000000001</v>
          </cell>
          <cell r="AY33">
            <v>24.107737960000001</v>
          </cell>
        </row>
        <row r="34">
          <cell r="B34" t="str">
            <v>MS7-26</v>
          </cell>
          <cell r="C34" t="str">
            <v>PV40</v>
          </cell>
          <cell r="D34" t="str">
            <v>PV41</v>
          </cell>
          <cell r="E34">
            <v>1.71</v>
          </cell>
          <cell r="F34">
            <v>1.78</v>
          </cell>
          <cell r="G34">
            <v>300</v>
          </cell>
          <cell r="H34">
            <v>0</v>
          </cell>
          <cell r="I34">
            <v>13.77</v>
          </cell>
          <cell r="J34">
            <v>0.8</v>
          </cell>
          <cell r="K34">
            <v>0.1</v>
          </cell>
          <cell r="L34">
            <v>0</v>
          </cell>
          <cell r="M34" t="str">
            <v>N</v>
          </cell>
          <cell r="N34">
            <v>1.5</v>
          </cell>
          <cell r="O34">
            <v>0.24500000000000011</v>
          </cell>
          <cell r="P34">
            <v>0</v>
          </cell>
          <cell r="Q34">
            <v>0</v>
          </cell>
          <cell r="R34">
            <v>1.7450000000000001</v>
          </cell>
          <cell r="S34">
            <v>11.016</v>
          </cell>
          <cell r="T34">
            <v>0</v>
          </cell>
          <cell r="U34">
            <v>16.524000000000001</v>
          </cell>
          <cell r="V34">
            <v>2.6989200000000011</v>
          </cell>
          <cell r="W34">
            <v>0</v>
          </cell>
          <cell r="X34">
            <v>0</v>
          </cell>
          <cell r="Y34">
            <v>19.222920000000002</v>
          </cell>
          <cell r="Z34">
            <v>0.97334621999999993</v>
          </cell>
          <cell r="AA34">
            <v>5.6362537800000014</v>
          </cell>
          <cell r="AB34">
            <v>12.61332</v>
          </cell>
          <cell r="AC34">
            <v>18.249573780000002</v>
          </cell>
          <cell r="AD34">
            <v>1.1016000000000001</v>
          </cell>
          <cell r="AE34">
            <v>0</v>
          </cell>
          <cell r="AF34">
            <v>1.1016000000000001</v>
          </cell>
          <cell r="AG34">
            <v>17.147973780000001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48.057299999999998</v>
          </cell>
          <cell r="AN34">
            <v>0</v>
          </cell>
          <cell r="AO34">
            <v>0</v>
          </cell>
          <cell r="AP34">
            <v>0</v>
          </cell>
          <cell r="AQ34">
            <v>11.016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2.4484365396000003</v>
          </cell>
          <cell r="AX34">
            <v>0</v>
          </cell>
          <cell r="AY34">
            <v>5.6362537800000014</v>
          </cell>
        </row>
        <row r="35">
          <cell r="B35" t="str">
            <v>MS7-26</v>
          </cell>
          <cell r="C35" t="str">
            <v>PV41</v>
          </cell>
          <cell r="D35" t="str">
            <v>PV42</v>
          </cell>
          <cell r="E35">
            <v>1.78</v>
          </cell>
          <cell r="F35">
            <v>4.9000000000000004</v>
          </cell>
          <cell r="G35">
            <v>300</v>
          </cell>
          <cell r="H35">
            <v>0</v>
          </cell>
          <cell r="I35">
            <v>7.52</v>
          </cell>
          <cell r="J35">
            <v>1</v>
          </cell>
          <cell r="K35">
            <v>0.1</v>
          </cell>
          <cell r="L35">
            <v>0</v>
          </cell>
          <cell r="M35" t="str">
            <v>N</v>
          </cell>
          <cell r="N35">
            <v>1.5</v>
          </cell>
          <cell r="O35">
            <v>1.5</v>
          </cell>
          <cell r="P35">
            <v>0.3400000000000003</v>
          </cell>
          <cell r="Q35">
            <v>0</v>
          </cell>
          <cell r="R35">
            <v>3.3400000000000003</v>
          </cell>
          <cell r="S35">
            <v>7.52</v>
          </cell>
          <cell r="T35">
            <v>0</v>
          </cell>
          <cell r="U35">
            <v>11.28</v>
          </cell>
          <cell r="V35">
            <v>11.28</v>
          </cell>
          <cell r="W35">
            <v>2.5568000000000022</v>
          </cell>
          <cell r="X35">
            <v>0</v>
          </cell>
          <cell r="Y35">
            <v>25.116800000000001</v>
          </cell>
          <cell r="Z35">
            <v>0.53155871999999993</v>
          </cell>
          <cell r="AA35">
            <v>3.9804412800000004</v>
          </cell>
          <cell r="AB35">
            <v>20.604800000000001</v>
          </cell>
          <cell r="AC35">
            <v>24.585241280000002</v>
          </cell>
          <cell r="AD35">
            <v>0.752</v>
          </cell>
          <cell r="AE35">
            <v>2.5568000000000022</v>
          </cell>
          <cell r="AF35">
            <v>3.008</v>
          </cell>
          <cell r="AG35">
            <v>21.577241280000003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50.233600000000003</v>
          </cell>
          <cell r="AP35">
            <v>0</v>
          </cell>
          <cell r="AQ35">
            <v>7.52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4.1766792896</v>
          </cell>
          <cell r="AX35">
            <v>0</v>
          </cell>
          <cell r="AY35">
            <v>3.9804412800000004</v>
          </cell>
        </row>
        <row r="36">
          <cell r="B36" t="str">
            <v>MS7-26</v>
          </cell>
          <cell r="C36" t="str">
            <v>PV42</v>
          </cell>
          <cell r="D36" t="str">
            <v>PV43</v>
          </cell>
          <cell r="E36">
            <v>4.9000000000000004</v>
          </cell>
          <cell r="F36">
            <v>2.9</v>
          </cell>
          <cell r="G36">
            <v>300</v>
          </cell>
          <cell r="H36">
            <v>0</v>
          </cell>
          <cell r="I36">
            <v>50.37</v>
          </cell>
          <cell r="J36">
            <v>1</v>
          </cell>
          <cell r="K36">
            <v>0.1</v>
          </cell>
          <cell r="L36">
            <v>0</v>
          </cell>
          <cell r="M36" t="str">
            <v>N</v>
          </cell>
          <cell r="N36">
            <v>1.5</v>
          </cell>
          <cell r="O36">
            <v>1.5</v>
          </cell>
          <cell r="P36">
            <v>0.90000000000000036</v>
          </cell>
          <cell r="Q36">
            <v>0</v>
          </cell>
          <cell r="R36">
            <v>3.9000000000000004</v>
          </cell>
          <cell r="S36">
            <v>50.37</v>
          </cell>
          <cell r="T36">
            <v>0</v>
          </cell>
          <cell r="U36">
            <v>75.554999999999993</v>
          </cell>
          <cell r="V36">
            <v>75.554999999999993</v>
          </cell>
          <cell r="W36">
            <v>45.333000000000013</v>
          </cell>
          <cell r="X36">
            <v>0</v>
          </cell>
          <cell r="Y36">
            <v>196.44299999999998</v>
          </cell>
          <cell r="Z36">
            <v>3.5604538199999998</v>
          </cell>
          <cell r="AA36">
            <v>26.661546180000002</v>
          </cell>
          <cell r="AB36">
            <v>166.221</v>
          </cell>
          <cell r="AC36">
            <v>192.88254618000002</v>
          </cell>
          <cell r="AD36">
            <v>5.0369999999999999</v>
          </cell>
          <cell r="AE36">
            <v>45.333000000000013</v>
          </cell>
          <cell r="AF36">
            <v>20.148</v>
          </cell>
          <cell r="AG36">
            <v>172.73454618000002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392.88600000000002</v>
          </cell>
          <cell r="AP36">
            <v>0</v>
          </cell>
          <cell r="AQ36">
            <v>50.37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27.975975507599998</v>
          </cell>
          <cell r="AX36">
            <v>0</v>
          </cell>
          <cell r="AY36">
            <v>26.661546180000002</v>
          </cell>
        </row>
        <row r="37">
          <cell r="B37" t="str">
            <v>MS7-23</v>
          </cell>
          <cell r="C37" t="str">
            <v>PV01</v>
          </cell>
          <cell r="D37" t="str">
            <v>PV02</v>
          </cell>
          <cell r="E37">
            <v>1.2</v>
          </cell>
          <cell r="F37">
            <v>1.2</v>
          </cell>
          <cell r="G37">
            <v>150</v>
          </cell>
          <cell r="H37">
            <v>0</v>
          </cell>
          <cell r="I37">
            <v>9.76</v>
          </cell>
          <cell r="J37">
            <v>0.65</v>
          </cell>
          <cell r="K37">
            <v>0.1</v>
          </cell>
          <cell r="L37">
            <v>0</v>
          </cell>
          <cell r="M37" t="str">
            <v>N</v>
          </cell>
          <cell r="N37">
            <v>1.2</v>
          </cell>
          <cell r="O37">
            <v>0</v>
          </cell>
          <cell r="P37">
            <v>0</v>
          </cell>
          <cell r="Q37">
            <v>0</v>
          </cell>
          <cell r="R37">
            <v>1.2</v>
          </cell>
          <cell r="S37">
            <v>6.3440000000000003</v>
          </cell>
          <cell r="T37">
            <v>7.6128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7.6128</v>
          </cell>
          <cell r="Z37">
            <v>0.17247383999999999</v>
          </cell>
          <cell r="AA37">
            <v>2.6823261600000006</v>
          </cell>
          <cell r="AB37">
            <v>4.7579999999999991</v>
          </cell>
          <cell r="AC37">
            <v>7.4403261599999997</v>
          </cell>
          <cell r="AD37">
            <v>0.63439999999999996</v>
          </cell>
          <cell r="AE37">
            <v>0</v>
          </cell>
          <cell r="AF37">
            <v>0.63439999999999996</v>
          </cell>
          <cell r="AG37">
            <v>6.8059261599999994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6.3440000000000003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0.9521111311999999</v>
          </cell>
          <cell r="AX37">
            <v>7.6128</v>
          </cell>
          <cell r="AY37">
            <v>2.6823261600000006</v>
          </cell>
        </row>
        <row r="38">
          <cell r="B38" t="str">
            <v>MS7-23</v>
          </cell>
          <cell r="C38" t="str">
            <v>PV02</v>
          </cell>
          <cell r="D38" t="str">
            <v>PV03</v>
          </cell>
          <cell r="E38">
            <v>1.2</v>
          </cell>
          <cell r="F38">
            <v>1.2</v>
          </cell>
          <cell r="G38">
            <v>150</v>
          </cell>
          <cell r="H38">
            <v>4</v>
          </cell>
          <cell r="I38">
            <v>28.9</v>
          </cell>
          <cell r="J38">
            <v>0.65</v>
          </cell>
          <cell r="K38">
            <v>0</v>
          </cell>
          <cell r="L38">
            <v>1</v>
          </cell>
          <cell r="M38" t="str">
            <v>N</v>
          </cell>
          <cell r="N38">
            <v>1.2</v>
          </cell>
          <cell r="O38">
            <v>0</v>
          </cell>
          <cell r="P38">
            <v>0</v>
          </cell>
          <cell r="Q38">
            <v>0</v>
          </cell>
          <cell r="R38">
            <v>1.2</v>
          </cell>
          <cell r="S38">
            <v>18.785</v>
          </cell>
          <cell r="T38">
            <v>22.541999999999998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22.541999999999998</v>
          </cell>
          <cell r="Z38">
            <v>0.51070634999999998</v>
          </cell>
          <cell r="AA38">
            <v>7.9425436500000011</v>
          </cell>
          <cell r="AB38">
            <v>14.088749999999997</v>
          </cell>
          <cell r="AC38">
            <v>22.031293649999999</v>
          </cell>
          <cell r="AD38">
            <v>0</v>
          </cell>
          <cell r="AE38">
            <v>0</v>
          </cell>
          <cell r="AF38">
            <v>0</v>
          </cell>
          <cell r="AG38">
            <v>22.031293649999999</v>
          </cell>
          <cell r="AH38">
            <v>8</v>
          </cell>
          <cell r="AI38">
            <v>5.2</v>
          </cell>
          <cell r="AJ38">
            <v>6.24</v>
          </cell>
          <cell r="AK38">
            <v>6.2832000000000013E-2</v>
          </cell>
          <cell r="AL38">
            <v>6.177168</v>
          </cell>
          <cell r="AM38">
            <v>0</v>
          </cell>
          <cell r="AN38">
            <v>0</v>
          </cell>
          <cell r="AO38">
            <v>0</v>
          </cell>
          <cell r="AP38">
            <v>0.50050000000000006</v>
          </cell>
          <cell r="AQ38">
            <v>18.785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1.1772752529999999</v>
          </cell>
          <cell r="AX38">
            <v>28.781999999999996</v>
          </cell>
          <cell r="AY38">
            <v>14.119711650000001</v>
          </cell>
        </row>
        <row r="39">
          <cell r="B39" t="str">
            <v>MS7-23</v>
          </cell>
          <cell r="C39" t="str">
            <v>PV03</v>
          </cell>
          <cell r="D39" t="str">
            <v>PV04</v>
          </cell>
          <cell r="E39">
            <v>1.2</v>
          </cell>
          <cell r="F39">
            <v>1.2</v>
          </cell>
          <cell r="G39">
            <v>150</v>
          </cell>
          <cell r="H39">
            <v>0</v>
          </cell>
          <cell r="I39">
            <v>13.75</v>
          </cell>
          <cell r="J39">
            <v>0.65</v>
          </cell>
          <cell r="K39">
            <v>0.1</v>
          </cell>
          <cell r="L39">
            <v>0</v>
          </cell>
          <cell r="M39" t="str">
            <v>N</v>
          </cell>
          <cell r="N39">
            <v>1.2</v>
          </cell>
          <cell r="O39">
            <v>0</v>
          </cell>
          <cell r="P39">
            <v>0</v>
          </cell>
          <cell r="Q39">
            <v>0</v>
          </cell>
          <cell r="R39">
            <v>1.2</v>
          </cell>
          <cell r="S39">
            <v>8.9375</v>
          </cell>
          <cell r="T39">
            <v>10.725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10.725</v>
          </cell>
          <cell r="Z39">
            <v>0.24298312499999999</v>
          </cell>
          <cell r="AA39">
            <v>3.7788918750000007</v>
          </cell>
          <cell r="AB39">
            <v>6.7031249999999991</v>
          </cell>
          <cell r="AC39">
            <v>10.482016874999999</v>
          </cell>
          <cell r="AD39">
            <v>0.89375000000000004</v>
          </cell>
          <cell r="AE39">
            <v>0</v>
          </cell>
          <cell r="AF39">
            <v>0.89375000000000004</v>
          </cell>
          <cell r="AG39">
            <v>9.5882668749999986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8.9375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1.3413450875000001</v>
          </cell>
          <cell r="AX39">
            <v>10.725</v>
          </cell>
          <cell r="AY39">
            <v>3.7788918750000007</v>
          </cell>
        </row>
        <row r="40">
          <cell r="B40" t="str">
            <v>MS7-23</v>
          </cell>
          <cell r="C40" t="str">
            <v>PV04</v>
          </cell>
          <cell r="D40" t="str">
            <v>PV05</v>
          </cell>
          <cell r="E40">
            <v>1.2</v>
          </cell>
          <cell r="F40">
            <v>1.2</v>
          </cell>
          <cell r="G40">
            <v>150</v>
          </cell>
          <cell r="H40">
            <v>4</v>
          </cell>
          <cell r="I40">
            <v>79.900000000000006</v>
          </cell>
          <cell r="J40">
            <v>0.65</v>
          </cell>
          <cell r="K40">
            <v>0</v>
          </cell>
          <cell r="L40">
            <v>1</v>
          </cell>
          <cell r="M40" t="str">
            <v>N</v>
          </cell>
          <cell r="N40">
            <v>1.2</v>
          </cell>
          <cell r="O40">
            <v>0</v>
          </cell>
          <cell r="P40">
            <v>0</v>
          </cell>
          <cell r="Q40">
            <v>0</v>
          </cell>
          <cell r="R40">
            <v>1.2</v>
          </cell>
          <cell r="S40">
            <v>51.935000000000002</v>
          </cell>
          <cell r="T40">
            <v>62.322000000000003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62.322000000000003</v>
          </cell>
          <cell r="Z40">
            <v>1.41195285</v>
          </cell>
          <cell r="AA40">
            <v>21.958797150000006</v>
          </cell>
          <cell r="AB40">
            <v>38.951249999999995</v>
          </cell>
          <cell r="AC40">
            <v>60.910047149999997</v>
          </cell>
          <cell r="AD40">
            <v>0</v>
          </cell>
          <cell r="AE40">
            <v>0</v>
          </cell>
          <cell r="AF40">
            <v>0</v>
          </cell>
          <cell r="AG40">
            <v>60.910047149999997</v>
          </cell>
          <cell r="AH40">
            <v>8</v>
          </cell>
          <cell r="AI40">
            <v>5.2</v>
          </cell>
          <cell r="AJ40">
            <v>6.24</v>
          </cell>
          <cell r="AK40">
            <v>6.2832000000000013E-2</v>
          </cell>
          <cell r="AL40">
            <v>6.177168</v>
          </cell>
          <cell r="AM40">
            <v>0</v>
          </cell>
          <cell r="AN40">
            <v>0</v>
          </cell>
          <cell r="AO40">
            <v>0</v>
          </cell>
          <cell r="AP40">
            <v>0.50050000000000006</v>
          </cell>
          <cell r="AQ40">
            <v>51.935000000000002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2.2407461230000001</v>
          </cell>
          <cell r="AX40">
            <v>68.561999999999998</v>
          </cell>
          <cell r="AY40">
            <v>28.135965150000004</v>
          </cell>
        </row>
        <row r="41">
          <cell r="B41" t="str">
            <v>MS7-23</v>
          </cell>
          <cell r="C41" t="str">
            <v>PV05</v>
          </cell>
          <cell r="D41" t="str">
            <v>Col 22 PV05</v>
          </cell>
          <cell r="E41">
            <v>1.2</v>
          </cell>
          <cell r="F41">
            <v>1.25</v>
          </cell>
          <cell r="G41">
            <v>150</v>
          </cell>
          <cell r="H41">
            <v>0</v>
          </cell>
          <cell r="I41">
            <v>9.9</v>
          </cell>
          <cell r="J41">
            <v>0.65</v>
          </cell>
          <cell r="K41">
            <v>0.13</v>
          </cell>
          <cell r="L41">
            <v>0</v>
          </cell>
          <cell r="M41" t="str">
            <v>N</v>
          </cell>
          <cell r="N41">
            <v>1.2250000000000001</v>
          </cell>
          <cell r="O41">
            <v>0</v>
          </cell>
          <cell r="P41">
            <v>0</v>
          </cell>
          <cell r="Q41">
            <v>0</v>
          </cell>
          <cell r="R41">
            <v>1.2250000000000001</v>
          </cell>
          <cell r="S41">
            <v>6.4350000000000005</v>
          </cell>
          <cell r="T41">
            <v>7.8828750000000012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7.8828750000000012</v>
          </cell>
          <cell r="Z41">
            <v>0.17494785000000002</v>
          </cell>
          <cell r="AA41">
            <v>2.7208021500000004</v>
          </cell>
          <cell r="AB41">
            <v>4.9871250000000007</v>
          </cell>
          <cell r="AC41">
            <v>7.7079271500000015</v>
          </cell>
          <cell r="AD41">
            <v>0.83655000000000013</v>
          </cell>
          <cell r="AE41">
            <v>0</v>
          </cell>
          <cell r="AF41">
            <v>0.83655000000000013</v>
          </cell>
          <cell r="AG41">
            <v>6.8713771500000016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6.4350000000000005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1.1935674629999999</v>
          </cell>
          <cell r="AX41">
            <v>7.8828750000000012</v>
          </cell>
          <cell r="AY41">
            <v>2.7208021500000004</v>
          </cell>
        </row>
        <row r="42">
          <cell r="B42" t="str">
            <v>MS4-63</v>
          </cell>
          <cell r="C42" t="str">
            <v>PV01</v>
          </cell>
          <cell r="D42" t="str">
            <v>PV74 Col 01</v>
          </cell>
          <cell r="E42">
            <v>1.2</v>
          </cell>
          <cell r="F42">
            <v>1.2</v>
          </cell>
          <cell r="G42">
            <v>150</v>
          </cell>
          <cell r="H42">
            <v>3</v>
          </cell>
          <cell r="I42">
            <v>42.4</v>
          </cell>
          <cell r="J42">
            <v>0.65</v>
          </cell>
          <cell r="K42">
            <v>0</v>
          </cell>
          <cell r="L42">
            <v>1</v>
          </cell>
          <cell r="M42" t="str">
            <v>N</v>
          </cell>
          <cell r="N42">
            <v>1.2</v>
          </cell>
          <cell r="O42">
            <v>0</v>
          </cell>
          <cell r="P42">
            <v>0</v>
          </cell>
          <cell r="Q42">
            <v>0</v>
          </cell>
          <cell r="R42">
            <v>1.2</v>
          </cell>
          <cell r="S42">
            <v>27.56</v>
          </cell>
          <cell r="T42">
            <v>33.071999999999996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33.071999999999996</v>
          </cell>
          <cell r="Z42">
            <v>0.74927159999999993</v>
          </cell>
          <cell r="AA42">
            <v>11.652728400000001</v>
          </cell>
          <cell r="AB42">
            <v>20.669999999999998</v>
          </cell>
          <cell r="AC42">
            <v>32.322728400000003</v>
          </cell>
          <cell r="AD42">
            <v>0</v>
          </cell>
          <cell r="AE42">
            <v>0</v>
          </cell>
          <cell r="AF42">
            <v>0</v>
          </cell>
          <cell r="AG42">
            <v>32.322728400000003</v>
          </cell>
          <cell r="AH42">
            <v>6</v>
          </cell>
          <cell r="AI42">
            <v>3.9000000000000004</v>
          </cell>
          <cell r="AJ42">
            <v>4.6800000000000006</v>
          </cell>
          <cell r="AK42">
            <v>4.7124000000000013E-2</v>
          </cell>
          <cell r="AL42">
            <v>4.6328760000000004</v>
          </cell>
          <cell r="AM42">
            <v>0</v>
          </cell>
          <cell r="AN42">
            <v>0</v>
          </cell>
          <cell r="AO42">
            <v>0</v>
          </cell>
          <cell r="AP42">
            <v>0.50050000000000006</v>
          </cell>
          <cell r="AQ42">
            <v>27.56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1.4402468079999999</v>
          </cell>
          <cell r="AX42">
            <v>37.751999999999995</v>
          </cell>
          <cell r="AY42">
            <v>16.2856044</v>
          </cell>
        </row>
        <row r="43">
          <cell r="B43" t="str">
            <v>MS4-62</v>
          </cell>
          <cell r="C43" t="str">
            <v>PV04</v>
          </cell>
          <cell r="D43" t="str">
            <v>PV05</v>
          </cell>
          <cell r="E43">
            <v>1.2</v>
          </cell>
          <cell r="F43">
            <v>1.2</v>
          </cell>
          <cell r="G43">
            <v>150</v>
          </cell>
          <cell r="H43">
            <v>2</v>
          </cell>
          <cell r="I43">
            <v>93.57</v>
          </cell>
          <cell r="J43">
            <v>0.65</v>
          </cell>
          <cell r="K43">
            <v>0</v>
          </cell>
          <cell r="L43">
            <v>1</v>
          </cell>
          <cell r="M43" t="str">
            <v>N</v>
          </cell>
          <cell r="N43">
            <v>1.2</v>
          </cell>
          <cell r="O43">
            <v>0</v>
          </cell>
          <cell r="P43">
            <v>0</v>
          </cell>
          <cell r="Q43">
            <v>0</v>
          </cell>
          <cell r="R43">
            <v>1.2</v>
          </cell>
          <cell r="S43">
            <v>60.820499999999996</v>
          </cell>
          <cell r="T43">
            <v>72.984599999999986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72.984599999999986</v>
          </cell>
          <cell r="Z43">
            <v>1.6535222549999999</v>
          </cell>
          <cell r="AA43">
            <v>25.715702745000002</v>
          </cell>
          <cell r="AB43">
            <v>45.615374999999993</v>
          </cell>
          <cell r="AC43">
            <v>71.331077744999988</v>
          </cell>
          <cell r="AD43">
            <v>0</v>
          </cell>
          <cell r="AE43">
            <v>0</v>
          </cell>
          <cell r="AF43">
            <v>0</v>
          </cell>
          <cell r="AG43">
            <v>71.331077744999988</v>
          </cell>
          <cell r="AH43">
            <v>4</v>
          </cell>
          <cell r="AI43">
            <v>2.6</v>
          </cell>
          <cell r="AJ43">
            <v>3.12</v>
          </cell>
          <cell r="AK43">
            <v>3.1416000000000006E-2</v>
          </cell>
          <cell r="AL43">
            <v>3.088584</v>
          </cell>
          <cell r="AM43">
            <v>0</v>
          </cell>
          <cell r="AN43">
            <v>0</v>
          </cell>
          <cell r="AO43">
            <v>0</v>
          </cell>
          <cell r="AP43">
            <v>0.50050000000000006</v>
          </cell>
          <cell r="AQ43">
            <v>60.820499999999996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2.4887271409</v>
          </cell>
          <cell r="AX43">
            <v>76.104599999999991</v>
          </cell>
          <cell r="AY43">
            <v>28.804286745000002</v>
          </cell>
        </row>
        <row r="44">
          <cell r="B44" t="str">
            <v>MS4-13</v>
          </cell>
          <cell r="C44" t="str">
            <v>PV01</v>
          </cell>
          <cell r="D44" t="str">
            <v>PV02</v>
          </cell>
          <cell r="E44">
            <v>0</v>
          </cell>
          <cell r="F44">
            <v>1.2</v>
          </cell>
          <cell r="G44">
            <v>150</v>
          </cell>
          <cell r="H44">
            <v>0</v>
          </cell>
          <cell r="I44">
            <v>12.7</v>
          </cell>
          <cell r="J44">
            <v>0.65</v>
          </cell>
          <cell r="K44">
            <v>0</v>
          </cell>
          <cell r="L44">
            <v>0</v>
          </cell>
          <cell r="M44" t="str">
            <v>N</v>
          </cell>
          <cell r="N44">
            <v>0.6</v>
          </cell>
          <cell r="O44">
            <v>0</v>
          </cell>
          <cell r="P44">
            <v>0</v>
          </cell>
          <cell r="Q44">
            <v>0</v>
          </cell>
          <cell r="R44">
            <v>0.6</v>
          </cell>
          <cell r="S44">
            <v>8.254999999999999</v>
          </cell>
          <cell r="T44">
            <v>4.9529999999999994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4.9529999999999994</v>
          </cell>
          <cell r="Z44">
            <v>0.22442804999999999</v>
          </cell>
          <cell r="AA44">
            <v>3.4903219500000002</v>
          </cell>
          <cell r="AB44">
            <v>1.2382499999999992</v>
          </cell>
          <cell r="AC44">
            <v>4.7285719499999992</v>
          </cell>
          <cell r="AD44">
            <v>0</v>
          </cell>
          <cell r="AE44">
            <v>0</v>
          </cell>
          <cell r="AF44">
            <v>0</v>
          </cell>
          <cell r="AG44">
            <v>4.7285719499999992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8.254999999999999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0.26482509899999995</v>
          </cell>
          <cell r="AX44">
            <v>4.9529999999999994</v>
          </cell>
          <cell r="AY44">
            <v>3.4903219500000002</v>
          </cell>
        </row>
        <row r="45">
          <cell r="B45" t="str">
            <v>MS4-13</v>
          </cell>
          <cell r="C45" t="str">
            <v>PV02</v>
          </cell>
          <cell r="D45" t="str">
            <v>PV03</v>
          </cell>
          <cell r="E45">
            <v>1.2</v>
          </cell>
          <cell r="F45">
            <v>1.2</v>
          </cell>
          <cell r="G45">
            <v>150</v>
          </cell>
          <cell r="H45">
            <v>4</v>
          </cell>
          <cell r="I45">
            <v>40.26</v>
          </cell>
          <cell r="J45">
            <v>0.65</v>
          </cell>
          <cell r="K45">
            <v>0.1</v>
          </cell>
          <cell r="L45">
            <v>1</v>
          </cell>
          <cell r="M45" t="str">
            <v>N</v>
          </cell>
          <cell r="N45">
            <v>1.2</v>
          </cell>
          <cell r="O45">
            <v>0</v>
          </cell>
          <cell r="P45">
            <v>0</v>
          </cell>
          <cell r="Q45">
            <v>0</v>
          </cell>
          <cell r="R45">
            <v>1.2</v>
          </cell>
          <cell r="S45">
            <v>26.169</v>
          </cell>
          <cell r="T45">
            <v>31.402799999999999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31.402799999999999</v>
          </cell>
          <cell r="Z45">
            <v>0.71145459</v>
          </cell>
          <cell r="AA45">
            <v>11.064595410000001</v>
          </cell>
          <cell r="AB45">
            <v>19.626749999999998</v>
          </cell>
          <cell r="AC45">
            <v>30.691345409999997</v>
          </cell>
          <cell r="AD45">
            <v>2.6168999999999998</v>
          </cell>
          <cell r="AE45">
            <v>0</v>
          </cell>
          <cell r="AF45">
            <v>2.6168999999999998</v>
          </cell>
          <cell r="AG45">
            <v>28.074445409999996</v>
          </cell>
          <cell r="AH45">
            <v>8</v>
          </cell>
          <cell r="AI45">
            <v>5.2</v>
          </cell>
          <cell r="AJ45">
            <v>6.24</v>
          </cell>
          <cell r="AK45">
            <v>6.2832000000000013E-2</v>
          </cell>
          <cell r="AL45">
            <v>6.177168</v>
          </cell>
          <cell r="AM45">
            <v>0</v>
          </cell>
          <cell r="AN45">
            <v>0</v>
          </cell>
          <cell r="AO45">
            <v>0</v>
          </cell>
          <cell r="AP45">
            <v>0.50050000000000006</v>
          </cell>
          <cell r="AQ45">
            <v>26.169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4.5021001761999999</v>
          </cell>
          <cell r="AX45">
            <v>37.642800000000001</v>
          </cell>
          <cell r="AY45">
            <v>17.241763410000001</v>
          </cell>
        </row>
        <row r="46">
          <cell r="B46" t="str">
            <v>MS4-13</v>
          </cell>
          <cell r="C46" t="str">
            <v>PV03</v>
          </cell>
          <cell r="D46" t="str">
            <v>PV04</v>
          </cell>
          <cell r="E46">
            <v>1.2</v>
          </cell>
          <cell r="F46">
            <v>1.2</v>
          </cell>
          <cell r="G46">
            <v>150</v>
          </cell>
          <cell r="H46">
            <v>0</v>
          </cell>
          <cell r="I46">
            <v>11.8</v>
          </cell>
          <cell r="J46">
            <v>0.65</v>
          </cell>
          <cell r="K46">
            <v>0</v>
          </cell>
          <cell r="L46">
            <v>0</v>
          </cell>
          <cell r="M46" t="str">
            <v>N</v>
          </cell>
          <cell r="N46">
            <v>1.2</v>
          </cell>
          <cell r="O46">
            <v>0</v>
          </cell>
          <cell r="P46">
            <v>0</v>
          </cell>
          <cell r="Q46">
            <v>0</v>
          </cell>
          <cell r="R46">
            <v>1.2</v>
          </cell>
          <cell r="S46">
            <v>7.6700000000000008</v>
          </cell>
          <cell r="T46">
            <v>9.2040000000000006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9.2040000000000006</v>
          </cell>
          <cell r="Z46">
            <v>0.20852370000000001</v>
          </cell>
          <cell r="AA46">
            <v>3.2429763000000005</v>
          </cell>
          <cell r="AB46">
            <v>5.7524999999999995</v>
          </cell>
          <cell r="AC46">
            <v>8.9954763</v>
          </cell>
          <cell r="AD46">
            <v>0</v>
          </cell>
          <cell r="AE46">
            <v>0</v>
          </cell>
          <cell r="AF46">
            <v>0</v>
          </cell>
          <cell r="AG46">
            <v>8.9954763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7.6700000000000008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0.24605796599999999</v>
          </cell>
          <cell r="AX46">
            <v>9.2040000000000006</v>
          </cell>
          <cell r="AY46">
            <v>3.2429763000000005</v>
          </cell>
        </row>
        <row r="47">
          <cell r="B47" t="str">
            <v>MS4-13</v>
          </cell>
          <cell r="C47" t="str">
            <v>PV04</v>
          </cell>
          <cell r="D47" t="str">
            <v>PV05</v>
          </cell>
          <cell r="E47">
            <v>1.2</v>
          </cell>
          <cell r="F47">
            <v>1.2</v>
          </cell>
          <cell r="G47">
            <v>150</v>
          </cell>
          <cell r="H47">
            <v>3</v>
          </cell>
          <cell r="I47">
            <v>57.95</v>
          </cell>
          <cell r="J47">
            <v>0.65</v>
          </cell>
          <cell r="K47">
            <v>0.1</v>
          </cell>
          <cell r="L47">
            <v>2</v>
          </cell>
          <cell r="M47" t="str">
            <v>N</v>
          </cell>
          <cell r="N47">
            <v>1.2</v>
          </cell>
          <cell r="O47">
            <v>0</v>
          </cell>
          <cell r="P47">
            <v>0</v>
          </cell>
          <cell r="Q47">
            <v>0</v>
          </cell>
          <cell r="R47">
            <v>1.2</v>
          </cell>
          <cell r="S47">
            <v>37.667500000000004</v>
          </cell>
          <cell r="T47">
            <v>45.201000000000001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45.201000000000001</v>
          </cell>
          <cell r="Z47">
            <v>1.024063425</v>
          </cell>
          <cell r="AA47">
            <v>15.926311575000005</v>
          </cell>
          <cell r="AB47">
            <v>28.250624999999996</v>
          </cell>
          <cell r="AC47">
            <v>44.176936574999999</v>
          </cell>
          <cell r="AD47">
            <v>3.7667500000000005</v>
          </cell>
          <cell r="AE47">
            <v>0</v>
          </cell>
          <cell r="AF47">
            <v>3.7667500000000005</v>
          </cell>
          <cell r="AG47">
            <v>40.410186574999997</v>
          </cell>
          <cell r="AH47">
            <v>6</v>
          </cell>
          <cell r="AI47">
            <v>3.9000000000000004</v>
          </cell>
          <cell r="AJ47">
            <v>4.6800000000000006</v>
          </cell>
          <cell r="AK47">
            <v>4.7124000000000013E-2</v>
          </cell>
          <cell r="AL47">
            <v>4.6328760000000004</v>
          </cell>
          <cell r="AM47">
            <v>0</v>
          </cell>
          <cell r="AN47">
            <v>0</v>
          </cell>
          <cell r="AO47">
            <v>0</v>
          </cell>
          <cell r="AP47">
            <v>1.0010000000000001</v>
          </cell>
          <cell r="AQ47">
            <v>37.667500000000004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6.709766161500001</v>
          </cell>
          <cell r="AX47">
            <v>49.881</v>
          </cell>
          <cell r="AY47">
            <v>20.559187575000006</v>
          </cell>
        </row>
        <row r="48">
          <cell r="B48" t="str">
            <v>MS4-13</v>
          </cell>
          <cell r="C48" t="str">
            <v>PV05</v>
          </cell>
          <cell r="D48" t="str">
            <v>PV06</v>
          </cell>
          <cell r="E48">
            <v>1.2</v>
          </cell>
          <cell r="F48">
            <v>1.2</v>
          </cell>
          <cell r="G48">
            <v>150</v>
          </cell>
          <cell r="H48">
            <v>0</v>
          </cell>
          <cell r="I48">
            <v>15.23</v>
          </cell>
          <cell r="J48">
            <v>0.65</v>
          </cell>
          <cell r="K48">
            <v>0.1</v>
          </cell>
          <cell r="L48">
            <v>0</v>
          </cell>
          <cell r="M48" t="str">
            <v>N</v>
          </cell>
          <cell r="N48">
            <v>1.2</v>
          </cell>
          <cell r="O48">
            <v>0</v>
          </cell>
          <cell r="P48">
            <v>0</v>
          </cell>
          <cell r="Q48">
            <v>0</v>
          </cell>
          <cell r="R48">
            <v>1.2</v>
          </cell>
          <cell r="S48">
            <v>9.8994999999999997</v>
          </cell>
          <cell r="T48">
            <v>11.879399999999999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11.879399999999999</v>
          </cell>
          <cell r="Z48">
            <v>0.26913694500000002</v>
          </cell>
          <cell r="AA48">
            <v>4.185638055000001</v>
          </cell>
          <cell r="AB48">
            <v>7.4246249999999989</v>
          </cell>
          <cell r="AC48">
            <v>11.610263055000001</v>
          </cell>
          <cell r="AD48">
            <v>0.98995000000000011</v>
          </cell>
          <cell r="AE48">
            <v>0</v>
          </cell>
          <cell r="AF48">
            <v>0.98995000000000011</v>
          </cell>
          <cell r="AG48">
            <v>10.620313055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9.8994999999999997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1.4857225951000002</v>
          </cell>
          <cell r="AX48">
            <v>11.879399999999999</v>
          </cell>
          <cell r="AY48">
            <v>4.185638055000001</v>
          </cell>
        </row>
        <row r="49">
          <cell r="B49" t="str">
            <v>MS4-13</v>
          </cell>
          <cell r="C49" t="str">
            <v>PV06</v>
          </cell>
          <cell r="D49" t="str">
            <v>PV07</v>
          </cell>
          <cell r="E49">
            <v>1.2</v>
          </cell>
          <cell r="F49">
            <v>1.2</v>
          </cell>
          <cell r="G49">
            <v>150</v>
          </cell>
          <cell r="H49">
            <v>1</v>
          </cell>
          <cell r="I49">
            <v>82.2</v>
          </cell>
          <cell r="J49">
            <v>0.65</v>
          </cell>
          <cell r="K49">
            <v>0</v>
          </cell>
          <cell r="L49">
            <v>0</v>
          </cell>
          <cell r="M49" t="str">
            <v>N</v>
          </cell>
          <cell r="N49">
            <v>1.2</v>
          </cell>
          <cell r="O49">
            <v>0</v>
          </cell>
          <cell r="P49">
            <v>0</v>
          </cell>
          <cell r="Q49">
            <v>0</v>
          </cell>
          <cell r="R49">
            <v>1.2</v>
          </cell>
          <cell r="S49">
            <v>53.430000000000007</v>
          </cell>
          <cell r="T49">
            <v>64.116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64.116</v>
          </cell>
          <cell r="Z49">
            <v>1.4525973000000001</v>
          </cell>
          <cell r="AA49">
            <v>22.590902700000004</v>
          </cell>
          <cell r="AB49">
            <v>40.072499999999998</v>
          </cell>
          <cell r="AC49">
            <v>62.663402700000006</v>
          </cell>
          <cell r="AD49">
            <v>0</v>
          </cell>
          <cell r="AE49">
            <v>0</v>
          </cell>
          <cell r="AF49">
            <v>0</v>
          </cell>
          <cell r="AG49">
            <v>62.663402700000006</v>
          </cell>
          <cell r="AH49">
            <v>2</v>
          </cell>
          <cell r="AI49">
            <v>1.3</v>
          </cell>
          <cell r="AJ49">
            <v>1.56</v>
          </cell>
          <cell r="AK49">
            <v>1.5708000000000003E-2</v>
          </cell>
          <cell r="AL49">
            <v>1.544292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53.430000000000007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1.7326002540000001</v>
          </cell>
          <cell r="AX49">
            <v>65.676000000000002</v>
          </cell>
          <cell r="AY49">
            <v>24.135194700000003</v>
          </cell>
        </row>
        <row r="50">
          <cell r="B50" t="str">
            <v>MS4-13</v>
          </cell>
          <cell r="C50" t="str">
            <v>PV07</v>
          </cell>
          <cell r="D50" t="str">
            <v>PV08</v>
          </cell>
          <cell r="E50">
            <v>1.2</v>
          </cell>
          <cell r="F50">
            <v>1.2</v>
          </cell>
          <cell r="G50">
            <v>150</v>
          </cell>
          <cell r="H50">
            <v>0</v>
          </cell>
          <cell r="I50">
            <v>15.88</v>
          </cell>
          <cell r="J50">
            <v>0.65</v>
          </cell>
          <cell r="K50">
            <v>0.1</v>
          </cell>
          <cell r="L50">
            <v>0</v>
          </cell>
          <cell r="M50" t="str">
            <v>N</v>
          </cell>
          <cell r="N50">
            <v>1.2</v>
          </cell>
          <cell r="O50">
            <v>0</v>
          </cell>
          <cell r="P50">
            <v>0</v>
          </cell>
          <cell r="Q50">
            <v>0</v>
          </cell>
          <cell r="R50">
            <v>1.2</v>
          </cell>
          <cell r="S50">
            <v>10.322000000000001</v>
          </cell>
          <cell r="T50">
            <v>12.3864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12.3864</v>
          </cell>
          <cell r="Z50">
            <v>0.28062342000000001</v>
          </cell>
          <cell r="AA50">
            <v>4.3642765800000003</v>
          </cell>
          <cell r="AB50">
            <v>7.7414999999999994</v>
          </cell>
          <cell r="AC50">
            <v>12.105776580000001</v>
          </cell>
          <cell r="AD50">
            <v>1.0322</v>
          </cell>
          <cell r="AE50">
            <v>0</v>
          </cell>
          <cell r="AF50">
            <v>1.0322</v>
          </cell>
          <cell r="AG50">
            <v>11.073576580000001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10.322000000000001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1.5491316355999998</v>
          </cell>
          <cell r="AX50">
            <v>12.3864</v>
          </cell>
          <cell r="AY50">
            <v>4.3642765800000003</v>
          </cell>
        </row>
        <row r="51">
          <cell r="B51" t="str">
            <v>MS4-13</v>
          </cell>
          <cell r="C51" t="str">
            <v>PV08</v>
          </cell>
          <cell r="D51" t="str">
            <v>PV09</v>
          </cell>
          <cell r="E51">
            <v>1.2</v>
          </cell>
          <cell r="F51">
            <v>1.2</v>
          </cell>
          <cell r="G51">
            <v>150</v>
          </cell>
          <cell r="H51">
            <v>2</v>
          </cell>
          <cell r="I51">
            <v>81.81</v>
          </cell>
          <cell r="J51">
            <v>0.65</v>
          </cell>
          <cell r="K51">
            <v>0</v>
          </cell>
          <cell r="L51">
            <v>2</v>
          </cell>
          <cell r="M51" t="str">
            <v>N</v>
          </cell>
          <cell r="N51">
            <v>1.2</v>
          </cell>
          <cell r="O51">
            <v>0</v>
          </cell>
          <cell r="P51">
            <v>0</v>
          </cell>
          <cell r="Q51">
            <v>0</v>
          </cell>
          <cell r="R51">
            <v>1.2</v>
          </cell>
          <cell r="S51">
            <v>53.176500000000004</v>
          </cell>
          <cell r="T51">
            <v>63.811800000000005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63.811800000000005</v>
          </cell>
          <cell r="Z51">
            <v>1.4457054149999999</v>
          </cell>
          <cell r="AA51">
            <v>22.483719585000006</v>
          </cell>
          <cell r="AB51">
            <v>39.882374999999996</v>
          </cell>
          <cell r="AC51">
            <v>62.366094584999999</v>
          </cell>
          <cell r="AD51">
            <v>0</v>
          </cell>
          <cell r="AE51">
            <v>0</v>
          </cell>
          <cell r="AF51">
            <v>0</v>
          </cell>
          <cell r="AG51">
            <v>62.366094584999999</v>
          </cell>
          <cell r="AH51">
            <v>4</v>
          </cell>
          <cell r="AI51">
            <v>2.6</v>
          </cell>
          <cell r="AJ51">
            <v>3.12</v>
          </cell>
          <cell r="AK51">
            <v>3.1416000000000006E-2</v>
          </cell>
          <cell r="AL51">
            <v>3.088584</v>
          </cell>
          <cell r="AM51">
            <v>0</v>
          </cell>
          <cell r="AN51">
            <v>0</v>
          </cell>
          <cell r="AO51">
            <v>0</v>
          </cell>
          <cell r="AP51">
            <v>1.0010000000000001</v>
          </cell>
          <cell r="AQ51">
            <v>53.176500000000004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2.7440032697000003</v>
          </cell>
          <cell r="AX51">
            <v>66.93180000000001</v>
          </cell>
          <cell r="AY51">
            <v>25.572303585000007</v>
          </cell>
        </row>
        <row r="52">
          <cell r="B52" t="str">
            <v>MS4-13</v>
          </cell>
          <cell r="C52" t="str">
            <v>PV09</v>
          </cell>
          <cell r="D52" t="str">
            <v>PV10</v>
          </cell>
          <cell r="E52">
            <v>1.2</v>
          </cell>
          <cell r="F52">
            <v>1.2</v>
          </cell>
          <cell r="G52">
            <v>150</v>
          </cell>
          <cell r="H52">
            <v>0</v>
          </cell>
          <cell r="I52">
            <v>14.9</v>
          </cell>
          <cell r="J52">
            <v>0.65</v>
          </cell>
          <cell r="K52">
            <v>0.1</v>
          </cell>
          <cell r="L52">
            <v>0</v>
          </cell>
          <cell r="M52" t="str">
            <v>N</v>
          </cell>
          <cell r="N52">
            <v>1.2</v>
          </cell>
          <cell r="O52">
            <v>0</v>
          </cell>
          <cell r="P52">
            <v>0</v>
          </cell>
          <cell r="Q52">
            <v>0</v>
          </cell>
          <cell r="R52">
            <v>1.2</v>
          </cell>
          <cell r="S52">
            <v>9.6850000000000005</v>
          </cell>
          <cell r="T52">
            <v>11.622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11.622</v>
          </cell>
          <cell r="Z52">
            <v>0.26330534999999999</v>
          </cell>
          <cell r="AA52">
            <v>4.0949446500000004</v>
          </cell>
          <cell r="AB52">
            <v>7.263749999999999</v>
          </cell>
          <cell r="AC52">
            <v>11.35869465</v>
          </cell>
          <cell r="AD52">
            <v>0.96850000000000003</v>
          </cell>
          <cell r="AE52">
            <v>0</v>
          </cell>
          <cell r="AF52">
            <v>0.96850000000000003</v>
          </cell>
          <cell r="AG52">
            <v>10.39019465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9.6850000000000005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1.4535303130000001</v>
          </cell>
          <cell r="AX52">
            <v>11.622</v>
          </cell>
          <cell r="AY52">
            <v>4.0949446500000004</v>
          </cell>
        </row>
        <row r="53">
          <cell r="B53" t="str">
            <v>MS4-13</v>
          </cell>
          <cell r="C53" t="str">
            <v>PV10</v>
          </cell>
          <cell r="D53" t="str">
            <v>PV11</v>
          </cell>
          <cell r="E53">
            <v>1.2</v>
          </cell>
          <cell r="F53">
            <v>1.2</v>
          </cell>
          <cell r="G53">
            <v>150</v>
          </cell>
          <cell r="H53">
            <v>2</v>
          </cell>
          <cell r="I53">
            <v>99.61</v>
          </cell>
          <cell r="J53">
            <v>0.65</v>
          </cell>
          <cell r="K53">
            <v>0</v>
          </cell>
          <cell r="L53">
            <v>2</v>
          </cell>
          <cell r="M53" t="str">
            <v>N</v>
          </cell>
          <cell r="N53">
            <v>1.2</v>
          </cell>
          <cell r="O53">
            <v>0</v>
          </cell>
          <cell r="P53">
            <v>0</v>
          </cell>
          <cell r="Q53">
            <v>0</v>
          </cell>
          <cell r="R53">
            <v>1.2</v>
          </cell>
          <cell r="S53">
            <v>64.746499999999997</v>
          </cell>
          <cell r="T53">
            <v>77.695799999999991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77.695799999999991</v>
          </cell>
          <cell r="Z53">
            <v>1.7602581150000001</v>
          </cell>
          <cell r="AA53">
            <v>27.375666885000005</v>
          </cell>
          <cell r="AB53">
            <v>48.559874999999991</v>
          </cell>
          <cell r="AC53">
            <v>75.935541884999992</v>
          </cell>
          <cell r="AD53">
            <v>0</v>
          </cell>
          <cell r="AE53">
            <v>0</v>
          </cell>
          <cell r="AF53">
            <v>0</v>
          </cell>
          <cell r="AG53">
            <v>75.935541884999992</v>
          </cell>
          <cell r="AH53">
            <v>4</v>
          </cell>
          <cell r="AI53">
            <v>2.6</v>
          </cell>
          <cell r="AJ53">
            <v>3.12</v>
          </cell>
          <cell r="AK53">
            <v>3.1416000000000006E-2</v>
          </cell>
          <cell r="AL53">
            <v>3.088584</v>
          </cell>
          <cell r="AM53">
            <v>0</v>
          </cell>
          <cell r="AN53">
            <v>0</v>
          </cell>
          <cell r="AO53">
            <v>0</v>
          </cell>
          <cell r="AP53">
            <v>1.0010000000000001</v>
          </cell>
          <cell r="AQ53">
            <v>64.746499999999997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3.1151754557000002</v>
          </cell>
          <cell r="AX53">
            <v>80.815799999999996</v>
          </cell>
          <cell r="AY53">
            <v>30.464250885000006</v>
          </cell>
        </row>
        <row r="54">
          <cell r="B54" t="str">
            <v>MS4-32</v>
          </cell>
          <cell r="C54" t="str">
            <v>PV01</v>
          </cell>
          <cell r="D54" t="str">
            <v>PV02</v>
          </cell>
          <cell r="E54">
            <v>1.2</v>
          </cell>
          <cell r="F54">
            <v>1.2</v>
          </cell>
          <cell r="G54">
            <v>150</v>
          </cell>
          <cell r="H54">
            <v>0</v>
          </cell>
          <cell r="I54">
            <v>14.51</v>
          </cell>
          <cell r="J54">
            <v>0.65</v>
          </cell>
          <cell r="K54">
            <v>0.1</v>
          </cell>
          <cell r="L54">
            <v>0</v>
          </cell>
          <cell r="M54" t="str">
            <v>N</v>
          </cell>
          <cell r="N54">
            <v>1.2</v>
          </cell>
          <cell r="O54">
            <v>0</v>
          </cell>
          <cell r="P54">
            <v>0</v>
          </cell>
          <cell r="Q54">
            <v>0</v>
          </cell>
          <cell r="R54">
            <v>1.2</v>
          </cell>
          <cell r="S54">
            <v>9.4314999999999998</v>
          </cell>
          <cell r="T54">
            <v>11.3178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11.3178</v>
          </cell>
          <cell r="Z54">
            <v>0.25641346500000001</v>
          </cell>
          <cell r="AA54">
            <v>3.9877615350000002</v>
          </cell>
          <cell r="AB54">
            <v>7.0736249999999989</v>
          </cell>
          <cell r="AC54">
            <v>11.061386534999999</v>
          </cell>
          <cell r="AD54">
            <v>0.94315000000000004</v>
          </cell>
          <cell r="AE54">
            <v>0</v>
          </cell>
          <cell r="AF54">
            <v>0.94315000000000004</v>
          </cell>
          <cell r="AG54">
            <v>10.118236534999999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9.4314999999999998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1.4154848887</v>
          </cell>
          <cell r="AX54">
            <v>11.3178</v>
          </cell>
          <cell r="AY54">
            <v>3.9877615350000002</v>
          </cell>
        </row>
        <row r="55">
          <cell r="B55" t="str">
            <v>MS4-32</v>
          </cell>
          <cell r="C55" t="str">
            <v>PV02</v>
          </cell>
          <cell r="D55" t="str">
            <v>PV03</v>
          </cell>
          <cell r="E55">
            <v>1.2</v>
          </cell>
          <cell r="F55">
            <v>1.2</v>
          </cell>
          <cell r="G55">
            <v>150</v>
          </cell>
          <cell r="H55">
            <v>4</v>
          </cell>
          <cell r="I55">
            <v>61.87</v>
          </cell>
          <cell r="J55">
            <v>0.65</v>
          </cell>
          <cell r="K55">
            <v>0</v>
          </cell>
          <cell r="L55">
            <v>1</v>
          </cell>
          <cell r="M55" t="str">
            <v>N</v>
          </cell>
          <cell r="N55">
            <v>1.2</v>
          </cell>
          <cell r="O55">
            <v>0</v>
          </cell>
          <cell r="P55">
            <v>0</v>
          </cell>
          <cell r="Q55">
            <v>0</v>
          </cell>
          <cell r="R55">
            <v>1.2</v>
          </cell>
          <cell r="S55">
            <v>40.215499999999999</v>
          </cell>
          <cell r="T55">
            <v>48.258599999999994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48.258599999999994</v>
          </cell>
          <cell r="Z55">
            <v>1.0933357049999999</v>
          </cell>
          <cell r="AA55">
            <v>17.003639294999999</v>
          </cell>
          <cell r="AB55">
            <v>30.161624999999994</v>
          </cell>
          <cell r="AC55">
            <v>47.165264294999993</v>
          </cell>
          <cell r="AD55">
            <v>0</v>
          </cell>
          <cell r="AE55">
            <v>0</v>
          </cell>
          <cell r="AF55">
            <v>0</v>
          </cell>
          <cell r="AG55">
            <v>47.165264294999993</v>
          </cell>
          <cell r="AH55">
            <v>8</v>
          </cell>
          <cell r="AI55">
            <v>5.2</v>
          </cell>
          <cell r="AJ55">
            <v>6.24</v>
          </cell>
          <cell r="AK55">
            <v>6.2832000000000013E-2</v>
          </cell>
          <cell r="AL55">
            <v>6.177168</v>
          </cell>
          <cell r="AM55">
            <v>0</v>
          </cell>
          <cell r="AN55">
            <v>0</v>
          </cell>
          <cell r="AO55">
            <v>0</v>
          </cell>
          <cell r="AP55">
            <v>0.50050000000000006</v>
          </cell>
          <cell r="AQ55">
            <v>40.215499999999999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1.8647778918999998</v>
          </cell>
          <cell r="AX55">
            <v>54.498599999999996</v>
          </cell>
          <cell r="AY55">
            <v>23.180807295000001</v>
          </cell>
        </row>
        <row r="56">
          <cell r="B56" t="str">
            <v>MS4-32</v>
          </cell>
          <cell r="C56" t="str">
            <v>PV03</v>
          </cell>
          <cell r="D56" t="str">
            <v>PV04</v>
          </cell>
          <cell r="E56">
            <v>1.2</v>
          </cell>
          <cell r="F56">
            <v>1.2</v>
          </cell>
          <cell r="G56">
            <v>150</v>
          </cell>
          <cell r="H56">
            <v>0</v>
          </cell>
          <cell r="I56">
            <v>14.38</v>
          </cell>
          <cell r="J56">
            <v>0.65</v>
          </cell>
          <cell r="K56">
            <v>0.1</v>
          </cell>
          <cell r="L56">
            <v>0</v>
          </cell>
          <cell r="M56" t="str">
            <v>N</v>
          </cell>
          <cell r="N56">
            <v>1.2</v>
          </cell>
          <cell r="O56">
            <v>0</v>
          </cell>
          <cell r="P56">
            <v>0</v>
          </cell>
          <cell r="Q56">
            <v>0</v>
          </cell>
          <cell r="R56">
            <v>1.2</v>
          </cell>
          <cell r="S56">
            <v>9.3470000000000013</v>
          </cell>
          <cell r="T56">
            <v>11.216400000000002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11.216400000000002</v>
          </cell>
          <cell r="Z56">
            <v>0.25411617000000003</v>
          </cell>
          <cell r="AA56">
            <v>3.9520338300000009</v>
          </cell>
          <cell r="AB56">
            <v>7.0102499999999992</v>
          </cell>
          <cell r="AC56">
            <v>10.962283830000001</v>
          </cell>
          <cell r="AD56">
            <v>0.93470000000000009</v>
          </cell>
          <cell r="AE56">
            <v>0</v>
          </cell>
          <cell r="AF56">
            <v>0.93470000000000009</v>
          </cell>
          <cell r="AG56">
            <v>10.027583830000001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9.3470000000000013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1.4028030806</v>
          </cell>
          <cell r="AX56">
            <v>11.216400000000002</v>
          </cell>
          <cell r="AY56">
            <v>3.9520338300000009</v>
          </cell>
        </row>
        <row r="57">
          <cell r="B57" t="str">
            <v>MS4-40</v>
          </cell>
          <cell r="C57" t="str">
            <v>PV01</v>
          </cell>
          <cell r="D57" t="str">
            <v>PV02</v>
          </cell>
          <cell r="E57">
            <v>1.2</v>
          </cell>
          <cell r="F57">
            <v>1.27</v>
          </cell>
          <cell r="G57">
            <v>150</v>
          </cell>
          <cell r="H57">
            <v>0</v>
          </cell>
          <cell r="I57">
            <v>14.3</v>
          </cell>
          <cell r="J57">
            <v>0.65</v>
          </cell>
          <cell r="K57">
            <v>0.1</v>
          </cell>
          <cell r="L57">
            <v>0</v>
          </cell>
          <cell r="M57" t="str">
            <v>N</v>
          </cell>
          <cell r="N57">
            <v>1.2349999999999999</v>
          </cell>
          <cell r="O57">
            <v>0</v>
          </cell>
          <cell r="P57">
            <v>0</v>
          </cell>
          <cell r="Q57">
            <v>0</v>
          </cell>
          <cell r="R57">
            <v>1.2349999999999999</v>
          </cell>
          <cell r="S57">
            <v>9.2949999999999999</v>
          </cell>
          <cell r="T57">
            <v>11.479324999999999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11.479324999999999</v>
          </cell>
          <cell r="Z57">
            <v>0.25270245000000002</v>
          </cell>
          <cell r="AA57">
            <v>3.9300475500000003</v>
          </cell>
          <cell r="AB57">
            <v>7.2965749999999989</v>
          </cell>
          <cell r="AC57">
            <v>11.226622549999998</v>
          </cell>
          <cell r="AD57">
            <v>0.9295000000000001</v>
          </cell>
          <cell r="AE57">
            <v>0</v>
          </cell>
          <cell r="AF57">
            <v>0.9295000000000001</v>
          </cell>
          <cell r="AG57">
            <v>10.297122549999997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9.2949999999999999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1.3949988910000002</v>
          </cell>
          <cell r="AX57">
            <v>11.479324999999999</v>
          </cell>
          <cell r="AY57">
            <v>3.9300475500000003</v>
          </cell>
        </row>
        <row r="58">
          <cell r="B58" t="str">
            <v>MS4-40</v>
          </cell>
          <cell r="C58" t="str">
            <v>PV02</v>
          </cell>
          <cell r="D58" t="str">
            <v>PV03</v>
          </cell>
          <cell r="E58">
            <v>1.27</v>
          </cell>
          <cell r="F58">
            <v>1.56</v>
          </cell>
          <cell r="G58">
            <v>150</v>
          </cell>
          <cell r="H58">
            <v>6</v>
          </cell>
          <cell r="I58">
            <v>57.9</v>
          </cell>
          <cell r="J58">
            <v>0.65</v>
          </cell>
          <cell r="K58">
            <v>0</v>
          </cell>
          <cell r="L58">
            <v>3</v>
          </cell>
          <cell r="M58" t="str">
            <v>N</v>
          </cell>
          <cell r="N58">
            <v>1.415</v>
          </cell>
          <cell r="O58">
            <v>0</v>
          </cell>
          <cell r="P58">
            <v>0</v>
          </cell>
          <cell r="Q58">
            <v>0</v>
          </cell>
          <cell r="R58">
            <v>1.415</v>
          </cell>
          <cell r="S58">
            <v>37.634999999999998</v>
          </cell>
          <cell r="T58">
            <v>53.253524999999996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53.253524999999996</v>
          </cell>
          <cell r="Z58">
            <v>1.02317985</v>
          </cell>
          <cell r="AA58">
            <v>15.912570150000002</v>
          </cell>
          <cell r="AB58">
            <v>36.317774999999997</v>
          </cell>
          <cell r="AC58">
            <v>52.230345149999998</v>
          </cell>
          <cell r="AD58">
            <v>0</v>
          </cell>
          <cell r="AE58">
            <v>0</v>
          </cell>
          <cell r="AF58">
            <v>0</v>
          </cell>
          <cell r="AG58">
            <v>52.230345149999998</v>
          </cell>
          <cell r="AH58">
            <v>12</v>
          </cell>
          <cell r="AI58">
            <v>7.8000000000000007</v>
          </cell>
          <cell r="AJ58">
            <v>11.037000000000001</v>
          </cell>
          <cell r="AK58">
            <v>9.4248000000000026E-2</v>
          </cell>
          <cell r="AL58">
            <v>10.942752</v>
          </cell>
          <cell r="AM58">
            <v>0</v>
          </cell>
          <cell r="AN58">
            <v>0</v>
          </cell>
          <cell r="AO58">
            <v>0</v>
          </cell>
          <cell r="AP58">
            <v>1.5015000000000001</v>
          </cell>
          <cell r="AQ58">
            <v>37.634999999999998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2.8200648629999998</v>
          </cell>
          <cell r="AX58">
            <v>64.290525000000002</v>
          </cell>
          <cell r="AY58">
            <v>26.855322150000003</v>
          </cell>
        </row>
        <row r="59">
          <cell r="B59" t="str">
            <v>MS4-40</v>
          </cell>
          <cell r="C59" t="str">
            <v>PV03</v>
          </cell>
          <cell r="D59" t="str">
            <v>PV04</v>
          </cell>
          <cell r="E59">
            <v>1.56</v>
          </cell>
          <cell r="F59">
            <v>1.2</v>
          </cell>
          <cell r="G59">
            <v>150</v>
          </cell>
          <cell r="H59">
            <v>0</v>
          </cell>
          <cell r="I59">
            <v>14.8</v>
          </cell>
          <cell r="J59">
            <v>0.65</v>
          </cell>
          <cell r="K59">
            <v>0.1</v>
          </cell>
          <cell r="L59">
            <v>0</v>
          </cell>
          <cell r="M59" t="str">
            <v>N</v>
          </cell>
          <cell r="N59">
            <v>1.38</v>
          </cell>
          <cell r="O59">
            <v>0</v>
          </cell>
          <cell r="P59">
            <v>0</v>
          </cell>
          <cell r="Q59">
            <v>0</v>
          </cell>
          <cell r="R59">
            <v>1.38</v>
          </cell>
          <cell r="S59">
            <v>9.620000000000001</v>
          </cell>
          <cell r="T59">
            <v>13.275600000000001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13.275600000000001</v>
          </cell>
          <cell r="Z59">
            <v>0.2615382</v>
          </cell>
          <cell r="AA59">
            <v>4.0674618000000002</v>
          </cell>
          <cell r="AB59">
            <v>8.9466000000000001</v>
          </cell>
          <cell r="AC59">
            <v>13.0140618</v>
          </cell>
          <cell r="AD59">
            <v>0.96200000000000008</v>
          </cell>
          <cell r="AE59">
            <v>0</v>
          </cell>
          <cell r="AF59">
            <v>0.96200000000000008</v>
          </cell>
          <cell r="AG59">
            <v>12.052061800000001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9.620000000000001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1.4437750760000001</v>
          </cell>
          <cell r="AX59">
            <v>13.275600000000001</v>
          </cell>
          <cell r="AY59">
            <v>4.0674618000000002</v>
          </cell>
        </row>
        <row r="60">
          <cell r="B60" t="str">
            <v>MS4-40</v>
          </cell>
          <cell r="C60" t="str">
            <v>PV04</v>
          </cell>
          <cell r="D60" t="str">
            <v>PV05</v>
          </cell>
          <cell r="E60">
            <v>1.2</v>
          </cell>
          <cell r="F60">
            <v>1.2</v>
          </cell>
          <cell r="G60">
            <v>150</v>
          </cell>
          <cell r="H60">
            <v>5</v>
          </cell>
          <cell r="I60">
            <v>61.03</v>
          </cell>
          <cell r="J60">
            <v>0.65</v>
          </cell>
          <cell r="K60">
            <v>0</v>
          </cell>
          <cell r="L60">
            <v>3</v>
          </cell>
          <cell r="M60" t="str">
            <v>N</v>
          </cell>
          <cell r="N60">
            <v>1.2</v>
          </cell>
          <cell r="O60">
            <v>0</v>
          </cell>
          <cell r="P60">
            <v>0</v>
          </cell>
          <cell r="Q60">
            <v>0</v>
          </cell>
          <cell r="R60">
            <v>1.2</v>
          </cell>
          <cell r="S60">
            <v>39.669499999999999</v>
          </cell>
          <cell r="T60">
            <v>47.603400000000001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47.603400000000001</v>
          </cell>
          <cell r="Z60">
            <v>1.0784916449999999</v>
          </cell>
          <cell r="AA60">
            <v>16.772783355000001</v>
          </cell>
          <cell r="AB60">
            <v>29.752124999999996</v>
          </cell>
          <cell r="AC60">
            <v>46.524908354999994</v>
          </cell>
          <cell r="AD60">
            <v>0</v>
          </cell>
          <cell r="AE60">
            <v>0</v>
          </cell>
          <cell r="AF60">
            <v>0</v>
          </cell>
          <cell r="AG60">
            <v>46.524908354999994</v>
          </cell>
          <cell r="AH60">
            <v>10</v>
          </cell>
          <cell r="AI60">
            <v>6.5</v>
          </cell>
          <cell r="AJ60">
            <v>7.8</v>
          </cell>
          <cell r="AK60">
            <v>7.8540000000000013E-2</v>
          </cell>
          <cell r="AL60">
            <v>7.7214599999999995</v>
          </cell>
          <cell r="AM60">
            <v>0</v>
          </cell>
          <cell r="AN60">
            <v>0</v>
          </cell>
          <cell r="AO60">
            <v>0</v>
          </cell>
          <cell r="AP60">
            <v>1.5015000000000001</v>
          </cell>
          <cell r="AQ60">
            <v>39.669499999999999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2.8667973410999998</v>
          </cell>
          <cell r="AX60">
            <v>55.403399999999998</v>
          </cell>
          <cell r="AY60">
            <v>24.494243355000002</v>
          </cell>
        </row>
        <row r="61">
          <cell r="B61" t="str">
            <v>MS4-40</v>
          </cell>
          <cell r="C61" t="str">
            <v>PV05</v>
          </cell>
          <cell r="D61" t="str">
            <v>PV06</v>
          </cell>
          <cell r="E61">
            <v>1.2</v>
          </cell>
          <cell r="F61">
            <v>1.2</v>
          </cell>
          <cell r="G61">
            <v>150</v>
          </cell>
          <cell r="H61">
            <v>0</v>
          </cell>
          <cell r="I61">
            <v>13.6</v>
          </cell>
          <cell r="J61">
            <v>0.65</v>
          </cell>
          <cell r="K61">
            <v>0.1</v>
          </cell>
          <cell r="L61">
            <v>0</v>
          </cell>
          <cell r="M61" t="str">
            <v>N</v>
          </cell>
          <cell r="N61">
            <v>1.2</v>
          </cell>
          <cell r="O61">
            <v>0</v>
          </cell>
          <cell r="P61">
            <v>0</v>
          </cell>
          <cell r="Q61">
            <v>0</v>
          </cell>
          <cell r="R61">
            <v>1.2</v>
          </cell>
          <cell r="S61">
            <v>8.84</v>
          </cell>
          <cell r="T61">
            <v>10.607999999999999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10.607999999999999</v>
          </cell>
          <cell r="Z61">
            <v>0.2403324</v>
          </cell>
          <cell r="AA61">
            <v>3.7376676</v>
          </cell>
          <cell r="AB61">
            <v>6.629999999999999</v>
          </cell>
          <cell r="AC61">
            <v>10.367667599999999</v>
          </cell>
          <cell r="AD61">
            <v>0.88400000000000001</v>
          </cell>
          <cell r="AE61">
            <v>0</v>
          </cell>
          <cell r="AF61">
            <v>0.88400000000000001</v>
          </cell>
          <cell r="AG61">
            <v>9.4836675999999986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8.84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1.326712232</v>
          </cell>
          <cell r="AX61">
            <v>10.607999999999999</v>
          </cell>
          <cell r="AY61">
            <v>3.7376676</v>
          </cell>
        </row>
        <row r="62">
          <cell r="B62" t="str">
            <v>MS4-40</v>
          </cell>
          <cell r="C62" t="str">
            <v>PV06</v>
          </cell>
          <cell r="D62" t="str">
            <v>PV07</v>
          </cell>
          <cell r="E62">
            <v>1.2</v>
          </cell>
          <cell r="F62">
            <v>1.2</v>
          </cell>
          <cell r="G62">
            <v>150</v>
          </cell>
          <cell r="H62">
            <v>7</v>
          </cell>
          <cell r="I62">
            <v>59.8</v>
          </cell>
          <cell r="J62">
            <v>0.65</v>
          </cell>
          <cell r="K62">
            <v>0</v>
          </cell>
          <cell r="L62">
            <v>5</v>
          </cell>
          <cell r="M62" t="str">
            <v>N</v>
          </cell>
          <cell r="N62">
            <v>1.2</v>
          </cell>
          <cell r="O62">
            <v>0</v>
          </cell>
          <cell r="P62">
            <v>0</v>
          </cell>
          <cell r="Q62">
            <v>0</v>
          </cell>
          <cell r="R62">
            <v>1.2</v>
          </cell>
          <cell r="S62">
            <v>38.869999999999997</v>
          </cell>
          <cell r="T62">
            <v>46.643999999999998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46.643999999999998</v>
          </cell>
          <cell r="Z62">
            <v>1.0567556999999999</v>
          </cell>
          <cell r="AA62">
            <v>16.434744300000002</v>
          </cell>
          <cell r="AB62">
            <v>29.152499999999996</v>
          </cell>
          <cell r="AC62">
            <v>45.587244299999995</v>
          </cell>
          <cell r="AD62">
            <v>0</v>
          </cell>
          <cell r="AE62">
            <v>0</v>
          </cell>
          <cell r="AF62">
            <v>0</v>
          </cell>
          <cell r="AG62">
            <v>45.587244299999995</v>
          </cell>
          <cell r="AH62">
            <v>14</v>
          </cell>
          <cell r="AI62">
            <v>9.1</v>
          </cell>
          <cell r="AJ62">
            <v>10.92</v>
          </cell>
          <cell r="AK62">
            <v>0.10995600000000003</v>
          </cell>
          <cell r="AL62">
            <v>10.810044</v>
          </cell>
          <cell r="AM62">
            <v>0</v>
          </cell>
          <cell r="AN62">
            <v>0</v>
          </cell>
          <cell r="AO62">
            <v>0</v>
          </cell>
          <cell r="AP62">
            <v>2.5025000000000004</v>
          </cell>
          <cell r="AQ62">
            <v>38.869999999999997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3.879219806</v>
          </cell>
          <cell r="AX62">
            <v>57.564</v>
          </cell>
          <cell r="AY62">
            <v>27.244788300000003</v>
          </cell>
        </row>
        <row r="63">
          <cell r="B63" t="str">
            <v>MS4-40</v>
          </cell>
          <cell r="C63" t="str">
            <v>PV07</v>
          </cell>
          <cell r="D63" t="str">
            <v>PV08</v>
          </cell>
          <cell r="E63">
            <v>1.2</v>
          </cell>
          <cell r="F63">
            <v>1.2</v>
          </cell>
          <cell r="G63">
            <v>150</v>
          </cell>
          <cell r="H63">
            <v>0</v>
          </cell>
          <cell r="I63">
            <v>19.899999999999999</v>
          </cell>
          <cell r="J63">
            <v>0.65</v>
          </cell>
          <cell r="K63">
            <v>0.1</v>
          </cell>
          <cell r="L63">
            <v>0</v>
          </cell>
          <cell r="M63" t="str">
            <v>N</v>
          </cell>
          <cell r="N63">
            <v>1.2</v>
          </cell>
          <cell r="O63">
            <v>0</v>
          </cell>
          <cell r="P63">
            <v>0</v>
          </cell>
          <cell r="Q63">
            <v>0</v>
          </cell>
          <cell r="R63">
            <v>1.2</v>
          </cell>
          <cell r="S63">
            <v>12.934999999999999</v>
          </cell>
          <cell r="T63">
            <v>15.521999999999998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15.521999999999998</v>
          </cell>
          <cell r="Z63">
            <v>0.35166284999999997</v>
          </cell>
          <cell r="AA63">
            <v>5.46908715</v>
          </cell>
          <cell r="AB63">
            <v>9.7012499999999982</v>
          </cell>
          <cell r="AC63">
            <v>15.170337149999998</v>
          </cell>
          <cell r="AD63">
            <v>1.2934999999999999</v>
          </cell>
          <cell r="AE63">
            <v>0</v>
          </cell>
          <cell r="AF63">
            <v>1.2934999999999999</v>
          </cell>
          <cell r="AG63">
            <v>13.876837149999998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12.934999999999999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1.9412921629999995</v>
          </cell>
          <cell r="AX63">
            <v>15.521999999999998</v>
          </cell>
          <cell r="AY63">
            <v>5.46908715</v>
          </cell>
        </row>
        <row r="64">
          <cell r="B64" t="str">
            <v>MS4-40</v>
          </cell>
          <cell r="C64" t="str">
            <v>PV08</v>
          </cell>
          <cell r="D64" t="str">
            <v>PV09</v>
          </cell>
          <cell r="E64">
            <v>1.2</v>
          </cell>
          <cell r="F64">
            <v>1.28</v>
          </cell>
          <cell r="G64">
            <v>150</v>
          </cell>
          <cell r="H64">
            <v>10</v>
          </cell>
          <cell r="I64">
            <v>96.23</v>
          </cell>
          <cell r="J64">
            <v>0.65</v>
          </cell>
          <cell r="K64">
            <v>0</v>
          </cell>
          <cell r="L64">
            <v>8</v>
          </cell>
          <cell r="M64" t="str">
            <v>N</v>
          </cell>
          <cell r="N64">
            <v>1.24</v>
          </cell>
          <cell r="O64">
            <v>0</v>
          </cell>
          <cell r="P64">
            <v>0</v>
          </cell>
          <cell r="Q64">
            <v>0</v>
          </cell>
          <cell r="R64">
            <v>1.24</v>
          </cell>
          <cell r="S64">
            <v>62.549500000000002</v>
          </cell>
          <cell r="T64">
            <v>77.56138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77.56138</v>
          </cell>
          <cell r="Z64">
            <v>1.700528445</v>
          </cell>
          <cell r="AA64">
            <v>26.446746555000004</v>
          </cell>
          <cell r="AB64">
            <v>49.414104999999999</v>
          </cell>
          <cell r="AC64">
            <v>75.860851555000011</v>
          </cell>
          <cell r="AD64">
            <v>0</v>
          </cell>
          <cell r="AE64">
            <v>0</v>
          </cell>
          <cell r="AF64">
            <v>0</v>
          </cell>
          <cell r="AG64">
            <v>75.860851555000011</v>
          </cell>
          <cell r="AH64">
            <v>20</v>
          </cell>
          <cell r="AI64">
            <v>13</v>
          </cell>
          <cell r="AJ64">
            <v>16.12</v>
          </cell>
          <cell r="AK64">
            <v>0.15708000000000003</v>
          </cell>
          <cell r="AL64">
            <v>15.96292</v>
          </cell>
          <cell r="AM64">
            <v>0</v>
          </cell>
          <cell r="AN64">
            <v>0</v>
          </cell>
          <cell r="AO64">
            <v>0</v>
          </cell>
          <cell r="AP64">
            <v>4.0040000000000004</v>
          </cell>
          <cell r="AQ64">
            <v>62.549500000000002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6.1959779651000009</v>
          </cell>
          <cell r="AX64">
            <v>93.681380000000004</v>
          </cell>
          <cell r="AY64">
            <v>42.409666555000001</v>
          </cell>
        </row>
        <row r="65">
          <cell r="B65" t="str">
            <v>MS4-40</v>
          </cell>
          <cell r="C65" t="str">
            <v>PV09</v>
          </cell>
          <cell r="D65" t="str">
            <v>PV16COL59</v>
          </cell>
          <cell r="E65">
            <v>1.28</v>
          </cell>
          <cell r="F65">
            <v>3.67</v>
          </cell>
          <cell r="G65">
            <v>150</v>
          </cell>
          <cell r="H65">
            <v>0</v>
          </cell>
          <cell r="I65">
            <v>8.5</v>
          </cell>
          <cell r="J65">
            <v>0.85</v>
          </cell>
          <cell r="K65">
            <v>0.1</v>
          </cell>
          <cell r="L65">
            <v>0</v>
          </cell>
          <cell r="M65" t="str">
            <v>N</v>
          </cell>
          <cell r="N65">
            <v>1.5</v>
          </cell>
          <cell r="O65">
            <v>0.97500000000000009</v>
          </cell>
          <cell r="P65">
            <v>0</v>
          </cell>
          <cell r="Q65">
            <v>0</v>
          </cell>
          <cell r="R65">
            <v>2.4750000000000001</v>
          </cell>
          <cell r="S65">
            <v>7.2249999999999996</v>
          </cell>
          <cell r="T65">
            <v>0</v>
          </cell>
          <cell r="U65">
            <v>10.837499999999999</v>
          </cell>
          <cell r="V65">
            <v>7.0443750000000005</v>
          </cell>
          <cell r="W65">
            <v>0</v>
          </cell>
          <cell r="X65">
            <v>0</v>
          </cell>
          <cell r="Y65">
            <v>17.881875000000001</v>
          </cell>
          <cell r="Z65">
            <v>0.15020775</v>
          </cell>
          <cell r="AA65">
            <v>3.1010422500000008</v>
          </cell>
          <cell r="AB65">
            <v>14.630625</v>
          </cell>
          <cell r="AC65">
            <v>17.731667250000001</v>
          </cell>
          <cell r="AD65">
            <v>0.72250000000000003</v>
          </cell>
          <cell r="AE65">
            <v>0</v>
          </cell>
          <cell r="AF65">
            <v>0.72250000000000003</v>
          </cell>
          <cell r="AG65">
            <v>17.009167250000001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42.075000000000003</v>
          </cell>
          <cell r="AO65">
            <v>0</v>
          </cell>
          <cell r="AP65">
            <v>0</v>
          </cell>
          <cell r="AQ65">
            <v>7.2249999999999996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1.029795145</v>
          </cell>
          <cell r="AX65">
            <v>0</v>
          </cell>
          <cell r="AY65">
            <v>3.1010422500000008</v>
          </cell>
        </row>
        <row r="66">
          <cell r="B66" t="str">
            <v>MS4-59</v>
          </cell>
          <cell r="C66" t="str">
            <v>PV16COL59</v>
          </cell>
          <cell r="D66" t="str">
            <v>PV17</v>
          </cell>
          <cell r="E66">
            <v>3.67</v>
          </cell>
          <cell r="F66">
            <v>3.67</v>
          </cell>
          <cell r="G66">
            <v>200</v>
          </cell>
          <cell r="H66">
            <v>10</v>
          </cell>
          <cell r="I66">
            <v>99.35</v>
          </cell>
          <cell r="J66">
            <v>0.9</v>
          </cell>
          <cell r="K66">
            <v>0</v>
          </cell>
          <cell r="L66">
            <v>10</v>
          </cell>
          <cell r="M66" t="str">
            <v>N</v>
          </cell>
          <cell r="N66">
            <v>1.5</v>
          </cell>
          <cell r="O66">
            <v>1.5</v>
          </cell>
          <cell r="P66">
            <v>0.66999999999999993</v>
          </cell>
          <cell r="Q66">
            <v>0</v>
          </cell>
          <cell r="R66">
            <v>3.67</v>
          </cell>
          <cell r="S66">
            <v>89.414999999999992</v>
          </cell>
          <cell r="T66">
            <v>0</v>
          </cell>
          <cell r="U66">
            <v>134.1225</v>
          </cell>
          <cell r="V66">
            <v>134.1225</v>
          </cell>
          <cell r="W66">
            <v>59.908049999999989</v>
          </cell>
          <cell r="X66">
            <v>0</v>
          </cell>
          <cell r="Y66">
            <v>328.15305000000001</v>
          </cell>
          <cell r="Z66">
            <v>3.1211796000000005</v>
          </cell>
          <cell r="AA66">
            <v>41.586320399999998</v>
          </cell>
          <cell r="AB66">
            <v>283.44555000000003</v>
          </cell>
          <cell r="AC66">
            <v>325.0318704</v>
          </cell>
          <cell r="AD66">
            <v>0</v>
          </cell>
          <cell r="AE66">
            <v>59.908049999999989</v>
          </cell>
          <cell r="AF66">
            <v>26.824499999999997</v>
          </cell>
          <cell r="AG66">
            <v>298.2073704</v>
          </cell>
          <cell r="AH66">
            <v>20</v>
          </cell>
          <cell r="AI66">
            <v>13</v>
          </cell>
          <cell r="AJ66">
            <v>47.71</v>
          </cell>
          <cell r="AK66">
            <v>0.15708000000000003</v>
          </cell>
          <cell r="AL66">
            <v>47.55292</v>
          </cell>
          <cell r="AM66">
            <v>0</v>
          </cell>
          <cell r="AN66">
            <v>0</v>
          </cell>
          <cell r="AO66">
            <v>729.22899999999993</v>
          </cell>
          <cell r="AP66">
            <v>6.9300000000000006</v>
          </cell>
          <cell r="AQ66">
            <v>89.414999999999992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42.451256327999999</v>
          </cell>
          <cell r="AX66">
            <v>47.71</v>
          </cell>
          <cell r="AY66">
            <v>89.139240400000006</v>
          </cell>
        </row>
        <row r="67">
          <cell r="B67" t="str">
            <v>MS4-59</v>
          </cell>
          <cell r="C67" t="str">
            <v>PV17</v>
          </cell>
          <cell r="D67" t="str">
            <v>PV18</v>
          </cell>
          <cell r="E67">
            <v>3.67</v>
          </cell>
          <cell r="F67">
            <v>1.2</v>
          </cell>
          <cell r="G67">
            <v>200</v>
          </cell>
          <cell r="H67">
            <v>6</v>
          </cell>
          <cell r="I67">
            <v>61.27</v>
          </cell>
          <cell r="J67">
            <v>0.9</v>
          </cell>
          <cell r="K67">
            <v>0</v>
          </cell>
          <cell r="L67">
            <v>7</v>
          </cell>
          <cell r="M67" t="str">
            <v>N</v>
          </cell>
          <cell r="N67">
            <v>1.5</v>
          </cell>
          <cell r="O67">
            <v>0.93500000000000005</v>
          </cell>
          <cell r="P67">
            <v>0</v>
          </cell>
          <cell r="Q67">
            <v>0</v>
          </cell>
          <cell r="R67">
            <v>2.4350000000000001</v>
          </cell>
          <cell r="S67">
            <v>55.143000000000001</v>
          </cell>
          <cell r="T67">
            <v>0</v>
          </cell>
          <cell r="U67">
            <v>82.714500000000001</v>
          </cell>
          <cell r="V67">
            <v>51.558705000000003</v>
          </cell>
          <cell r="W67">
            <v>0</v>
          </cell>
          <cell r="X67">
            <v>0</v>
          </cell>
          <cell r="Y67">
            <v>134.27320500000002</v>
          </cell>
          <cell r="Z67">
            <v>1.9248583200000005</v>
          </cell>
          <cell r="AA67">
            <v>25.646641679999998</v>
          </cell>
          <cell r="AB67">
            <v>106.701705</v>
          </cell>
          <cell r="AC67">
            <v>132.34834667999999</v>
          </cell>
          <cell r="AD67">
            <v>0</v>
          </cell>
          <cell r="AE67">
            <v>0</v>
          </cell>
          <cell r="AF67">
            <v>0</v>
          </cell>
          <cell r="AG67">
            <v>132.34834667999999</v>
          </cell>
          <cell r="AH67">
            <v>12</v>
          </cell>
          <cell r="AI67">
            <v>7.8000000000000007</v>
          </cell>
          <cell r="AJ67">
            <v>18.993000000000002</v>
          </cell>
          <cell r="AK67">
            <v>9.4248000000000026E-2</v>
          </cell>
          <cell r="AL67">
            <v>18.898752000000002</v>
          </cell>
          <cell r="AM67">
            <v>0</v>
          </cell>
          <cell r="AN67">
            <v>298.38490000000002</v>
          </cell>
          <cell r="AO67">
            <v>0</v>
          </cell>
          <cell r="AP67">
            <v>4.851</v>
          </cell>
          <cell r="AQ67">
            <v>55.143000000000001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7.2335454576</v>
          </cell>
          <cell r="AX67">
            <v>18.993000000000002</v>
          </cell>
          <cell r="AY67">
            <v>44.545393680000004</v>
          </cell>
        </row>
        <row r="68">
          <cell r="B68" t="str">
            <v>MS4-59</v>
          </cell>
          <cell r="C68" t="str">
            <v>PV18</v>
          </cell>
          <cell r="D68" t="str">
            <v>PV19</v>
          </cell>
          <cell r="E68">
            <v>1.2</v>
          </cell>
          <cell r="F68">
            <v>3.44</v>
          </cell>
          <cell r="G68">
            <v>200</v>
          </cell>
          <cell r="H68">
            <v>10</v>
          </cell>
          <cell r="I68">
            <v>86.93</v>
          </cell>
          <cell r="J68">
            <v>0.9</v>
          </cell>
          <cell r="K68">
            <v>0</v>
          </cell>
          <cell r="L68">
            <v>6</v>
          </cell>
          <cell r="M68" t="str">
            <v>N</v>
          </cell>
          <cell r="N68">
            <v>1.5</v>
          </cell>
          <cell r="O68">
            <v>0.81999999999999984</v>
          </cell>
          <cell r="P68">
            <v>0</v>
          </cell>
          <cell r="Q68">
            <v>0</v>
          </cell>
          <cell r="R68">
            <v>2.3199999999999998</v>
          </cell>
          <cell r="S68">
            <v>78.237000000000009</v>
          </cell>
          <cell r="T68">
            <v>0</v>
          </cell>
          <cell r="U68">
            <v>117.35550000000001</v>
          </cell>
          <cell r="V68">
            <v>64.154339999999991</v>
          </cell>
          <cell r="W68">
            <v>0</v>
          </cell>
          <cell r="X68">
            <v>0</v>
          </cell>
          <cell r="Y68">
            <v>181.50984</v>
          </cell>
          <cell r="Z68">
            <v>2.730992880000001</v>
          </cell>
          <cell r="AA68">
            <v>36.387507120000002</v>
          </cell>
          <cell r="AB68">
            <v>142.39134000000001</v>
          </cell>
          <cell r="AC68">
            <v>178.77884712000002</v>
          </cell>
          <cell r="AD68">
            <v>0</v>
          </cell>
          <cell r="AE68">
            <v>0</v>
          </cell>
          <cell r="AF68">
            <v>0</v>
          </cell>
          <cell r="AG68">
            <v>178.77884712000002</v>
          </cell>
          <cell r="AH68">
            <v>20</v>
          </cell>
          <cell r="AI68">
            <v>13</v>
          </cell>
          <cell r="AJ68">
            <v>30.159999999999997</v>
          </cell>
          <cell r="AK68">
            <v>0.15708000000000003</v>
          </cell>
          <cell r="AL68">
            <v>30.002919999999996</v>
          </cell>
          <cell r="AM68">
            <v>0</v>
          </cell>
          <cell r="AN68">
            <v>403.35520000000002</v>
          </cell>
          <cell r="AO68">
            <v>0</v>
          </cell>
          <cell r="AP68">
            <v>4.1580000000000004</v>
          </cell>
          <cell r="AQ68">
            <v>78.237000000000009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7.5659259984000009</v>
          </cell>
          <cell r="AX68">
            <v>30.159999999999997</v>
          </cell>
          <cell r="AY68">
            <v>66.390427119999998</v>
          </cell>
        </row>
        <row r="69">
          <cell r="B69" t="str">
            <v>MS4-59</v>
          </cell>
          <cell r="C69" t="str">
            <v>PV19</v>
          </cell>
          <cell r="D69" t="str">
            <v>PV20</v>
          </cell>
          <cell r="E69">
            <v>3.44</v>
          </cell>
          <cell r="F69">
            <v>1.2</v>
          </cell>
          <cell r="G69">
            <v>200</v>
          </cell>
          <cell r="H69">
            <v>8</v>
          </cell>
          <cell r="I69">
            <v>97.73</v>
          </cell>
          <cell r="J69">
            <v>0.9</v>
          </cell>
          <cell r="K69">
            <v>0</v>
          </cell>
          <cell r="L69">
            <v>6</v>
          </cell>
          <cell r="M69" t="str">
            <v>N</v>
          </cell>
          <cell r="N69">
            <v>1.5</v>
          </cell>
          <cell r="O69">
            <v>0.81999999999999984</v>
          </cell>
          <cell r="P69">
            <v>0</v>
          </cell>
          <cell r="Q69">
            <v>0</v>
          </cell>
          <cell r="R69">
            <v>2.3199999999999998</v>
          </cell>
          <cell r="S69">
            <v>87.957000000000008</v>
          </cell>
          <cell r="T69">
            <v>0</v>
          </cell>
          <cell r="U69">
            <v>131.93550000000002</v>
          </cell>
          <cell r="V69">
            <v>72.124739999999989</v>
          </cell>
          <cell r="W69">
            <v>0</v>
          </cell>
          <cell r="X69">
            <v>0</v>
          </cell>
          <cell r="Y69">
            <v>204.06024000000002</v>
          </cell>
          <cell r="Z69">
            <v>3.0702856800000009</v>
          </cell>
          <cell r="AA69">
            <v>40.908214320000006</v>
          </cell>
          <cell r="AB69">
            <v>160.08174</v>
          </cell>
          <cell r="AC69">
            <v>200.98995432000001</v>
          </cell>
          <cell r="AD69">
            <v>0</v>
          </cell>
          <cell r="AE69">
            <v>0</v>
          </cell>
          <cell r="AF69">
            <v>0</v>
          </cell>
          <cell r="AG69">
            <v>200.98995432000001</v>
          </cell>
          <cell r="AH69">
            <v>16</v>
          </cell>
          <cell r="AI69">
            <v>10.4</v>
          </cell>
          <cell r="AJ69">
            <v>24.128</v>
          </cell>
          <cell r="AK69">
            <v>0.12566400000000003</v>
          </cell>
          <cell r="AL69">
            <v>24.002336</v>
          </cell>
          <cell r="AM69">
            <v>0</v>
          </cell>
          <cell r="AN69">
            <v>453.46719999999999</v>
          </cell>
          <cell r="AO69">
            <v>0</v>
          </cell>
          <cell r="AP69">
            <v>4.1580000000000004</v>
          </cell>
          <cell r="AQ69">
            <v>87.957000000000008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7.9292206224000008</v>
          </cell>
          <cell r="AX69">
            <v>24.128</v>
          </cell>
          <cell r="AY69">
            <v>64.910550319999999</v>
          </cell>
        </row>
        <row r="70">
          <cell r="B70" t="str">
            <v>MS4-59</v>
          </cell>
          <cell r="C70" t="str">
            <v>PV20</v>
          </cell>
          <cell r="D70" t="str">
            <v>PV70COL01</v>
          </cell>
          <cell r="E70">
            <v>1.2</v>
          </cell>
          <cell r="F70">
            <v>3.1</v>
          </cell>
          <cell r="G70">
            <v>200</v>
          </cell>
          <cell r="H70">
            <v>10</v>
          </cell>
          <cell r="I70">
            <v>103</v>
          </cell>
          <cell r="J70">
            <v>0.9</v>
          </cell>
          <cell r="K70">
            <v>0</v>
          </cell>
          <cell r="L70">
            <v>9</v>
          </cell>
          <cell r="M70" t="str">
            <v>N</v>
          </cell>
          <cell r="N70">
            <v>1.5</v>
          </cell>
          <cell r="O70">
            <v>0.64999999999999991</v>
          </cell>
          <cell r="P70">
            <v>0</v>
          </cell>
          <cell r="Q70">
            <v>0</v>
          </cell>
          <cell r="R70">
            <v>2.15</v>
          </cell>
          <cell r="S70">
            <v>92.7</v>
          </cell>
          <cell r="T70">
            <v>0</v>
          </cell>
          <cell r="U70">
            <v>139.05000000000001</v>
          </cell>
          <cell r="V70">
            <v>60.254999999999995</v>
          </cell>
          <cell r="W70">
            <v>0</v>
          </cell>
          <cell r="X70">
            <v>0</v>
          </cell>
          <cell r="Y70">
            <v>199.30500000000001</v>
          </cell>
          <cell r="Z70">
            <v>3.2358480000000007</v>
          </cell>
          <cell r="AA70">
            <v>43.114152000000004</v>
          </cell>
          <cell r="AB70">
            <v>152.95499999999998</v>
          </cell>
          <cell r="AC70">
            <v>196.06915199999997</v>
          </cell>
          <cell r="AD70">
            <v>0</v>
          </cell>
          <cell r="AE70">
            <v>0</v>
          </cell>
          <cell r="AF70">
            <v>0</v>
          </cell>
          <cell r="AG70">
            <v>196.06915199999997</v>
          </cell>
          <cell r="AH70">
            <v>20</v>
          </cell>
          <cell r="AI70">
            <v>13</v>
          </cell>
          <cell r="AJ70">
            <v>27.95</v>
          </cell>
          <cell r="AK70">
            <v>0.15708000000000003</v>
          </cell>
          <cell r="AL70">
            <v>27.792919999999999</v>
          </cell>
          <cell r="AM70">
            <v>0</v>
          </cell>
          <cell r="AN70">
            <v>442.9</v>
          </cell>
          <cell r="AO70">
            <v>0</v>
          </cell>
          <cell r="AP70">
            <v>6.237000000000001</v>
          </cell>
          <cell r="AQ70">
            <v>92.7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10.240655040000002</v>
          </cell>
          <cell r="AX70">
            <v>27.95</v>
          </cell>
          <cell r="AY70">
            <v>70.907071999999999</v>
          </cell>
        </row>
        <row r="71">
          <cell r="B71" t="str">
            <v>A7LR</v>
          </cell>
          <cell r="C71" t="str">
            <v>EEEA7</v>
          </cell>
          <cell r="D71" t="str">
            <v>2</v>
          </cell>
          <cell r="E71">
            <v>1.5</v>
          </cell>
          <cell r="F71">
            <v>1.5</v>
          </cell>
          <cell r="G71">
            <v>300</v>
          </cell>
          <cell r="H71">
            <v>0</v>
          </cell>
          <cell r="I71">
            <v>430</v>
          </cell>
          <cell r="J71">
            <v>0.8</v>
          </cell>
          <cell r="K71">
            <v>0.1</v>
          </cell>
          <cell r="L71">
            <v>0</v>
          </cell>
          <cell r="M71" t="str">
            <v>N</v>
          </cell>
          <cell r="N71">
            <v>1.5</v>
          </cell>
          <cell r="O71">
            <v>0</v>
          </cell>
          <cell r="P71">
            <v>0</v>
          </cell>
          <cell r="Q71">
            <v>0</v>
          </cell>
          <cell r="R71">
            <v>1.5</v>
          </cell>
          <cell r="S71">
            <v>344</v>
          </cell>
          <cell r="T71">
            <v>0</v>
          </cell>
          <cell r="U71">
            <v>516</v>
          </cell>
          <cell r="V71">
            <v>0</v>
          </cell>
          <cell r="W71">
            <v>0</v>
          </cell>
          <cell r="X71">
            <v>0</v>
          </cell>
          <cell r="Y71">
            <v>516</v>
          </cell>
          <cell r="Z71">
            <v>30.39498</v>
          </cell>
          <cell r="AA71">
            <v>176.00502000000003</v>
          </cell>
          <cell r="AB71">
            <v>309.59999999999997</v>
          </cell>
          <cell r="AC71">
            <v>485.60501999999997</v>
          </cell>
          <cell r="AD71">
            <v>34.400000000000006</v>
          </cell>
          <cell r="AE71">
            <v>0</v>
          </cell>
          <cell r="AF71">
            <v>34.400000000000006</v>
          </cell>
          <cell r="AG71">
            <v>451.20501999999999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344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76.45807640000001</v>
          </cell>
          <cell r="AX71">
            <v>0</v>
          </cell>
          <cell r="AY71">
            <v>176.00502000000003</v>
          </cell>
        </row>
        <row r="72">
          <cell r="B72" t="str">
            <v>A4LR</v>
          </cell>
          <cell r="C72" t="str">
            <v>EEEA4</v>
          </cell>
          <cell r="D72" t="str">
            <v>ETE</v>
          </cell>
          <cell r="E72">
            <v>1.5</v>
          </cell>
          <cell r="F72">
            <v>1.5</v>
          </cell>
          <cell r="G72">
            <v>600</v>
          </cell>
          <cell r="H72">
            <v>0</v>
          </cell>
          <cell r="I72">
            <v>2090</v>
          </cell>
          <cell r="J72">
            <v>1.6</v>
          </cell>
          <cell r="K72">
            <v>0.1</v>
          </cell>
          <cell r="L72">
            <v>0</v>
          </cell>
          <cell r="M72" t="str">
            <v>N</v>
          </cell>
          <cell r="N72">
            <v>1.5</v>
          </cell>
          <cell r="O72">
            <v>0</v>
          </cell>
          <cell r="P72">
            <v>0</v>
          </cell>
          <cell r="Q72">
            <v>0</v>
          </cell>
          <cell r="R72">
            <v>1.5</v>
          </cell>
          <cell r="S72">
            <v>3344</v>
          </cell>
          <cell r="T72">
            <v>0</v>
          </cell>
          <cell r="U72">
            <v>5016</v>
          </cell>
          <cell r="V72">
            <v>0</v>
          </cell>
          <cell r="W72">
            <v>0</v>
          </cell>
          <cell r="X72">
            <v>0</v>
          </cell>
          <cell r="Y72">
            <v>5016</v>
          </cell>
          <cell r="Z72">
            <v>590.93496000000005</v>
          </cell>
          <cell r="AA72">
            <v>2418.6650400000003</v>
          </cell>
          <cell r="AB72">
            <v>2006.3999999999999</v>
          </cell>
          <cell r="AC72">
            <v>4425.0650400000004</v>
          </cell>
          <cell r="AD72">
            <v>334.40000000000009</v>
          </cell>
          <cell r="AE72">
            <v>0</v>
          </cell>
          <cell r="AF72">
            <v>334.40000000000009</v>
          </cell>
          <cell r="AG72">
            <v>4090.6650400000003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3344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1091.8952528000002</v>
          </cell>
          <cell r="AX72">
            <v>0</v>
          </cell>
          <cell r="AY72">
            <v>2418.6650400000003</v>
          </cell>
        </row>
        <row r="73">
          <cell r="B73" t="str">
            <v>A4LR</v>
          </cell>
          <cell r="C73" t="str">
            <v>EEEA4</v>
          </cell>
          <cell r="D73" t="str">
            <v>ETE</v>
          </cell>
          <cell r="E73">
            <v>1.5</v>
          </cell>
          <cell r="F73">
            <v>1.5</v>
          </cell>
          <cell r="G73">
            <v>600</v>
          </cell>
          <cell r="H73">
            <v>0</v>
          </cell>
          <cell r="I73">
            <v>800</v>
          </cell>
          <cell r="J73">
            <v>1.6</v>
          </cell>
          <cell r="K73">
            <v>0.4</v>
          </cell>
          <cell r="L73">
            <v>0</v>
          </cell>
          <cell r="M73" t="str">
            <v>S</v>
          </cell>
          <cell r="N73">
            <v>1.5</v>
          </cell>
          <cell r="O73">
            <v>0</v>
          </cell>
          <cell r="P73">
            <v>0</v>
          </cell>
          <cell r="Q73">
            <v>0</v>
          </cell>
          <cell r="R73">
            <v>1.5</v>
          </cell>
          <cell r="S73">
            <v>1280</v>
          </cell>
          <cell r="T73">
            <v>0</v>
          </cell>
          <cell r="U73">
            <v>1920</v>
          </cell>
          <cell r="V73">
            <v>0</v>
          </cell>
          <cell r="W73">
            <v>0</v>
          </cell>
          <cell r="X73">
            <v>0</v>
          </cell>
          <cell r="Y73">
            <v>1920</v>
          </cell>
          <cell r="Z73">
            <v>226.1952</v>
          </cell>
          <cell r="AA73">
            <v>925.80480000000023</v>
          </cell>
          <cell r="AB73">
            <v>768</v>
          </cell>
          <cell r="AC73">
            <v>1693.8048000000003</v>
          </cell>
          <cell r="AD73">
            <v>512.00000000000011</v>
          </cell>
          <cell r="AE73">
            <v>0</v>
          </cell>
          <cell r="AF73">
            <v>512.00000000000011</v>
          </cell>
          <cell r="AG73">
            <v>1181.8048000000003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1280</v>
          </cell>
          <cell r="AR73">
            <v>51.2</v>
          </cell>
          <cell r="AS73">
            <v>1440</v>
          </cell>
          <cell r="AT73">
            <v>51.2</v>
          </cell>
          <cell r="AU73">
            <v>624.64</v>
          </cell>
          <cell r="AV73">
            <v>1440</v>
          </cell>
          <cell r="AW73">
            <v>871.07033600000011</v>
          </cell>
          <cell r="AX73">
            <v>0</v>
          </cell>
          <cell r="AY73">
            <v>925.80480000000023</v>
          </cell>
        </row>
        <row r="74">
          <cell r="B74" t="str">
            <v>COL600</v>
          </cell>
          <cell r="C74" t="str">
            <v>PV 40</v>
          </cell>
          <cell r="D74" t="str">
            <v>PV41</v>
          </cell>
          <cell r="E74">
            <v>7.6</v>
          </cell>
          <cell r="F74">
            <v>7.79</v>
          </cell>
          <cell r="G74">
            <v>600</v>
          </cell>
          <cell r="H74">
            <v>0</v>
          </cell>
          <cell r="I74">
            <v>37.549999999999997</v>
          </cell>
          <cell r="J74">
            <v>2</v>
          </cell>
          <cell r="K74">
            <v>0.1</v>
          </cell>
          <cell r="L74">
            <v>0</v>
          </cell>
          <cell r="M74" t="str">
            <v>N</v>
          </cell>
          <cell r="N74">
            <v>1.5</v>
          </cell>
          <cell r="O74">
            <v>1.5</v>
          </cell>
          <cell r="P74">
            <v>1</v>
          </cell>
          <cell r="Q74">
            <v>3.6950000000000003</v>
          </cell>
          <cell r="R74">
            <v>7.6950000000000003</v>
          </cell>
          <cell r="S74">
            <v>75.099999999999994</v>
          </cell>
          <cell r="T74">
            <v>0</v>
          </cell>
          <cell r="U74">
            <v>112.64999999999999</v>
          </cell>
          <cell r="V74">
            <v>112.64999999999999</v>
          </cell>
          <cell r="W74">
            <v>75.099999999999994</v>
          </cell>
          <cell r="X74">
            <v>277.49450000000002</v>
          </cell>
          <cell r="Y74">
            <v>577.89449999999999</v>
          </cell>
          <cell r="Z74">
            <v>10.617037199999999</v>
          </cell>
          <cell r="AA74">
            <v>56.972962800000005</v>
          </cell>
          <cell r="AB74">
            <v>510.30449999999996</v>
          </cell>
          <cell r="AC74">
            <v>567.27746279999997</v>
          </cell>
          <cell r="AD74">
            <v>7.51</v>
          </cell>
          <cell r="AE74">
            <v>352.59450000000004</v>
          </cell>
          <cell r="AF74">
            <v>30.04</v>
          </cell>
          <cell r="AG74">
            <v>537.2374628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577.89449999999999</v>
          </cell>
          <cell r="AP74">
            <v>0</v>
          </cell>
          <cell r="AQ74">
            <v>75.099999999999994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47.975303895999993</v>
          </cell>
          <cell r="AX74">
            <v>0</v>
          </cell>
          <cell r="AY74">
            <v>56.972962800000005</v>
          </cell>
        </row>
        <row r="75">
          <cell r="B75" t="str">
            <v>COL600</v>
          </cell>
          <cell r="C75" t="str">
            <v>PV41</v>
          </cell>
          <cell r="D75" t="str">
            <v>PV42</v>
          </cell>
          <cell r="E75">
            <v>7.79</v>
          </cell>
          <cell r="F75">
            <v>6.07</v>
          </cell>
          <cell r="G75">
            <v>600</v>
          </cell>
          <cell r="H75">
            <v>0</v>
          </cell>
          <cell r="I75">
            <v>56.34</v>
          </cell>
          <cell r="J75">
            <v>1.8</v>
          </cell>
          <cell r="K75">
            <v>0.1</v>
          </cell>
          <cell r="L75">
            <v>0</v>
          </cell>
          <cell r="M75" t="str">
            <v>N</v>
          </cell>
          <cell r="N75">
            <v>1.5</v>
          </cell>
          <cell r="O75">
            <v>1.5</v>
          </cell>
          <cell r="P75">
            <v>1</v>
          </cell>
          <cell r="Q75">
            <v>2.9299999999999997</v>
          </cell>
          <cell r="R75">
            <v>6.93</v>
          </cell>
          <cell r="S75">
            <v>101.41200000000001</v>
          </cell>
          <cell r="T75">
            <v>0</v>
          </cell>
          <cell r="U75">
            <v>152.11799999999999</v>
          </cell>
          <cell r="V75">
            <v>152.11799999999999</v>
          </cell>
          <cell r="W75">
            <v>101.41200000000001</v>
          </cell>
          <cell r="X75">
            <v>297.13715999999999</v>
          </cell>
          <cell r="Y75">
            <v>702.78516000000002</v>
          </cell>
          <cell r="Z75">
            <v>15.929796960000001</v>
          </cell>
          <cell r="AA75">
            <v>75.341003040000004</v>
          </cell>
          <cell r="AB75">
            <v>611.51436000000001</v>
          </cell>
          <cell r="AC75">
            <v>686.85536304000004</v>
          </cell>
          <cell r="AD75">
            <v>10.141200000000001</v>
          </cell>
          <cell r="AE75">
            <v>398.54916000000003</v>
          </cell>
          <cell r="AF75">
            <v>40.564800000000005</v>
          </cell>
          <cell r="AG75">
            <v>646.29056304000005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780.87239999999997</v>
          </cell>
          <cell r="AP75">
            <v>0</v>
          </cell>
          <cell r="AQ75">
            <v>101.41200000000001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66.663624412800004</v>
          </cell>
          <cell r="AX75">
            <v>0</v>
          </cell>
          <cell r="AY75">
            <v>75.341003040000004</v>
          </cell>
        </row>
        <row r="76">
          <cell r="B76" t="str">
            <v>COL600</v>
          </cell>
          <cell r="C76" t="str">
            <v>PV42</v>
          </cell>
          <cell r="D76" t="str">
            <v>PV43</v>
          </cell>
          <cell r="E76">
            <v>6.07</v>
          </cell>
          <cell r="F76">
            <v>4.47</v>
          </cell>
          <cell r="G76">
            <v>600</v>
          </cell>
          <cell r="H76">
            <v>0</v>
          </cell>
          <cell r="I76">
            <v>79.569999999999993</v>
          </cell>
          <cell r="J76">
            <v>1.8</v>
          </cell>
          <cell r="K76">
            <v>0.1</v>
          </cell>
          <cell r="L76">
            <v>0</v>
          </cell>
          <cell r="M76" t="str">
            <v>N</v>
          </cell>
          <cell r="N76">
            <v>1.5</v>
          </cell>
          <cell r="O76">
            <v>1.5</v>
          </cell>
          <cell r="P76">
            <v>1</v>
          </cell>
          <cell r="Q76">
            <v>1.2699999999999996</v>
          </cell>
          <cell r="R76">
            <v>5.27</v>
          </cell>
          <cell r="S76">
            <v>143.226</v>
          </cell>
          <cell r="T76">
            <v>0</v>
          </cell>
          <cell r="U76">
            <v>214.839</v>
          </cell>
          <cell r="V76">
            <v>214.839</v>
          </cell>
          <cell r="W76">
            <v>143.226</v>
          </cell>
          <cell r="X76">
            <v>181.89701999999994</v>
          </cell>
          <cell r="Y76">
            <v>754.80101999999988</v>
          </cell>
          <cell r="Z76">
            <v>22.497940079999999</v>
          </cell>
          <cell r="AA76">
            <v>106.40545992</v>
          </cell>
          <cell r="AB76">
            <v>625.89761999999985</v>
          </cell>
          <cell r="AC76">
            <v>732.30307991999985</v>
          </cell>
          <cell r="AD76">
            <v>14.322600000000001</v>
          </cell>
          <cell r="AE76">
            <v>325.12301999999994</v>
          </cell>
          <cell r="AF76">
            <v>57.290399999999998</v>
          </cell>
          <cell r="AG76">
            <v>675.01267991999987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838.66779999999983</v>
          </cell>
          <cell r="AP76">
            <v>0</v>
          </cell>
          <cell r="AQ76">
            <v>143.226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94.15024129439999</v>
          </cell>
          <cell r="AX76">
            <v>0</v>
          </cell>
          <cell r="AY76">
            <v>106.40545992</v>
          </cell>
        </row>
        <row r="77">
          <cell r="B77" t="str">
            <v>COL600</v>
          </cell>
          <cell r="C77" t="str">
            <v>PV43</v>
          </cell>
          <cell r="D77" t="str">
            <v>PV45</v>
          </cell>
          <cell r="E77">
            <v>4.47</v>
          </cell>
          <cell r="F77">
            <v>1.7</v>
          </cell>
          <cell r="G77">
            <v>600</v>
          </cell>
          <cell r="H77">
            <v>0</v>
          </cell>
          <cell r="I77">
            <v>77.25</v>
          </cell>
          <cell r="J77">
            <v>1.6</v>
          </cell>
          <cell r="K77">
            <v>0.1</v>
          </cell>
          <cell r="L77">
            <v>0</v>
          </cell>
          <cell r="M77" t="str">
            <v>N</v>
          </cell>
          <cell r="N77">
            <v>1.5</v>
          </cell>
          <cell r="O77">
            <v>1.5</v>
          </cell>
          <cell r="P77">
            <v>8.4999999999999964E-2</v>
          </cell>
          <cell r="Q77">
            <v>0</v>
          </cell>
          <cell r="R77">
            <v>3.085</v>
          </cell>
          <cell r="S77">
            <v>123.60000000000001</v>
          </cell>
          <cell r="T77">
            <v>0</v>
          </cell>
          <cell r="U77">
            <v>185.4</v>
          </cell>
          <cell r="V77">
            <v>185.4</v>
          </cell>
          <cell r="W77">
            <v>10.505999999999997</v>
          </cell>
          <cell r="X77">
            <v>0</v>
          </cell>
          <cell r="Y77">
            <v>381.30599999999998</v>
          </cell>
          <cell r="Z77">
            <v>21.841974</v>
          </cell>
          <cell r="AA77">
            <v>89.398026000000016</v>
          </cell>
          <cell r="AB77">
            <v>270.06600000000003</v>
          </cell>
          <cell r="AC77">
            <v>359.46402600000005</v>
          </cell>
          <cell r="AD77">
            <v>12.360000000000003</v>
          </cell>
          <cell r="AE77">
            <v>10.505999999999997</v>
          </cell>
          <cell r="AF77">
            <v>49.44</v>
          </cell>
          <cell r="AG77">
            <v>310.02402600000005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476.63249999999999</v>
          </cell>
          <cell r="AP77">
            <v>0</v>
          </cell>
          <cell r="AQ77">
            <v>123.60000000000001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84.112729319999985</v>
          </cell>
          <cell r="AX77">
            <v>0</v>
          </cell>
          <cell r="AY77">
            <v>89.398026000000016</v>
          </cell>
        </row>
        <row r="78">
          <cell r="B78" t="str">
            <v>COL600</v>
          </cell>
          <cell r="C78" t="str">
            <v>PV45</v>
          </cell>
          <cell r="D78" t="str">
            <v>PV46</v>
          </cell>
          <cell r="E78">
            <v>1.7</v>
          </cell>
          <cell r="F78">
            <v>1.7</v>
          </cell>
          <cell r="G78">
            <v>600</v>
          </cell>
          <cell r="H78">
            <v>0</v>
          </cell>
          <cell r="I78">
            <v>88.77</v>
          </cell>
          <cell r="J78">
            <v>1.4</v>
          </cell>
          <cell r="K78">
            <v>0.1</v>
          </cell>
          <cell r="L78">
            <v>0</v>
          </cell>
          <cell r="M78" t="str">
            <v>N</v>
          </cell>
          <cell r="N78">
            <v>1.5</v>
          </cell>
          <cell r="O78">
            <v>0.19999999999999996</v>
          </cell>
          <cell r="P78">
            <v>0</v>
          </cell>
          <cell r="Q78">
            <v>0</v>
          </cell>
          <cell r="R78">
            <v>1.7</v>
          </cell>
          <cell r="S78">
            <v>124.27799999999999</v>
          </cell>
          <cell r="T78">
            <v>0</v>
          </cell>
          <cell r="U78">
            <v>186.41699999999997</v>
          </cell>
          <cell r="V78">
            <v>24.855599999999992</v>
          </cell>
          <cell r="W78">
            <v>0</v>
          </cell>
          <cell r="X78">
            <v>0</v>
          </cell>
          <cell r="Y78">
            <v>211.27259999999995</v>
          </cell>
          <cell r="Z78">
            <v>25.099184879999999</v>
          </cell>
          <cell r="AA78">
            <v>86.751015120000005</v>
          </cell>
          <cell r="AB78">
            <v>99.422399999999982</v>
          </cell>
          <cell r="AC78">
            <v>186.17341511999999</v>
          </cell>
          <cell r="AD78">
            <v>12.427799999999998</v>
          </cell>
          <cell r="AE78">
            <v>0</v>
          </cell>
          <cell r="AF78">
            <v>12.427799999999998</v>
          </cell>
          <cell r="AG78">
            <v>173.74561512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301.81799999999998</v>
          </cell>
          <cell r="AN78">
            <v>0</v>
          </cell>
          <cell r="AO78">
            <v>0</v>
          </cell>
          <cell r="AP78">
            <v>0</v>
          </cell>
          <cell r="AQ78">
            <v>124.27799999999999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44.281842158399996</v>
          </cell>
          <cell r="AX78">
            <v>0</v>
          </cell>
          <cell r="AY78">
            <v>86.751015120000005</v>
          </cell>
        </row>
        <row r="79">
          <cell r="B79" t="str">
            <v>COL600</v>
          </cell>
          <cell r="C79" t="str">
            <v>PV46</v>
          </cell>
          <cell r="D79" t="str">
            <v>PV47</v>
          </cell>
          <cell r="E79">
            <v>1.7</v>
          </cell>
          <cell r="F79">
            <v>1.7</v>
          </cell>
          <cell r="G79">
            <v>600</v>
          </cell>
          <cell r="H79">
            <v>0</v>
          </cell>
          <cell r="I79">
            <v>90.15</v>
          </cell>
          <cell r="J79">
            <v>1.4</v>
          </cell>
          <cell r="K79">
            <v>0.1</v>
          </cell>
          <cell r="L79">
            <v>0</v>
          </cell>
          <cell r="M79" t="str">
            <v>N</v>
          </cell>
          <cell r="N79">
            <v>1.5</v>
          </cell>
          <cell r="O79">
            <v>0.19999999999999996</v>
          </cell>
          <cell r="P79">
            <v>0</v>
          </cell>
          <cell r="Q79">
            <v>0</v>
          </cell>
          <cell r="R79">
            <v>1.7</v>
          </cell>
          <cell r="S79">
            <v>126.21</v>
          </cell>
          <cell r="T79">
            <v>0</v>
          </cell>
          <cell r="U79">
            <v>189.315</v>
          </cell>
          <cell r="V79">
            <v>25.241999999999994</v>
          </cell>
          <cell r="W79">
            <v>0</v>
          </cell>
          <cell r="X79">
            <v>0</v>
          </cell>
          <cell r="Y79">
            <v>214.55699999999999</v>
          </cell>
          <cell r="Z79">
            <v>25.489371600000002</v>
          </cell>
          <cell r="AA79">
            <v>88.099628400000014</v>
          </cell>
          <cell r="AB79">
            <v>100.96799999999999</v>
          </cell>
          <cell r="AC79">
            <v>189.06762839999999</v>
          </cell>
          <cell r="AD79">
            <v>12.620999999999999</v>
          </cell>
          <cell r="AE79">
            <v>0</v>
          </cell>
          <cell r="AF79">
            <v>12.620999999999999</v>
          </cell>
          <cell r="AG79">
            <v>176.44662839999998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306.51</v>
          </cell>
          <cell r="AN79">
            <v>0</v>
          </cell>
          <cell r="AO79">
            <v>0</v>
          </cell>
          <cell r="AP79">
            <v>0</v>
          </cell>
          <cell r="AQ79">
            <v>126.21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44.970238488</v>
          </cell>
          <cell r="AX79">
            <v>0</v>
          </cell>
          <cell r="AY79">
            <v>88.099628400000014</v>
          </cell>
        </row>
        <row r="80">
          <cell r="B80" t="str">
            <v>COL600</v>
          </cell>
          <cell r="C80" t="str">
            <v>PV47</v>
          </cell>
          <cell r="D80" t="str">
            <v>PV48</v>
          </cell>
          <cell r="E80">
            <v>1.7</v>
          </cell>
          <cell r="F80">
            <v>1.7</v>
          </cell>
          <cell r="G80">
            <v>600</v>
          </cell>
          <cell r="H80">
            <v>0</v>
          </cell>
          <cell r="I80">
            <v>82.85</v>
          </cell>
          <cell r="J80">
            <v>1.4</v>
          </cell>
          <cell r="K80">
            <v>0.1</v>
          </cell>
          <cell r="L80">
            <v>0</v>
          </cell>
          <cell r="M80" t="str">
            <v>N</v>
          </cell>
          <cell r="N80">
            <v>1.5</v>
          </cell>
          <cell r="O80">
            <v>0.19999999999999996</v>
          </cell>
          <cell r="P80">
            <v>0</v>
          </cell>
          <cell r="Q80">
            <v>0</v>
          </cell>
          <cell r="R80">
            <v>1.7</v>
          </cell>
          <cell r="S80">
            <v>115.98999999999998</v>
          </cell>
          <cell r="T80">
            <v>0</v>
          </cell>
          <cell r="U80">
            <v>173.98499999999996</v>
          </cell>
          <cell r="V80">
            <v>23.19799999999999</v>
          </cell>
          <cell r="W80">
            <v>0</v>
          </cell>
          <cell r="X80">
            <v>0</v>
          </cell>
          <cell r="Y80">
            <v>197.18299999999994</v>
          </cell>
          <cell r="Z80">
            <v>23.4253404</v>
          </cell>
          <cell r="AA80">
            <v>80.965659599999995</v>
          </cell>
          <cell r="AB80">
            <v>92.791999999999987</v>
          </cell>
          <cell r="AC80">
            <v>173.75765959999998</v>
          </cell>
          <cell r="AD80">
            <v>11.598999999999998</v>
          </cell>
          <cell r="AE80">
            <v>0</v>
          </cell>
          <cell r="AF80">
            <v>11.598999999999998</v>
          </cell>
          <cell r="AG80">
            <v>162.15865959999999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281.69</v>
          </cell>
          <cell r="AN80">
            <v>0</v>
          </cell>
          <cell r="AO80">
            <v>0</v>
          </cell>
          <cell r="AP80">
            <v>0</v>
          </cell>
          <cell r="AQ80">
            <v>115.98999999999998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41.328721672</v>
          </cell>
          <cell r="AX80">
            <v>0</v>
          </cell>
          <cell r="AY80">
            <v>80.965659599999995</v>
          </cell>
        </row>
        <row r="81">
          <cell r="B81" t="str">
            <v>COL600</v>
          </cell>
          <cell r="C81" t="str">
            <v>PV48</v>
          </cell>
          <cell r="D81" t="str">
            <v>PV49</v>
          </cell>
          <cell r="E81">
            <v>1.7</v>
          </cell>
          <cell r="F81">
            <v>1.7</v>
          </cell>
          <cell r="G81">
            <v>600</v>
          </cell>
          <cell r="H81">
            <v>0</v>
          </cell>
          <cell r="I81">
            <v>23</v>
          </cell>
          <cell r="J81">
            <v>1.4</v>
          </cell>
          <cell r="K81">
            <v>0.1</v>
          </cell>
          <cell r="L81">
            <v>0</v>
          </cell>
          <cell r="M81" t="str">
            <v>N</v>
          </cell>
          <cell r="N81">
            <v>1.5</v>
          </cell>
          <cell r="O81">
            <v>0.19999999999999996</v>
          </cell>
          <cell r="P81">
            <v>0</v>
          </cell>
          <cell r="Q81">
            <v>0</v>
          </cell>
          <cell r="R81">
            <v>1.7</v>
          </cell>
          <cell r="S81">
            <v>32.199999999999996</v>
          </cell>
          <cell r="T81">
            <v>0</v>
          </cell>
          <cell r="U81">
            <v>48.3</v>
          </cell>
          <cell r="V81">
            <v>6.4399999999999977</v>
          </cell>
          <cell r="W81">
            <v>0</v>
          </cell>
          <cell r="X81">
            <v>0</v>
          </cell>
          <cell r="Y81">
            <v>54.739999999999995</v>
          </cell>
          <cell r="Z81">
            <v>6.5031119999999998</v>
          </cell>
          <cell r="AA81">
            <v>22.476888000000002</v>
          </cell>
          <cell r="AB81">
            <v>25.759999999999998</v>
          </cell>
          <cell r="AC81">
            <v>48.236888</v>
          </cell>
          <cell r="AD81">
            <v>3.2199999999999998</v>
          </cell>
          <cell r="AE81">
            <v>0</v>
          </cell>
          <cell r="AF81">
            <v>3.2199999999999998</v>
          </cell>
          <cell r="AG81">
            <v>45.016888000000002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78.2</v>
          </cell>
          <cell r="AN81">
            <v>0</v>
          </cell>
          <cell r="AO81">
            <v>0</v>
          </cell>
          <cell r="AP81">
            <v>0</v>
          </cell>
          <cell r="AQ81">
            <v>32.199999999999996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11.47327216</v>
          </cell>
          <cell r="AX81">
            <v>0</v>
          </cell>
          <cell r="AY81">
            <v>22.476888000000002</v>
          </cell>
        </row>
        <row r="82">
          <cell r="B82" t="str">
            <v>COL600</v>
          </cell>
          <cell r="C82" t="str">
            <v>PV49</v>
          </cell>
          <cell r="D82" t="str">
            <v>PV50</v>
          </cell>
          <cell r="E82">
            <v>1.7</v>
          </cell>
          <cell r="F82">
            <v>2.83</v>
          </cell>
          <cell r="G82">
            <v>600</v>
          </cell>
          <cell r="H82">
            <v>0</v>
          </cell>
          <cell r="I82">
            <v>65.040000000000006</v>
          </cell>
          <cell r="J82">
            <v>1.6</v>
          </cell>
          <cell r="K82">
            <v>0.1</v>
          </cell>
          <cell r="L82">
            <v>0</v>
          </cell>
          <cell r="M82" t="str">
            <v>N</v>
          </cell>
          <cell r="N82">
            <v>1.5</v>
          </cell>
          <cell r="O82">
            <v>0.76500000000000012</v>
          </cell>
          <cell r="P82">
            <v>0</v>
          </cell>
          <cell r="Q82">
            <v>0</v>
          </cell>
          <cell r="R82">
            <v>2.2650000000000001</v>
          </cell>
          <cell r="S82">
            <v>104.06400000000002</v>
          </cell>
          <cell r="T82">
            <v>0</v>
          </cell>
          <cell r="U82">
            <v>156.09600000000003</v>
          </cell>
          <cell r="V82">
            <v>79.608960000000025</v>
          </cell>
          <cell r="W82">
            <v>0</v>
          </cell>
          <cell r="X82">
            <v>0</v>
          </cell>
          <cell r="Y82">
            <v>235.70496000000006</v>
          </cell>
          <cell r="Z82">
            <v>18.38966976</v>
          </cell>
          <cell r="AA82">
            <v>75.267930240000013</v>
          </cell>
          <cell r="AB82">
            <v>142.04736000000005</v>
          </cell>
          <cell r="AC82">
            <v>217.31529024000008</v>
          </cell>
          <cell r="AD82">
            <v>10.406400000000003</v>
          </cell>
          <cell r="AE82">
            <v>0</v>
          </cell>
          <cell r="AF82">
            <v>10.406400000000003</v>
          </cell>
          <cell r="AG82">
            <v>206.90889024000009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294.63120000000004</v>
          </cell>
          <cell r="AO82">
            <v>0</v>
          </cell>
          <cell r="AP82">
            <v>0</v>
          </cell>
          <cell r="AQ82">
            <v>104.06400000000002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33.9793623168</v>
          </cell>
          <cell r="AX82">
            <v>0</v>
          </cell>
          <cell r="AY82">
            <v>75.267930240000013</v>
          </cell>
        </row>
        <row r="83">
          <cell r="B83" t="str">
            <v>COL600</v>
          </cell>
          <cell r="C83" t="str">
            <v>PV50</v>
          </cell>
          <cell r="D83" t="str">
            <v>PV51</v>
          </cell>
          <cell r="E83">
            <v>2.83</v>
          </cell>
          <cell r="F83">
            <v>1.91</v>
          </cell>
          <cell r="G83">
            <v>600</v>
          </cell>
          <cell r="H83">
            <v>0</v>
          </cell>
          <cell r="I83">
            <v>77.12</v>
          </cell>
          <cell r="J83">
            <v>1.6</v>
          </cell>
          <cell r="K83">
            <v>0.1</v>
          </cell>
          <cell r="L83">
            <v>0</v>
          </cell>
          <cell r="M83" t="str">
            <v>N</v>
          </cell>
          <cell r="N83">
            <v>1.5</v>
          </cell>
          <cell r="O83">
            <v>0.87000000000000011</v>
          </cell>
          <cell r="P83">
            <v>0</v>
          </cell>
          <cell r="Q83">
            <v>0</v>
          </cell>
          <cell r="R83">
            <v>2.37</v>
          </cell>
          <cell r="S83">
            <v>123.39200000000001</v>
          </cell>
          <cell r="T83">
            <v>0</v>
          </cell>
          <cell r="U83">
            <v>185.08800000000002</v>
          </cell>
          <cell r="V83">
            <v>107.35104000000003</v>
          </cell>
          <cell r="W83">
            <v>0</v>
          </cell>
          <cell r="X83">
            <v>0</v>
          </cell>
          <cell r="Y83">
            <v>292.43904000000003</v>
          </cell>
          <cell r="Z83">
            <v>21.805217280000001</v>
          </cell>
          <cell r="AA83">
            <v>89.247582720000025</v>
          </cell>
          <cell r="AB83">
            <v>181.38624000000004</v>
          </cell>
          <cell r="AC83">
            <v>270.63382272000007</v>
          </cell>
          <cell r="AD83">
            <v>12.339200000000003</v>
          </cell>
          <cell r="AE83">
            <v>0</v>
          </cell>
          <cell r="AF83">
            <v>12.339200000000003</v>
          </cell>
          <cell r="AG83">
            <v>258.29462272000006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365.54880000000003</v>
          </cell>
          <cell r="AO83">
            <v>0</v>
          </cell>
          <cell r="AP83">
            <v>0</v>
          </cell>
          <cell r="AQ83">
            <v>123.39200000000001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40.290412390400007</v>
          </cell>
          <cell r="AX83">
            <v>0</v>
          </cell>
          <cell r="AY83">
            <v>89.247582720000025</v>
          </cell>
        </row>
        <row r="84">
          <cell r="B84" t="str">
            <v>COL600</v>
          </cell>
          <cell r="C84" t="str">
            <v>PV51</v>
          </cell>
          <cell r="D84" t="str">
            <v>PV52</v>
          </cell>
          <cell r="E84">
            <v>1.91</v>
          </cell>
          <cell r="F84">
            <v>2.34</v>
          </cell>
          <cell r="G84">
            <v>600</v>
          </cell>
          <cell r="H84">
            <v>0</v>
          </cell>
          <cell r="I84">
            <v>44.82</v>
          </cell>
          <cell r="J84">
            <v>1.6</v>
          </cell>
          <cell r="K84">
            <v>0.1</v>
          </cell>
          <cell r="L84">
            <v>0</v>
          </cell>
          <cell r="M84" t="str">
            <v>N</v>
          </cell>
          <cell r="N84">
            <v>1.5</v>
          </cell>
          <cell r="O84">
            <v>0.625</v>
          </cell>
          <cell r="P84">
            <v>0</v>
          </cell>
          <cell r="Q84">
            <v>0</v>
          </cell>
          <cell r="R84">
            <v>2.125</v>
          </cell>
          <cell r="S84">
            <v>71.712000000000003</v>
          </cell>
          <cell r="T84">
            <v>0</v>
          </cell>
          <cell r="U84">
            <v>107.56800000000001</v>
          </cell>
          <cell r="V84">
            <v>44.82</v>
          </cell>
          <cell r="W84">
            <v>0</v>
          </cell>
          <cell r="X84">
            <v>0</v>
          </cell>
          <cell r="Y84">
            <v>152.38800000000001</v>
          </cell>
          <cell r="Z84">
            <v>12.67258608</v>
          </cell>
          <cell r="AA84">
            <v>51.868213920000002</v>
          </cell>
          <cell r="AB84">
            <v>87.847200000000015</v>
          </cell>
          <cell r="AC84">
            <v>139.71541392</v>
          </cell>
          <cell r="AD84">
            <v>7.1712000000000016</v>
          </cell>
          <cell r="AE84">
            <v>0</v>
          </cell>
          <cell r="AF84">
            <v>7.1712000000000016</v>
          </cell>
          <cell r="AG84">
            <v>132.54421392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190.48500000000001</v>
          </cell>
          <cell r="AO84">
            <v>0</v>
          </cell>
          <cell r="AP84">
            <v>0</v>
          </cell>
          <cell r="AQ84">
            <v>71.712000000000003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23.4156675744</v>
          </cell>
          <cell r="AX84">
            <v>0</v>
          </cell>
          <cell r="AY84">
            <v>51.868213920000002</v>
          </cell>
        </row>
        <row r="85">
          <cell r="B85" t="str">
            <v>COL600</v>
          </cell>
          <cell r="C85" t="str">
            <v>PV52</v>
          </cell>
          <cell r="D85" t="str">
            <v>PV53</v>
          </cell>
          <cell r="E85">
            <v>2.34</v>
          </cell>
          <cell r="F85">
            <v>2</v>
          </cell>
          <cell r="G85">
            <v>600</v>
          </cell>
          <cell r="H85">
            <v>0</v>
          </cell>
          <cell r="I85">
            <v>33.270000000000003</v>
          </cell>
          <cell r="J85">
            <v>1.6</v>
          </cell>
          <cell r="K85">
            <v>0.1</v>
          </cell>
          <cell r="L85">
            <v>0</v>
          </cell>
          <cell r="M85" t="str">
            <v>N</v>
          </cell>
          <cell r="N85">
            <v>1.5</v>
          </cell>
          <cell r="O85">
            <v>0.66999999999999993</v>
          </cell>
          <cell r="P85">
            <v>0</v>
          </cell>
          <cell r="Q85">
            <v>0</v>
          </cell>
          <cell r="R85">
            <v>2.17</v>
          </cell>
          <cell r="S85">
            <v>53.232000000000006</v>
          </cell>
          <cell r="T85">
            <v>0</v>
          </cell>
          <cell r="U85">
            <v>79.848000000000013</v>
          </cell>
          <cell r="V85">
            <v>35.665440000000004</v>
          </cell>
          <cell r="W85">
            <v>0</v>
          </cell>
          <cell r="X85">
            <v>0</v>
          </cell>
          <cell r="Y85">
            <v>115.51344000000002</v>
          </cell>
          <cell r="Z85">
            <v>9.4068928800000009</v>
          </cell>
          <cell r="AA85">
            <v>38.501907120000013</v>
          </cell>
          <cell r="AB85">
            <v>67.604640000000003</v>
          </cell>
          <cell r="AC85">
            <v>106.10654712000002</v>
          </cell>
          <cell r="AD85">
            <v>5.3232000000000017</v>
          </cell>
          <cell r="AE85">
            <v>0</v>
          </cell>
          <cell r="AF85">
            <v>5.3232000000000017</v>
          </cell>
          <cell r="AG85">
            <v>100.78334712000002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144.39180000000002</v>
          </cell>
          <cell r="AO85">
            <v>0</v>
          </cell>
          <cell r="AP85">
            <v>0</v>
          </cell>
          <cell r="AQ85">
            <v>53.232000000000006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17.381509598400001</v>
          </cell>
          <cell r="AX85">
            <v>0</v>
          </cell>
          <cell r="AY85">
            <v>38.501907120000013</v>
          </cell>
        </row>
        <row r="86">
          <cell r="B86" t="str">
            <v>COL600</v>
          </cell>
          <cell r="C86" t="str">
            <v>PV53</v>
          </cell>
          <cell r="D86" t="str">
            <v>PV54</v>
          </cell>
          <cell r="E86">
            <v>2</v>
          </cell>
          <cell r="F86">
            <v>2.21</v>
          </cell>
          <cell r="G86">
            <v>600</v>
          </cell>
          <cell r="H86">
            <v>0</v>
          </cell>
          <cell r="I86">
            <v>42.12</v>
          </cell>
          <cell r="J86">
            <v>1.6</v>
          </cell>
          <cell r="K86">
            <v>0.1</v>
          </cell>
          <cell r="L86">
            <v>0</v>
          </cell>
          <cell r="M86" t="str">
            <v>N</v>
          </cell>
          <cell r="N86">
            <v>1.5</v>
          </cell>
          <cell r="O86">
            <v>0.60499999999999998</v>
          </cell>
          <cell r="P86">
            <v>0</v>
          </cell>
          <cell r="Q86">
            <v>0</v>
          </cell>
          <cell r="R86">
            <v>2.105</v>
          </cell>
          <cell r="S86">
            <v>67.391999999999996</v>
          </cell>
          <cell r="T86">
            <v>0</v>
          </cell>
          <cell r="U86">
            <v>101.08799999999999</v>
          </cell>
          <cell r="V86">
            <v>40.77216</v>
          </cell>
          <cell r="W86">
            <v>0</v>
          </cell>
          <cell r="X86">
            <v>0</v>
          </cell>
          <cell r="Y86">
            <v>141.86016000000001</v>
          </cell>
          <cell r="Z86">
            <v>11.90917728</v>
          </cell>
          <cell r="AA86">
            <v>48.743622720000005</v>
          </cell>
          <cell r="AB86">
            <v>81.207360000000008</v>
          </cell>
          <cell r="AC86">
            <v>129.95098272000001</v>
          </cell>
          <cell r="AD86">
            <v>6.7392000000000012</v>
          </cell>
          <cell r="AE86">
            <v>0</v>
          </cell>
          <cell r="AF86">
            <v>6.7392000000000012</v>
          </cell>
          <cell r="AG86">
            <v>123.21178272000002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177.3252</v>
          </cell>
          <cell r="AO86">
            <v>0</v>
          </cell>
          <cell r="AP86">
            <v>0</v>
          </cell>
          <cell r="AQ86">
            <v>67.391999999999996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22.005085190400003</v>
          </cell>
          <cell r="AX86">
            <v>0</v>
          </cell>
          <cell r="AY86">
            <v>48.743622720000005</v>
          </cell>
        </row>
        <row r="87">
          <cell r="B87" t="str">
            <v>COL600</v>
          </cell>
          <cell r="C87" t="str">
            <v>PV54</v>
          </cell>
          <cell r="D87" t="str">
            <v>PV55</v>
          </cell>
          <cell r="E87">
            <v>2.21</v>
          </cell>
          <cell r="F87">
            <v>2.6</v>
          </cell>
          <cell r="G87">
            <v>600</v>
          </cell>
          <cell r="H87">
            <v>0</v>
          </cell>
          <cell r="I87">
            <v>77.83</v>
          </cell>
          <cell r="J87">
            <v>1.6</v>
          </cell>
          <cell r="K87">
            <v>0.1</v>
          </cell>
          <cell r="L87">
            <v>0</v>
          </cell>
          <cell r="M87" t="str">
            <v>N</v>
          </cell>
          <cell r="N87">
            <v>1.5</v>
          </cell>
          <cell r="O87">
            <v>0.90500000000000025</v>
          </cell>
          <cell r="P87">
            <v>0</v>
          </cell>
          <cell r="Q87">
            <v>0</v>
          </cell>
          <cell r="R87">
            <v>2.4050000000000002</v>
          </cell>
          <cell r="S87">
            <v>124.52800000000001</v>
          </cell>
          <cell r="T87">
            <v>0</v>
          </cell>
          <cell r="U87">
            <v>186.792</v>
          </cell>
          <cell r="V87">
            <v>112.69784000000004</v>
          </cell>
          <cell r="W87">
            <v>0</v>
          </cell>
          <cell r="X87">
            <v>0</v>
          </cell>
          <cell r="Y87">
            <v>299.48984000000007</v>
          </cell>
          <cell r="Z87">
            <v>22.00596552</v>
          </cell>
          <cell r="AA87">
            <v>90.069234480000006</v>
          </cell>
          <cell r="AB87">
            <v>187.41464000000005</v>
          </cell>
          <cell r="AC87">
            <v>277.48387448000005</v>
          </cell>
          <cell r="AD87">
            <v>12.452800000000002</v>
          </cell>
          <cell r="AE87">
            <v>0</v>
          </cell>
          <cell r="AF87">
            <v>12.452800000000002</v>
          </cell>
          <cell r="AG87">
            <v>265.03107448000003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374.3623</v>
          </cell>
          <cell r="AO87">
            <v>0</v>
          </cell>
          <cell r="AP87">
            <v>0</v>
          </cell>
          <cell r="AQ87">
            <v>124.52800000000001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40.6613433136</v>
          </cell>
          <cell r="AX87">
            <v>0</v>
          </cell>
          <cell r="AY87">
            <v>90.069234480000006</v>
          </cell>
        </row>
        <row r="88">
          <cell r="B88" t="str">
            <v>COL600</v>
          </cell>
          <cell r="C88" t="str">
            <v>PV55</v>
          </cell>
          <cell r="D88" t="str">
            <v>PV56</v>
          </cell>
          <cell r="E88">
            <v>2.6</v>
          </cell>
          <cell r="F88">
            <v>1.72</v>
          </cell>
          <cell r="G88">
            <v>600</v>
          </cell>
          <cell r="H88">
            <v>0</v>
          </cell>
          <cell r="I88">
            <v>63.54</v>
          </cell>
          <cell r="J88">
            <v>1.6</v>
          </cell>
          <cell r="K88">
            <v>0.1</v>
          </cell>
          <cell r="L88">
            <v>0</v>
          </cell>
          <cell r="M88" t="str">
            <v>N</v>
          </cell>
          <cell r="N88">
            <v>1.5</v>
          </cell>
          <cell r="O88">
            <v>0.66000000000000014</v>
          </cell>
          <cell r="P88">
            <v>0</v>
          </cell>
          <cell r="Q88">
            <v>0</v>
          </cell>
          <cell r="R88">
            <v>2.16</v>
          </cell>
          <cell r="S88">
            <v>101.664</v>
          </cell>
          <cell r="T88">
            <v>0</v>
          </cell>
          <cell r="U88">
            <v>152.49600000000001</v>
          </cell>
          <cell r="V88">
            <v>67.098240000000018</v>
          </cell>
          <cell r="W88">
            <v>0</v>
          </cell>
          <cell r="X88">
            <v>0</v>
          </cell>
          <cell r="Y88">
            <v>219.59424000000001</v>
          </cell>
          <cell r="Z88">
            <v>17.965553759999999</v>
          </cell>
          <cell r="AA88">
            <v>73.53204624</v>
          </cell>
          <cell r="AB88">
            <v>128.09664000000004</v>
          </cell>
          <cell r="AC88">
            <v>201.62868624000004</v>
          </cell>
          <cell r="AD88">
            <v>10.166400000000001</v>
          </cell>
          <cell r="AE88">
            <v>0</v>
          </cell>
          <cell r="AF88">
            <v>10.166400000000001</v>
          </cell>
          <cell r="AG88">
            <v>191.46228624000003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274.49279999999999</v>
          </cell>
          <cell r="AO88">
            <v>0</v>
          </cell>
          <cell r="AP88">
            <v>0</v>
          </cell>
          <cell r="AQ88">
            <v>101.664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33.195705436799997</v>
          </cell>
          <cell r="AX88">
            <v>0</v>
          </cell>
          <cell r="AY88">
            <v>73.53204624</v>
          </cell>
        </row>
        <row r="89">
          <cell r="B89" t="str">
            <v>COL600</v>
          </cell>
          <cell r="C89" t="str">
            <v>PV56</v>
          </cell>
          <cell r="D89" t="str">
            <v>PV57</v>
          </cell>
          <cell r="E89">
            <v>1.72</v>
          </cell>
          <cell r="F89">
            <v>1.2</v>
          </cell>
          <cell r="G89">
            <v>600</v>
          </cell>
          <cell r="H89">
            <v>0</v>
          </cell>
          <cell r="I89">
            <v>77.77</v>
          </cell>
          <cell r="J89">
            <v>1.4</v>
          </cell>
          <cell r="K89">
            <v>0.1</v>
          </cell>
          <cell r="L89">
            <v>0</v>
          </cell>
          <cell r="M89" t="str">
            <v>N</v>
          </cell>
          <cell r="N89">
            <v>1.46</v>
          </cell>
          <cell r="O89">
            <v>0</v>
          </cell>
          <cell r="P89">
            <v>0</v>
          </cell>
          <cell r="Q89">
            <v>0</v>
          </cell>
          <cell r="R89">
            <v>1.46</v>
          </cell>
          <cell r="S89">
            <v>108.87799999999999</v>
          </cell>
          <cell r="T89">
            <v>0</v>
          </cell>
          <cell r="U89">
            <v>158.96187999999998</v>
          </cell>
          <cell r="V89">
            <v>0</v>
          </cell>
          <cell r="W89">
            <v>0</v>
          </cell>
          <cell r="X89">
            <v>0</v>
          </cell>
          <cell r="Y89">
            <v>158.96187999999998</v>
          </cell>
          <cell r="Z89">
            <v>21.989000879999999</v>
          </cell>
          <cell r="AA89">
            <v>76.001199119999995</v>
          </cell>
          <cell r="AB89">
            <v>60.971679999999992</v>
          </cell>
          <cell r="AC89">
            <v>136.97287911999999</v>
          </cell>
          <cell r="AD89">
            <v>10.887799999999999</v>
          </cell>
          <cell r="AE89">
            <v>0</v>
          </cell>
          <cell r="AF89">
            <v>10.887799999999999</v>
          </cell>
          <cell r="AG89">
            <v>126.08507911999999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108.87799999999999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38.794625038399992</v>
          </cell>
          <cell r="AX89">
            <v>0</v>
          </cell>
          <cell r="AY89">
            <v>76.001199119999995</v>
          </cell>
        </row>
        <row r="90">
          <cell r="B90" t="str">
            <v>COL600</v>
          </cell>
          <cell r="C90" t="str">
            <v>PV57</v>
          </cell>
          <cell r="D90" t="str">
            <v>PV58</v>
          </cell>
          <cell r="E90">
            <v>1.2</v>
          </cell>
          <cell r="F90">
            <v>3.2</v>
          </cell>
          <cell r="G90">
            <v>600</v>
          </cell>
          <cell r="H90">
            <v>0</v>
          </cell>
          <cell r="I90">
            <v>19.149999999999999</v>
          </cell>
          <cell r="J90">
            <v>1.6</v>
          </cell>
          <cell r="K90">
            <v>0.1</v>
          </cell>
          <cell r="L90">
            <v>0</v>
          </cell>
          <cell r="M90" t="str">
            <v>N</v>
          </cell>
          <cell r="N90">
            <v>1.5</v>
          </cell>
          <cell r="O90">
            <v>0.70000000000000018</v>
          </cell>
          <cell r="P90">
            <v>0</v>
          </cell>
          <cell r="Q90">
            <v>0</v>
          </cell>
          <cell r="R90">
            <v>2.2000000000000002</v>
          </cell>
          <cell r="S90">
            <v>30.64</v>
          </cell>
          <cell r="T90">
            <v>0</v>
          </cell>
          <cell r="U90">
            <v>45.96</v>
          </cell>
          <cell r="V90">
            <v>21.448000000000008</v>
          </cell>
          <cell r="W90">
            <v>0</v>
          </cell>
          <cell r="X90">
            <v>0</v>
          </cell>
          <cell r="Y90">
            <v>67.408000000000015</v>
          </cell>
          <cell r="Z90">
            <v>5.4145475999999997</v>
          </cell>
          <cell r="AA90">
            <v>22.161452400000002</v>
          </cell>
          <cell r="AB90">
            <v>39.832000000000008</v>
          </cell>
          <cell r="AC90">
            <v>61.99345240000001</v>
          </cell>
          <cell r="AD90">
            <v>3.0640000000000005</v>
          </cell>
          <cell r="AE90">
            <v>0</v>
          </cell>
          <cell r="AF90">
            <v>3.0640000000000005</v>
          </cell>
          <cell r="AG90">
            <v>58.92945240000001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84.26</v>
          </cell>
          <cell r="AO90">
            <v>0</v>
          </cell>
          <cell r="AP90">
            <v>0</v>
          </cell>
          <cell r="AQ90">
            <v>30.64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10.004686168000001</v>
          </cell>
          <cell r="AX90">
            <v>0</v>
          </cell>
          <cell r="AY90">
            <v>22.161452400000002</v>
          </cell>
        </row>
        <row r="91">
          <cell r="B91" t="str">
            <v>COL600</v>
          </cell>
          <cell r="C91" t="str">
            <v>PV58</v>
          </cell>
          <cell r="D91" t="str">
            <v>PV59</v>
          </cell>
          <cell r="E91">
            <v>3.2</v>
          </cell>
          <cell r="F91">
            <v>1.2</v>
          </cell>
          <cell r="G91">
            <v>600</v>
          </cell>
          <cell r="H91">
            <v>0</v>
          </cell>
          <cell r="I91">
            <v>78.41</v>
          </cell>
          <cell r="J91">
            <v>1.6</v>
          </cell>
          <cell r="K91">
            <v>0.1</v>
          </cell>
          <cell r="L91">
            <v>0</v>
          </cell>
          <cell r="M91" t="str">
            <v>N</v>
          </cell>
          <cell r="N91">
            <v>1.5</v>
          </cell>
          <cell r="O91">
            <v>0.70000000000000018</v>
          </cell>
          <cell r="P91">
            <v>0</v>
          </cell>
          <cell r="Q91">
            <v>0</v>
          </cell>
          <cell r="R91">
            <v>2.2000000000000002</v>
          </cell>
          <cell r="S91">
            <v>125.456</v>
          </cell>
          <cell r="T91">
            <v>0</v>
          </cell>
          <cell r="U91">
            <v>188.184</v>
          </cell>
          <cell r="V91">
            <v>87.819200000000023</v>
          </cell>
          <cell r="W91">
            <v>0</v>
          </cell>
          <cell r="X91">
            <v>0</v>
          </cell>
          <cell r="Y91">
            <v>276.00319999999999</v>
          </cell>
          <cell r="Z91">
            <v>22.16995704</v>
          </cell>
          <cell r="AA91">
            <v>90.74044296000001</v>
          </cell>
          <cell r="AB91">
            <v>163.09280000000004</v>
          </cell>
          <cell r="AC91">
            <v>253.83324296000006</v>
          </cell>
          <cell r="AD91">
            <v>12.545600000000002</v>
          </cell>
          <cell r="AE91">
            <v>0</v>
          </cell>
          <cell r="AF91">
            <v>12.545600000000002</v>
          </cell>
          <cell r="AG91">
            <v>241.28764296000006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345.00400000000002</v>
          </cell>
          <cell r="AO91">
            <v>0</v>
          </cell>
          <cell r="AP91">
            <v>0</v>
          </cell>
          <cell r="AQ91">
            <v>125.456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40.964357307199997</v>
          </cell>
          <cell r="AX91">
            <v>0</v>
          </cell>
          <cell r="AY91">
            <v>90.74044296000001</v>
          </cell>
        </row>
        <row r="92">
          <cell r="B92" t="str">
            <v>COL600</v>
          </cell>
          <cell r="C92" t="str">
            <v>PV59</v>
          </cell>
          <cell r="D92" t="str">
            <v>PV60</v>
          </cell>
          <cell r="E92">
            <v>1.2</v>
          </cell>
          <cell r="F92">
            <v>5.04</v>
          </cell>
          <cell r="G92">
            <v>600</v>
          </cell>
          <cell r="H92">
            <v>0</v>
          </cell>
          <cell r="I92">
            <v>88.44</v>
          </cell>
          <cell r="J92">
            <v>1.6</v>
          </cell>
          <cell r="K92">
            <v>0.1</v>
          </cell>
          <cell r="L92">
            <v>0</v>
          </cell>
          <cell r="M92" t="str">
            <v>N</v>
          </cell>
          <cell r="N92">
            <v>1.5</v>
          </cell>
          <cell r="O92">
            <v>1.5</v>
          </cell>
          <cell r="P92">
            <v>0.12000000000000011</v>
          </cell>
          <cell r="Q92">
            <v>0</v>
          </cell>
          <cell r="R92">
            <v>3.12</v>
          </cell>
          <cell r="S92">
            <v>141.50399999999999</v>
          </cell>
          <cell r="T92">
            <v>0</v>
          </cell>
          <cell r="U92">
            <v>212.25599999999997</v>
          </cell>
          <cell r="V92">
            <v>212.25599999999997</v>
          </cell>
          <cell r="W92">
            <v>16.980480000000014</v>
          </cell>
          <cell r="X92">
            <v>0</v>
          </cell>
          <cell r="Y92">
            <v>441.49247999999994</v>
          </cell>
          <cell r="Z92">
            <v>25.005879359999998</v>
          </cell>
          <cell r="AA92">
            <v>102.34772064000002</v>
          </cell>
          <cell r="AB92">
            <v>314.13888000000003</v>
          </cell>
          <cell r="AC92">
            <v>416.48660064000006</v>
          </cell>
          <cell r="AD92">
            <v>14.150400000000003</v>
          </cell>
          <cell r="AE92">
            <v>16.980480000000014</v>
          </cell>
          <cell r="AF92">
            <v>56.601599999999998</v>
          </cell>
          <cell r="AG92">
            <v>359.88500064000004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551.86559999999997</v>
          </cell>
          <cell r="AP92">
            <v>0</v>
          </cell>
          <cell r="AQ92">
            <v>141.50399999999999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96.296825644799995</v>
          </cell>
          <cell r="AX92">
            <v>0</v>
          </cell>
          <cell r="AY92">
            <v>102.34772064000002</v>
          </cell>
        </row>
        <row r="93">
          <cell r="B93" t="str">
            <v>COL600</v>
          </cell>
          <cell r="C93" t="str">
            <v>PV60</v>
          </cell>
          <cell r="D93" t="str">
            <v>PV61</v>
          </cell>
          <cell r="E93">
            <v>5.04</v>
          </cell>
          <cell r="F93">
            <v>10.63</v>
          </cell>
          <cell r="G93">
            <v>600</v>
          </cell>
          <cell r="H93">
            <v>0</v>
          </cell>
          <cell r="I93">
            <v>118.3</v>
          </cell>
          <cell r="J93">
            <v>1.6</v>
          </cell>
          <cell r="K93">
            <v>0.1</v>
          </cell>
          <cell r="L93">
            <v>0</v>
          </cell>
          <cell r="M93" t="str">
            <v>N</v>
          </cell>
          <cell r="N93">
            <v>1.5</v>
          </cell>
          <cell r="O93">
            <v>1.5</v>
          </cell>
          <cell r="P93">
            <v>1</v>
          </cell>
          <cell r="Q93">
            <v>3.8350000000000009</v>
          </cell>
          <cell r="R93">
            <v>7.8350000000000009</v>
          </cell>
          <cell r="S93">
            <v>189.28</v>
          </cell>
          <cell r="T93">
            <v>0</v>
          </cell>
          <cell r="U93">
            <v>283.92</v>
          </cell>
          <cell r="V93">
            <v>283.92</v>
          </cell>
          <cell r="W93">
            <v>189.28</v>
          </cell>
          <cell r="X93">
            <v>725.88880000000017</v>
          </cell>
          <cell r="Y93">
            <v>1483.0088000000001</v>
          </cell>
          <cell r="Z93">
            <v>33.448615199999999</v>
          </cell>
          <cell r="AA93">
            <v>136.9033848</v>
          </cell>
          <cell r="AB93">
            <v>1312.6568000000002</v>
          </cell>
          <cell r="AC93">
            <v>1449.5601848000001</v>
          </cell>
          <cell r="AD93">
            <v>18.928000000000004</v>
          </cell>
          <cell r="AE93">
            <v>915.16880000000015</v>
          </cell>
          <cell r="AF93">
            <v>75.712000000000003</v>
          </cell>
          <cell r="AG93">
            <v>1373.8481848000001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1853.7610000000002</v>
          </cell>
          <cell r="AP93">
            <v>0</v>
          </cell>
          <cell r="AQ93">
            <v>189.28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128.809525936</v>
          </cell>
          <cell r="AX93">
            <v>0</v>
          </cell>
          <cell r="AY93">
            <v>136.9033848</v>
          </cell>
        </row>
        <row r="94">
          <cell r="B94" t="str">
            <v>COL800</v>
          </cell>
          <cell r="C94" t="str">
            <v>PV61</v>
          </cell>
          <cell r="D94" t="str">
            <v>PV62</v>
          </cell>
          <cell r="E94">
            <v>10.63</v>
          </cell>
          <cell r="F94">
            <v>5.59</v>
          </cell>
          <cell r="G94">
            <v>800</v>
          </cell>
          <cell r="H94">
            <v>0</v>
          </cell>
          <cell r="I94">
            <v>91.8</v>
          </cell>
          <cell r="J94">
            <v>2</v>
          </cell>
          <cell r="K94">
            <v>0.1</v>
          </cell>
          <cell r="L94">
            <v>0</v>
          </cell>
          <cell r="M94" t="str">
            <v>N</v>
          </cell>
          <cell r="N94">
            <v>1.5</v>
          </cell>
          <cell r="O94">
            <v>1.5</v>
          </cell>
          <cell r="P94">
            <v>1</v>
          </cell>
          <cell r="Q94">
            <v>4.1099999999999994</v>
          </cell>
          <cell r="R94">
            <v>8.11</v>
          </cell>
          <cell r="S94">
            <v>183.6</v>
          </cell>
          <cell r="T94">
            <v>0</v>
          </cell>
          <cell r="U94">
            <v>275.39999999999998</v>
          </cell>
          <cell r="V94">
            <v>275.39999999999998</v>
          </cell>
          <cell r="W94">
            <v>183.6</v>
          </cell>
          <cell r="X94">
            <v>754.59599999999989</v>
          </cell>
          <cell r="Y94">
            <v>1488.9959999999999</v>
          </cell>
          <cell r="Z94">
            <v>46.143820800000007</v>
          </cell>
          <cell r="AA94">
            <v>155.81617919999999</v>
          </cell>
          <cell r="AB94">
            <v>1287.0359999999998</v>
          </cell>
          <cell r="AC94">
            <v>1442.8521791999999</v>
          </cell>
          <cell r="AD94">
            <v>18.36</v>
          </cell>
          <cell r="AE94">
            <v>938.19599999999991</v>
          </cell>
          <cell r="AF94">
            <v>73.44</v>
          </cell>
          <cell r="AG94">
            <v>1369.4121791999999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1488.9959999999999</v>
          </cell>
          <cell r="AP94">
            <v>0</v>
          </cell>
          <cell r="AQ94">
            <v>183.6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141.108908544</v>
          </cell>
          <cell r="AX94">
            <v>0</v>
          </cell>
          <cell r="AY94">
            <v>155.81617919999999</v>
          </cell>
        </row>
        <row r="95">
          <cell r="B95" t="str">
            <v>COL800</v>
          </cell>
          <cell r="C95" t="str">
            <v>PV62</v>
          </cell>
          <cell r="D95" t="str">
            <v>PV63</v>
          </cell>
          <cell r="E95">
            <v>5.59</v>
          </cell>
          <cell r="F95">
            <v>6.67</v>
          </cell>
          <cell r="G95">
            <v>800</v>
          </cell>
          <cell r="H95">
            <v>0</v>
          </cell>
          <cell r="I95">
            <v>96.24</v>
          </cell>
          <cell r="J95">
            <v>2.2000000000000002</v>
          </cell>
          <cell r="K95">
            <v>0.1</v>
          </cell>
          <cell r="L95">
            <v>0</v>
          </cell>
          <cell r="M95" t="str">
            <v>N</v>
          </cell>
          <cell r="N95">
            <v>1.5</v>
          </cell>
          <cell r="O95">
            <v>1.5</v>
          </cell>
          <cell r="P95">
            <v>1</v>
          </cell>
          <cell r="Q95">
            <v>2.13</v>
          </cell>
          <cell r="R95">
            <v>6.13</v>
          </cell>
          <cell r="S95">
            <v>211.72800000000001</v>
          </cell>
          <cell r="T95">
            <v>0</v>
          </cell>
          <cell r="U95">
            <v>317.59199999999998</v>
          </cell>
          <cell r="V95">
            <v>317.59199999999998</v>
          </cell>
          <cell r="W95">
            <v>211.72800000000001</v>
          </cell>
          <cell r="X95">
            <v>450.98063999999999</v>
          </cell>
          <cell r="Y95">
            <v>1297.89264</v>
          </cell>
          <cell r="Z95">
            <v>48.375613440000009</v>
          </cell>
          <cell r="AA95">
            <v>184.52518656000001</v>
          </cell>
          <cell r="AB95">
            <v>1064.9918399999999</v>
          </cell>
          <cell r="AC95">
            <v>1249.51702656</v>
          </cell>
          <cell r="AD95">
            <v>21.172800000000002</v>
          </cell>
          <cell r="AE95">
            <v>662.70864000000006</v>
          </cell>
          <cell r="AF95">
            <v>84.691200000000009</v>
          </cell>
          <cell r="AG95">
            <v>1164.82582656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1179.9023999999999</v>
          </cell>
          <cell r="AP95">
            <v>0</v>
          </cell>
          <cell r="AQ95">
            <v>211.72800000000001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157.01883985920003</v>
          </cell>
          <cell r="AX95">
            <v>0</v>
          </cell>
          <cell r="AY95">
            <v>184.52518656000001</v>
          </cell>
        </row>
        <row r="96">
          <cell r="B96" t="str">
            <v>COL800</v>
          </cell>
          <cell r="C96" t="str">
            <v>PV63</v>
          </cell>
          <cell r="D96" t="str">
            <v>PV64</v>
          </cell>
          <cell r="E96">
            <v>6.67</v>
          </cell>
          <cell r="F96">
            <v>7.23</v>
          </cell>
          <cell r="G96">
            <v>800</v>
          </cell>
          <cell r="H96">
            <v>0</v>
          </cell>
          <cell r="I96">
            <v>112.34</v>
          </cell>
          <cell r="J96">
            <v>2.2000000000000002</v>
          </cell>
          <cell r="K96">
            <v>0.1</v>
          </cell>
          <cell r="L96">
            <v>0</v>
          </cell>
          <cell r="M96" t="str">
            <v>N</v>
          </cell>
          <cell r="N96">
            <v>1.5</v>
          </cell>
          <cell r="O96">
            <v>1.5</v>
          </cell>
          <cell r="P96">
            <v>1</v>
          </cell>
          <cell r="Q96">
            <v>2.95</v>
          </cell>
          <cell r="R96">
            <v>6.95</v>
          </cell>
          <cell r="S96">
            <v>247.14800000000002</v>
          </cell>
          <cell r="T96">
            <v>0</v>
          </cell>
          <cell r="U96">
            <v>370.72200000000004</v>
          </cell>
          <cell r="V96">
            <v>370.72200000000004</v>
          </cell>
          <cell r="W96">
            <v>247.14800000000002</v>
          </cell>
          <cell r="X96">
            <v>729.08660000000009</v>
          </cell>
          <cell r="Y96">
            <v>1717.6786000000002</v>
          </cell>
          <cell r="Z96">
            <v>56.468375040000012</v>
          </cell>
          <cell r="AA96">
            <v>215.39442496000004</v>
          </cell>
          <cell r="AB96">
            <v>1445.8158000000001</v>
          </cell>
          <cell r="AC96">
            <v>1661.2102249600002</v>
          </cell>
          <cell r="AD96">
            <v>24.714800000000004</v>
          </cell>
          <cell r="AE96">
            <v>976.23460000000011</v>
          </cell>
          <cell r="AF96">
            <v>98.859200000000016</v>
          </cell>
          <cell r="AG96">
            <v>1562.3510249600001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1561.5260000000001</v>
          </cell>
          <cell r="AP96">
            <v>0</v>
          </cell>
          <cell r="AQ96">
            <v>247.14800000000002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183.28653854720002</v>
          </cell>
          <cell r="AX96">
            <v>0</v>
          </cell>
          <cell r="AY96">
            <v>215.39442496000004</v>
          </cell>
        </row>
        <row r="97">
          <cell r="B97" t="str">
            <v>COL800</v>
          </cell>
          <cell r="C97" t="str">
            <v>PV64</v>
          </cell>
          <cell r="D97" t="str">
            <v>PV65</v>
          </cell>
          <cell r="E97">
            <v>7.23</v>
          </cell>
          <cell r="F97">
            <v>6.92</v>
          </cell>
          <cell r="G97">
            <v>800</v>
          </cell>
          <cell r="H97">
            <v>0</v>
          </cell>
          <cell r="I97">
            <v>86.54</v>
          </cell>
          <cell r="J97">
            <v>2.2000000000000002</v>
          </cell>
          <cell r="K97">
            <v>0.1</v>
          </cell>
          <cell r="L97">
            <v>0</v>
          </cell>
          <cell r="M97" t="str">
            <v>N</v>
          </cell>
          <cell r="N97">
            <v>1.5</v>
          </cell>
          <cell r="O97">
            <v>1.5</v>
          </cell>
          <cell r="P97">
            <v>1</v>
          </cell>
          <cell r="Q97">
            <v>3.0750000000000002</v>
          </cell>
          <cell r="R97">
            <v>7.0750000000000002</v>
          </cell>
          <cell r="S97">
            <v>190.38800000000003</v>
          </cell>
          <cell r="T97">
            <v>0</v>
          </cell>
          <cell r="U97">
            <v>285.58200000000005</v>
          </cell>
          <cell r="V97">
            <v>285.58200000000005</v>
          </cell>
          <cell r="W97">
            <v>190.38800000000003</v>
          </cell>
          <cell r="X97">
            <v>585.44310000000019</v>
          </cell>
          <cell r="Y97">
            <v>1346.9951000000003</v>
          </cell>
          <cell r="Z97">
            <v>43.499850240000015</v>
          </cell>
          <cell r="AA97">
            <v>165.92694976000001</v>
          </cell>
          <cell r="AB97">
            <v>1137.5683000000001</v>
          </cell>
          <cell r="AC97">
            <v>1303.4952497600002</v>
          </cell>
          <cell r="AD97">
            <v>19.038800000000005</v>
          </cell>
          <cell r="AE97">
            <v>775.83110000000022</v>
          </cell>
          <cell r="AF97">
            <v>76.155200000000008</v>
          </cell>
          <cell r="AG97">
            <v>1227.3400497600003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1224.5410000000002</v>
          </cell>
          <cell r="AP97">
            <v>0</v>
          </cell>
          <cell r="AQ97">
            <v>190.38800000000003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141.19295928320003</v>
          </cell>
          <cell r="AX97">
            <v>0</v>
          </cell>
          <cell r="AY97">
            <v>165.92694976000001</v>
          </cell>
        </row>
        <row r="98">
          <cell r="B98" t="str">
            <v>COL800</v>
          </cell>
          <cell r="C98" t="str">
            <v>PV65</v>
          </cell>
          <cell r="D98" t="str">
            <v>PV66</v>
          </cell>
          <cell r="E98">
            <v>6.92</v>
          </cell>
          <cell r="F98">
            <v>6.96</v>
          </cell>
          <cell r="G98">
            <v>800</v>
          </cell>
          <cell r="H98">
            <v>0</v>
          </cell>
          <cell r="I98">
            <v>78.72</v>
          </cell>
          <cell r="J98">
            <v>2.2000000000000002</v>
          </cell>
          <cell r="K98">
            <v>0.1</v>
          </cell>
          <cell r="L98">
            <v>0</v>
          </cell>
          <cell r="M98" t="str">
            <v>N</v>
          </cell>
          <cell r="N98">
            <v>1.5</v>
          </cell>
          <cell r="O98">
            <v>1.5</v>
          </cell>
          <cell r="P98">
            <v>1</v>
          </cell>
          <cell r="Q98">
            <v>2.9399999999999995</v>
          </cell>
          <cell r="R98">
            <v>6.9399999999999995</v>
          </cell>
          <cell r="S98">
            <v>173.184</v>
          </cell>
          <cell r="T98">
            <v>0</v>
          </cell>
          <cell r="U98">
            <v>259.77600000000001</v>
          </cell>
          <cell r="V98">
            <v>259.77600000000001</v>
          </cell>
          <cell r="W98">
            <v>173.184</v>
          </cell>
          <cell r="X98">
            <v>509.16095999999993</v>
          </cell>
          <cell r="Y98">
            <v>1201.89696</v>
          </cell>
          <cell r="Z98">
            <v>39.569080320000005</v>
          </cell>
          <cell r="AA98">
            <v>150.93331968000001</v>
          </cell>
          <cell r="AB98">
            <v>1011.3945600000001</v>
          </cell>
          <cell r="AC98">
            <v>1162.32787968</v>
          </cell>
          <cell r="AD98">
            <v>17.3184</v>
          </cell>
          <cell r="AE98">
            <v>682.3449599999999</v>
          </cell>
          <cell r="AF98">
            <v>69.273600000000002</v>
          </cell>
          <cell r="AG98">
            <v>1093.05427968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1092.6335999999999</v>
          </cell>
          <cell r="AP98">
            <v>0</v>
          </cell>
          <cell r="AQ98">
            <v>173.184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128.4343627776</v>
          </cell>
          <cell r="AX98">
            <v>0</v>
          </cell>
          <cell r="AY98">
            <v>150.93331968000001</v>
          </cell>
        </row>
        <row r="99">
          <cell r="B99" t="str">
            <v>COL800</v>
          </cell>
          <cell r="C99" t="str">
            <v>PV66</v>
          </cell>
          <cell r="D99" t="str">
            <v>PV67</v>
          </cell>
          <cell r="E99">
            <v>6.96</v>
          </cell>
          <cell r="F99">
            <v>7.36</v>
          </cell>
          <cell r="G99">
            <v>800</v>
          </cell>
          <cell r="H99">
            <v>0</v>
          </cell>
          <cell r="I99">
            <v>81.2</v>
          </cell>
          <cell r="J99">
            <v>2.2000000000000002</v>
          </cell>
          <cell r="K99">
            <v>0.1</v>
          </cell>
          <cell r="L99">
            <v>0</v>
          </cell>
          <cell r="M99" t="str">
            <v>N</v>
          </cell>
          <cell r="N99">
            <v>1.5</v>
          </cell>
          <cell r="O99">
            <v>1.5</v>
          </cell>
          <cell r="P99">
            <v>1</v>
          </cell>
          <cell r="Q99">
            <v>3.16</v>
          </cell>
          <cell r="R99">
            <v>7.16</v>
          </cell>
          <cell r="S99">
            <v>178.64000000000001</v>
          </cell>
          <cell r="T99">
            <v>0</v>
          </cell>
          <cell r="U99">
            <v>267.96000000000004</v>
          </cell>
          <cell r="V99">
            <v>267.96000000000004</v>
          </cell>
          <cell r="W99">
            <v>178.64000000000001</v>
          </cell>
          <cell r="X99">
            <v>564.50240000000008</v>
          </cell>
          <cell r="Y99">
            <v>1279.0624000000003</v>
          </cell>
          <cell r="Z99">
            <v>40.815667200000007</v>
          </cell>
          <cell r="AA99">
            <v>155.68833280000004</v>
          </cell>
          <cell r="AB99">
            <v>1082.5584000000003</v>
          </cell>
          <cell r="AC99">
            <v>1238.2467328000005</v>
          </cell>
          <cell r="AD99">
            <v>17.864000000000004</v>
          </cell>
          <cell r="AE99">
            <v>743.14240000000007</v>
          </cell>
          <cell r="AF99">
            <v>71.456000000000017</v>
          </cell>
          <cell r="AG99">
            <v>1166.7907328000006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1162.7840000000001</v>
          </cell>
          <cell r="AP99">
            <v>0</v>
          </cell>
          <cell r="AQ99">
            <v>178.64000000000001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132.48056729600003</v>
          </cell>
          <cell r="AX99">
            <v>0</v>
          </cell>
          <cell r="AY99">
            <v>155.68833280000004</v>
          </cell>
        </row>
        <row r="100">
          <cell r="B100" t="str">
            <v>COL800</v>
          </cell>
          <cell r="C100" t="str">
            <v>PV67</v>
          </cell>
          <cell r="D100" t="str">
            <v>PV68</v>
          </cell>
          <cell r="E100">
            <v>7.36</v>
          </cell>
          <cell r="F100">
            <v>4.82</v>
          </cell>
          <cell r="G100">
            <v>800</v>
          </cell>
          <cell r="H100">
            <v>0</v>
          </cell>
          <cell r="I100">
            <v>90.32</v>
          </cell>
          <cell r="J100">
            <v>2.2000000000000002</v>
          </cell>
          <cell r="K100">
            <v>0.1</v>
          </cell>
          <cell r="L100">
            <v>0</v>
          </cell>
          <cell r="M100" t="str">
            <v>N</v>
          </cell>
          <cell r="N100">
            <v>1.5</v>
          </cell>
          <cell r="O100">
            <v>1.5</v>
          </cell>
          <cell r="P100">
            <v>1</v>
          </cell>
          <cell r="Q100">
            <v>2.09</v>
          </cell>
          <cell r="R100">
            <v>6.09</v>
          </cell>
          <cell r="S100">
            <v>198.70400000000001</v>
          </cell>
          <cell r="T100">
            <v>0</v>
          </cell>
          <cell r="U100">
            <v>298.05600000000004</v>
          </cell>
          <cell r="V100">
            <v>298.05600000000004</v>
          </cell>
          <cell r="W100">
            <v>198.70400000000001</v>
          </cell>
          <cell r="X100">
            <v>415.29136</v>
          </cell>
          <cell r="Y100">
            <v>1210.10736</v>
          </cell>
          <cell r="Z100">
            <v>45.399889920000007</v>
          </cell>
          <cell r="AA100">
            <v>173.17451008</v>
          </cell>
          <cell r="AB100">
            <v>991.53296000000012</v>
          </cell>
          <cell r="AC100">
            <v>1164.7074700800001</v>
          </cell>
          <cell r="AD100">
            <v>19.8704</v>
          </cell>
          <cell r="AE100">
            <v>613.99536000000001</v>
          </cell>
          <cell r="AF100">
            <v>79.4816</v>
          </cell>
          <cell r="AG100">
            <v>1085.22587008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1100.0975999999998</v>
          </cell>
          <cell r="AP100">
            <v>0</v>
          </cell>
          <cell r="AQ100">
            <v>198.70400000000001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147.36015810559999</v>
          </cell>
          <cell r="AX100">
            <v>0</v>
          </cell>
          <cell r="AY100">
            <v>173.17451008</v>
          </cell>
        </row>
        <row r="101">
          <cell r="B101" t="str">
            <v>COL800</v>
          </cell>
          <cell r="C101" t="str">
            <v>PV68</v>
          </cell>
          <cell r="D101" t="str">
            <v>PV69</v>
          </cell>
          <cell r="E101">
            <v>4.82</v>
          </cell>
          <cell r="F101">
            <v>4.74</v>
          </cell>
          <cell r="G101">
            <v>800</v>
          </cell>
          <cell r="H101">
            <v>0</v>
          </cell>
          <cell r="I101">
            <v>15</v>
          </cell>
          <cell r="J101">
            <v>2</v>
          </cell>
          <cell r="K101">
            <v>0.1</v>
          </cell>
          <cell r="L101">
            <v>0</v>
          </cell>
          <cell r="M101" t="str">
            <v>N</v>
          </cell>
          <cell r="N101">
            <v>1.5</v>
          </cell>
          <cell r="O101">
            <v>1.5</v>
          </cell>
          <cell r="P101">
            <v>1</v>
          </cell>
          <cell r="Q101">
            <v>0.78000000000000025</v>
          </cell>
          <cell r="R101">
            <v>4.78</v>
          </cell>
          <cell r="S101">
            <v>30</v>
          </cell>
          <cell r="T101">
            <v>0</v>
          </cell>
          <cell r="U101">
            <v>45</v>
          </cell>
          <cell r="V101">
            <v>45</v>
          </cell>
          <cell r="W101">
            <v>30</v>
          </cell>
          <cell r="X101">
            <v>23.400000000000006</v>
          </cell>
          <cell r="Y101">
            <v>143.4</v>
          </cell>
          <cell r="Z101">
            <v>7.5398400000000017</v>
          </cell>
          <cell r="AA101">
            <v>25.460159999999998</v>
          </cell>
          <cell r="AB101">
            <v>110.4</v>
          </cell>
          <cell r="AC101">
            <v>135.86016000000001</v>
          </cell>
          <cell r="AD101">
            <v>3</v>
          </cell>
          <cell r="AE101">
            <v>53.400000000000006</v>
          </cell>
          <cell r="AF101">
            <v>12</v>
          </cell>
          <cell r="AG101">
            <v>123.86016000000001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143.4</v>
          </cell>
          <cell r="AP101">
            <v>0</v>
          </cell>
          <cell r="AQ101">
            <v>30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23.057011200000002</v>
          </cell>
          <cell r="AX101">
            <v>0</v>
          </cell>
          <cell r="AY101">
            <v>25.460159999999998</v>
          </cell>
        </row>
        <row r="102">
          <cell r="B102" t="str">
            <v>COL800</v>
          </cell>
          <cell r="C102" t="str">
            <v>PV69</v>
          </cell>
          <cell r="D102" t="str">
            <v>PV70</v>
          </cell>
          <cell r="E102">
            <v>4.74</v>
          </cell>
          <cell r="F102">
            <v>3.1</v>
          </cell>
          <cell r="G102">
            <v>800</v>
          </cell>
          <cell r="H102">
            <v>0</v>
          </cell>
          <cell r="I102">
            <v>57.22</v>
          </cell>
          <cell r="J102">
            <v>1.8</v>
          </cell>
          <cell r="K102">
            <v>0.1</v>
          </cell>
          <cell r="L102">
            <v>0</v>
          </cell>
          <cell r="M102" t="str">
            <v>N</v>
          </cell>
          <cell r="N102">
            <v>1.5</v>
          </cell>
          <cell r="O102">
            <v>1.5</v>
          </cell>
          <cell r="P102">
            <v>0.91999999999999993</v>
          </cell>
          <cell r="Q102">
            <v>0</v>
          </cell>
          <cell r="R102">
            <v>3.92</v>
          </cell>
          <cell r="S102">
            <v>102.996</v>
          </cell>
          <cell r="T102">
            <v>0</v>
          </cell>
          <cell r="U102">
            <v>154.494</v>
          </cell>
          <cell r="V102">
            <v>154.494</v>
          </cell>
          <cell r="W102">
            <v>94.756319999999988</v>
          </cell>
          <cell r="X102">
            <v>0</v>
          </cell>
          <cell r="Y102">
            <v>403.74432000000002</v>
          </cell>
          <cell r="Z102">
            <v>28.761976320000006</v>
          </cell>
          <cell r="AA102">
            <v>84.533623680000005</v>
          </cell>
          <cell r="AB102">
            <v>290.44871999999998</v>
          </cell>
          <cell r="AC102">
            <v>374.98234367999999</v>
          </cell>
          <cell r="AD102">
            <v>10.299600000000002</v>
          </cell>
          <cell r="AE102">
            <v>94.756319999999988</v>
          </cell>
          <cell r="AF102">
            <v>41.198399999999999</v>
          </cell>
          <cell r="AG102">
            <v>333.78394367999999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448.60479999999995</v>
          </cell>
          <cell r="AP102">
            <v>0</v>
          </cell>
          <cell r="AQ102">
            <v>102.996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82.553244057600011</v>
          </cell>
          <cell r="AX102">
            <v>0</v>
          </cell>
          <cell r="AY102">
            <v>84.533623680000005</v>
          </cell>
        </row>
        <row r="103">
          <cell r="B103" t="str">
            <v>COL800</v>
          </cell>
          <cell r="C103" t="str">
            <v>PV70</v>
          </cell>
          <cell r="D103" t="str">
            <v>PV71</v>
          </cell>
          <cell r="E103">
            <v>3.1</v>
          </cell>
          <cell r="F103">
            <v>1.5</v>
          </cell>
          <cell r="G103">
            <v>800</v>
          </cell>
          <cell r="H103">
            <v>0</v>
          </cell>
          <cell r="I103">
            <v>73.89</v>
          </cell>
          <cell r="J103">
            <v>1.8</v>
          </cell>
          <cell r="K103">
            <v>0.1</v>
          </cell>
          <cell r="L103">
            <v>0</v>
          </cell>
          <cell r="M103" t="str">
            <v>N</v>
          </cell>
          <cell r="N103">
            <v>1.5</v>
          </cell>
          <cell r="O103">
            <v>0.79999999999999982</v>
          </cell>
          <cell r="P103">
            <v>0</v>
          </cell>
          <cell r="Q103">
            <v>0</v>
          </cell>
          <cell r="R103">
            <v>2.2999999999999998</v>
          </cell>
          <cell r="S103">
            <v>133.00200000000001</v>
          </cell>
          <cell r="T103">
            <v>0</v>
          </cell>
          <cell r="U103">
            <v>199.50300000000001</v>
          </cell>
          <cell r="V103">
            <v>106.40159999999999</v>
          </cell>
          <cell r="W103">
            <v>0</v>
          </cell>
          <cell r="X103">
            <v>0</v>
          </cell>
          <cell r="Y103">
            <v>305.90460000000002</v>
          </cell>
          <cell r="Z103">
            <v>37.14125184000001</v>
          </cell>
          <cell r="AA103">
            <v>109.16094816000002</v>
          </cell>
          <cell r="AB103">
            <v>159.60239999999999</v>
          </cell>
          <cell r="AC103">
            <v>268.76334816000002</v>
          </cell>
          <cell r="AD103">
            <v>13.300200000000002</v>
          </cell>
          <cell r="AE103">
            <v>0</v>
          </cell>
          <cell r="AF103">
            <v>13.300200000000002</v>
          </cell>
          <cell r="AG103">
            <v>255.46314816000003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339.89399999999995</v>
          </cell>
          <cell r="AO103">
            <v>0</v>
          </cell>
          <cell r="AP103">
            <v>0</v>
          </cell>
          <cell r="AQ103">
            <v>133.00200000000001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59.520913171200014</v>
          </cell>
          <cell r="AX103">
            <v>0</v>
          </cell>
          <cell r="AY103">
            <v>109.16094816000002</v>
          </cell>
        </row>
        <row r="104">
          <cell r="B104" t="str">
            <v>COL800</v>
          </cell>
          <cell r="C104" t="str">
            <v>PV71</v>
          </cell>
          <cell r="D104" t="str">
            <v>PV72</v>
          </cell>
          <cell r="E104">
            <v>1.5</v>
          </cell>
          <cell r="F104">
            <v>1.89</v>
          </cell>
          <cell r="G104">
            <v>800</v>
          </cell>
          <cell r="H104">
            <v>0</v>
          </cell>
          <cell r="I104">
            <v>78.760000000000005</v>
          </cell>
          <cell r="J104">
            <v>1.8</v>
          </cell>
          <cell r="K104">
            <v>0.1</v>
          </cell>
          <cell r="L104">
            <v>0</v>
          </cell>
          <cell r="M104" t="str">
            <v>N</v>
          </cell>
          <cell r="N104">
            <v>1.5</v>
          </cell>
          <cell r="O104">
            <v>0.19499999999999984</v>
          </cell>
          <cell r="P104">
            <v>0</v>
          </cell>
          <cell r="Q104">
            <v>0</v>
          </cell>
          <cell r="R104">
            <v>1.6949999999999998</v>
          </cell>
          <cell r="S104">
            <v>141.768</v>
          </cell>
          <cell r="T104">
            <v>0</v>
          </cell>
          <cell r="U104">
            <v>212.65199999999999</v>
          </cell>
          <cell r="V104">
            <v>27.644759999999977</v>
          </cell>
          <cell r="W104">
            <v>0</v>
          </cell>
          <cell r="X104">
            <v>0</v>
          </cell>
          <cell r="Y104">
            <v>240.29675999999995</v>
          </cell>
          <cell r="Z104">
            <v>39.589186560000009</v>
          </cell>
          <cell r="AA104">
            <v>116.35561344000001</v>
          </cell>
          <cell r="AB104">
            <v>84.351959999999963</v>
          </cell>
          <cell r="AC104">
            <v>200.70757343999998</v>
          </cell>
          <cell r="AD104">
            <v>14.176800000000002</v>
          </cell>
          <cell r="AE104">
            <v>0</v>
          </cell>
          <cell r="AF104">
            <v>14.176800000000002</v>
          </cell>
          <cell r="AG104">
            <v>186.53077343999996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266.99639999999999</v>
          </cell>
          <cell r="AN104">
            <v>0</v>
          </cell>
          <cell r="AO104">
            <v>0</v>
          </cell>
          <cell r="AP104">
            <v>0</v>
          </cell>
          <cell r="AQ104">
            <v>141.768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63.443864140800009</v>
          </cell>
          <cell r="AX104">
            <v>0</v>
          </cell>
          <cell r="AY104">
            <v>116.35561344000001</v>
          </cell>
        </row>
        <row r="105">
          <cell r="B105" t="str">
            <v>COL800</v>
          </cell>
          <cell r="C105" t="str">
            <v>PV72</v>
          </cell>
          <cell r="D105" t="str">
            <v>PV73</v>
          </cell>
          <cell r="E105">
            <v>1.89</v>
          </cell>
          <cell r="F105">
            <v>2.25</v>
          </cell>
          <cell r="G105">
            <v>800</v>
          </cell>
          <cell r="H105">
            <v>0</v>
          </cell>
          <cell r="I105">
            <v>70.540000000000006</v>
          </cell>
          <cell r="J105">
            <v>1.8</v>
          </cell>
          <cell r="K105">
            <v>0.1</v>
          </cell>
          <cell r="L105">
            <v>0</v>
          </cell>
          <cell r="M105" t="str">
            <v>N</v>
          </cell>
          <cell r="N105">
            <v>1.5</v>
          </cell>
          <cell r="O105">
            <v>0.56999999999999984</v>
          </cell>
          <cell r="P105">
            <v>0</v>
          </cell>
          <cell r="Q105">
            <v>0</v>
          </cell>
          <cell r="R105">
            <v>2.0699999999999998</v>
          </cell>
          <cell r="S105">
            <v>126.97200000000001</v>
          </cell>
          <cell r="T105">
            <v>0</v>
          </cell>
          <cell r="U105">
            <v>190.45800000000003</v>
          </cell>
          <cell r="V105">
            <v>72.374039999999979</v>
          </cell>
          <cell r="W105">
            <v>0</v>
          </cell>
          <cell r="X105">
            <v>0</v>
          </cell>
          <cell r="Y105">
            <v>262.83204000000001</v>
          </cell>
          <cell r="Z105">
            <v>35.457354240000008</v>
          </cell>
          <cell r="AA105">
            <v>104.21184576000002</v>
          </cell>
          <cell r="AB105">
            <v>123.16283999999997</v>
          </cell>
          <cell r="AC105">
            <v>227.37468575999998</v>
          </cell>
          <cell r="AD105">
            <v>12.697200000000002</v>
          </cell>
          <cell r="AE105">
            <v>0</v>
          </cell>
          <cell r="AF105">
            <v>12.697200000000002</v>
          </cell>
          <cell r="AG105">
            <v>214.67748575999997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292.03559999999999</v>
          </cell>
          <cell r="AO105">
            <v>0</v>
          </cell>
          <cell r="AP105">
            <v>0</v>
          </cell>
          <cell r="AQ105">
            <v>126.97200000000001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56.822374003200011</v>
          </cell>
          <cell r="AX105">
            <v>0</v>
          </cell>
          <cell r="AY105">
            <v>104.21184576000002</v>
          </cell>
        </row>
        <row r="106">
          <cell r="B106" t="str">
            <v>COL800</v>
          </cell>
          <cell r="C106" t="str">
            <v>PV73</v>
          </cell>
          <cell r="D106" t="str">
            <v>PV74</v>
          </cell>
          <cell r="E106">
            <v>2.25</v>
          </cell>
          <cell r="F106">
            <v>5.71</v>
          </cell>
          <cell r="G106">
            <v>800</v>
          </cell>
          <cell r="H106">
            <v>0</v>
          </cell>
          <cell r="I106">
            <v>92.09</v>
          </cell>
          <cell r="J106">
            <v>2</v>
          </cell>
          <cell r="K106">
            <v>0.1</v>
          </cell>
          <cell r="L106">
            <v>0</v>
          </cell>
          <cell r="M106" t="str">
            <v>N</v>
          </cell>
          <cell r="N106">
            <v>1.5</v>
          </cell>
          <cell r="O106">
            <v>1.5</v>
          </cell>
          <cell r="P106">
            <v>0.98</v>
          </cell>
          <cell r="Q106">
            <v>0</v>
          </cell>
          <cell r="R106">
            <v>3.98</v>
          </cell>
          <cell r="S106">
            <v>184.18</v>
          </cell>
          <cell r="T106">
            <v>0</v>
          </cell>
          <cell r="U106">
            <v>276.27</v>
          </cell>
          <cell r="V106">
            <v>276.27</v>
          </cell>
          <cell r="W106">
            <v>180.49639999999999</v>
          </cell>
          <cell r="X106">
            <v>0</v>
          </cell>
          <cell r="Y106">
            <v>733.03639999999996</v>
          </cell>
          <cell r="Z106">
            <v>46.289591040000012</v>
          </cell>
          <cell r="AA106">
            <v>156.30840896000001</v>
          </cell>
          <cell r="AB106">
            <v>530.4384</v>
          </cell>
          <cell r="AC106">
            <v>686.74680895999995</v>
          </cell>
          <cell r="AD106">
            <v>18.418000000000003</v>
          </cell>
          <cell r="AE106">
            <v>180.49639999999999</v>
          </cell>
          <cell r="AF106">
            <v>73.671999999999997</v>
          </cell>
          <cell r="AG106">
            <v>613.07480895999993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733.03640000000007</v>
          </cell>
          <cell r="AP106">
            <v>0</v>
          </cell>
          <cell r="AQ106">
            <v>184.18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141.55467742720001</v>
          </cell>
          <cell r="AX106">
            <v>0</v>
          </cell>
          <cell r="AY106">
            <v>156.30840896000001</v>
          </cell>
        </row>
        <row r="107">
          <cell r="B107" t="str">
            <v>COL800</v>
          </cell>
          <cell r="C107" t="str">
            <v>PV74</v>
          </cell>
          <cell r="D107" t="str">
            <v>PV75</v>
          </cell>
          <cell r="E107">
            <v>5.71</v>
          </cell>
          <cell r="F107">
            <v>6.27</v>
          </cell>
          <cell r="G107">
            <v>800</v>
          </cell>
          <cell r="H107">
            <v>0</v>
          </cell>
          <cell r="I107">
            <v>112.1</v>
          </cell>
          <cell r="J107">
            <v>2.2000000000000002</v>
          </cell>
          <cell r="K107">
            <v>0.1</v>
          </cell>
          <cell r="L107">
            <v>0</v>
          </cell>
          <cell r="M107" t="str">
            <v>N</v>
          </cell>
          <cell r="N107">
            <v>1.5</v>
          </cell>
          <cell r="O107">
            <v>1.5</v>
          </cell>
          <cell r="P107">
            <v>1</v>
          </cell>
          <cell r="Q107">
            <v>1.9900000000000002</v>
          </cell>
          <cell r="R107">
            <v>5.99</v>
          </cell>
          <cell r="S107">
            <v>246.62</v>
          </cell>
          <cell r="T107">
            <v>0</v>
          </cell>
          <cell r="U107">
            <v>369.93</v>
          </cell>
          <cell r="V107">
            <v>369.93</v>
          </cell>
          <cell r="W107">
            <v>246.62</v>
          </cell>
          <cell r="X107">
            <v>490.77380000000005</v>
          </cell>
          <cell r="Y107">
            <v>1477.2538</v>
          </cell>
          <cell r="Z107">
            <v>56.347737600000009</v>
          </cell>
          <cell r="AA107">
            <v>214.93426240000002</v>
          </cell>
          <cell r="AB107">
            <v>1205.9718000000003</v>
          </cell>
          <cell r="AC107">
            <v>1420.9060624000003</v>
          </cell>
          <cell r="AD107">
            <v>24.662000000000003</v>
          </cell>
          <cell r="AE107">
            <v>737.39380000000006</v>
          </cell>
          <cell r="AF107">
            <v>98.64800000000001</v>
          </cell>
          <cell r="AG107">
            <v>1322.2580624000004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1342.9580000000001</v>
          </cell>
          <cell r="AP107">
            <v>0</v>
          </cell>
          <cell r="AQ107">
            <v>246.62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182.894970368</v>
          </cell>
          <cell r="AX107">
            <v>0</v>
          </cell>
          <cell r="AY107">
            <v>214.93426240000002</v>
          </cell>
        </row>
        <row r="108">
          <cell r="B108" t="str">
            <v>COL800</v>
          </cell>
          <cell r="C108" t="str">
            <v>PV75</v>
          </cell>
          <cell r="D108" t="str">
            <v>PV76</v>
          </cell>
          <cell r="E108">
            <v>6.27</v>
          </cell>
          <cell r="F108">
            <v>6.77</v>
          </cell>
          <cell r="G108">
            <v>800</v>
          </cell>
          <cell r="H108">
            <v>0</v>
          </cell>
          <cell r="I108">
            <v>80.94</v>
          </cell>
          <cell r="J108">
            <v>2.2200000000000002</v>
          </cell>
          <cell r="K108">
            <v>0.1</v>
          </cell>
          <cell r="L108">
            <v>0</v>
          </cell>
          <cell r="M108" t="str">
            <v>N</v>
          </cell>
          <cell r="N108">
            <v>1.5</v>
          </cell>
          <cell r="O108">
            <v>1.5</v>
          </cell>
          <cell r="P108">
            <v>1</v>
          </cell>
          <cell r="Q108">
            <v>2.5199999999999996</v>
          </cell>
          <cell r="R108">
            <v>6.52</v>
          </cell>
          <cell r="S108">
            <v>179.68680000000001</v>
          </cell>
          <cell r="T108">
            <v>0</v>
          </cell>
          <cell r="U108">
            <v>269.53020000000004</v>
          </cell>
          <cell r="V108">
            <v>269.53020000000004</v>
          </cell>
          <cell r="W108">
            <v>179.68680000000001</v>
          </cell>
          <cell r="X108">
            <v>452.81073599999996</v>
          </cell>
          <cell r="Y108">
            <v>1171.5579359999999</v>
          </cell>
          <cell r="Z108">
            <v>40.684976640000009</v>
          </cell>
          <cell r="AA108">
            <v>156.97050336000004</v>
          </cell>
          <cell r="AB108">
            <v>973.90245600000003</v>
          </cell>
          <cell r="AC108">
            <v>1130.8729593600001</v>
          </cell>
          <cell r="AD108">
            <v>17.968680000000003</v>
          </cell>
          <cell r="AE108">
            <v>632.49753599999997</v>
          </cell>
          <cell r="AF108">
            <v>71.874719999999996</v>
          </cell>
          <cell r="AG108">
            <v>1058.9982393600001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1055.4576</v>
          </cell>
          <cell r="AP108">
            <v>0</v>
          </cell>
          <cell r="AQ108">
            <v>179.68680000000001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132.82044203519999</v>
          </cell>
          <cell r="AX108">
            <v>0</v>
          </cell>
          <cell r="AY108">
            <v>156.97050336000004</v>
          </cell>
        </row>
        <row r="109">
          <cell r="B109" t="str">
            <v>COL800</v>
          </cell>
          <cell r="C109" t="str">
            <v>PV76</v>
          </cell>
          <cell r="D109" t="str">
            <v>PV77</v>
          </cell>
          <cell r="E109">
            <v>6.77</v>
          </cell>
          <cell r="F109">
            <v>2.0299999999999998</v>
          </cell>
          <cell r="G109">
            <v>800</v>
          </cell>
          <cell r="H109">
            <v>0</v>
          </cell>
          <cell r="I109">
            <v>72.099999999999994</v>
          </cell>
          <cell r="J109">
            <v>2</v>
          </cell>
          <cell r="K109">
            <v>0.1</v>
          </cell>
          <cell r="L109">
            <v>0</v>
          </cell>
          <cell r="M109" t="str">
            <v>N</v>
          </cell>
          <cell r="N109">
            <v>1.5</v>
          </cell>
          <cell r="O109">
            <v>1.5</v>
          </cell>
          <cell r="P109">
            <v>1</v>
          </cell>
          <cell r="Q109">
            <v>0.39999999999999947</v>
          </cell>
          <cell r="R109">
            <v>4.3999999999999995</v>
          </cell>
          <cell r="S109">
            <v>144.19999999999999</v>
          </cell>
          <cell r="T109">
            <v>0</v>
          </cell>
          <cell r="U109">
            <v>216.29999999999998</v>
          </cell>
          <cell r="V109">
            <v>216.29999999999998</v>
          </cell>
          <cell r="W109">
            <v>144.19999999999999</v>
          </cell>
          <cell r="X109">
            <v>57.679999999999922</v>
          </cell>
          <cell r="Y109">
            <v>634.4799999999999</v>
          </cell>
          <cell r="Z109">
            <v>36.241497600000002</v>
          </cell>
          <cell r="AA109">
            <v>122.3785024</v>
          </cell>
          <cell r="AB109">
            <v>475.8599999999999</v>
          </cell>
          <cell r="AC109">
            <v>598.2385023999999</v>
          </cell>
          <cell r="AD109">
            <v>14.42</v>
          </cell>
          <cell r="AE109">
            <v>201.87999999999991</v>
          </cell>
          <cell r="AF109">
            <v>57.68</v>
          </cell>
          <cell r="AG109">
            <v>540.55850239999995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634.4799999999999</v>
          </cell>
          <cell r="AP109">
            <v>0</v>
          </cell>
          <cell r="AQ109">
            <v>144.19999999999999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110.82736716800001</v>
          </cell>
          <cell r="AX109">
            <v>0</v>
          </cell>
          <cell r="AY109">
            <v>122.3785024</v>
          </cell>
        </row>
        <row r="110">
          <cell r="B110" t="str">
            <v>COL800</v>
          </cell>
          <cell r="C110" t="str">
            <v>PV77</v>
          </cell>
          <cell r="D110" t="str">
            <v>PV78</v>
          </cell>
          <cell r="E110">
            <v>2.0299999999999998</v>
          </cell>
          <cell r="F110">
            <v>2.38</v>
          </cell>
          <cell r="G110">
            <v>800</v>
          </cell>
          <cell r="H110">
            <v>0</v>
          </cell>
          <cell r="I110">
            <v>33</v>
          </cell>
          <cell r="J110">
            <v>1.8</v>
          </cell>
          <cell r="K110">
            <v>0.1</v>
          </cell>
          <cell r="L110">
            <v>0</v>
          </cell>
          <cell r="M110" t="str">
            <v>N</v>
          </cell>
          <cell r="N110">
            <v>1.5</v>
          </cell>
          <cell r="O110">
            <v>0.70500000000000007</v>
          </cell>
          <cell r="P110">
            <v>0</v>
          </cell>
          <cell r="Q110">
            <v>0</v>
          </cell>
          <cell r="R110">
            <v>2.2050000000000001</v>
          </cell>
          <cell r="S110">
            <v>59.4</v>
          </cell>
          <cell r="T110">
            <v>0</v>
          </cell>
          <cell r="U110">
            <v>89.1</v>
          </cell>
          <cell r="V110">
            <v>41.877000000000002</v>
          </cell>
          <cell r="W110">
            <v>0</v>
          </cell>
          <cell r="X110">
            <v>0</v>
          </cell>
          <cell r="Y110">
            <v>130.977</v>
          </cell>
          <cell r="Z110">
            <v>16.587648000000005</v>
          </cell>
          <cell r="AA110">
            <v>48.752352000000002</v>
          </cell>
          <cell r="AB110">
            <v>65.637</v>
          </cell>
          <cell r="AC110">
            <v>114.389352</v>
          </cell>
          <cell r="AD110">
            <v>5.94</v>
          </cell>
          <cell r="AE110">
            <v>0</v>
          </cell>
          <cell r="AF110">
            <v>5.94</v>
          </cell>
          <cell r="AG110">
            <v>108.449352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145.53</v>
          </cell>
          <cell r="AO110">
            <v>0</v>
          </cell>
          <cell r="AP110">
            <v>0</v>
          </cell>
          <cell r="AQ110">
            <v>59.4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26.582624640000006</v>
          </cell>
          <cell r="AX110">
            <v>0</v>
          </cell>
          <cell r="AY110">
            <v>48.752352000000002</v>
          </cell>
        </row>
        <row r="111">
          <cell r="B111" t="str">
            <v>TOTALIZAÇÃO</v>
          </cell>
          <cell r="H111">
            <v>167</v>
          </cell>
          <cell r="I111">
            <v>8597.5200000000023</v>
          </cell>
          <cell r="J111">
            <v>115.56999999999991</v>
          </cell>
          <cell r="K111">
            <v>7.5299999999999896</v>
          </cell>
          <cell r="L111">
            <v>104</v>
          </cell>
          <cell r="M111">
            <v>0</v>
          </cell>
          <cell r="N111">
            <v>143.33000000000004</v>
          </cell>
          <cell r="O111">
            <v>47.654999999999994</v>
          </cell>
          <cell r="P111">
            <v>19.015000000000001</v>
          </cell>
          <cell r="Q111">
            <v>37.874999999999993</v>
          </cell>
          <cell r="R111">
            <v>2.3607142857142858</v>
          </cell>
          <cell r="S111">
            <v>11654.060300000001</v>
          </cell>
          <cell r="T111">
            <v>1496.1004324999997</v>
          </cell>
          <cell r="U111">
            <v>15662.211429999998</v>
          </cell>
          <cell r="V111">
            <v>5995.3462000000018</v>
          </cell>
          <cell r="W111">
            <v>2903.4538499999999</v>
          </cell>
          <cell r="X111">
            <v>6516.1430760000012</v>
          </cell>
          <cell r="Y111">
            <v>32573.254988500001</v>
          </cell>
          <cell r="Z111">
            <v>1949.2671971850009</v>
          </cell>
          <cell r="AA111">
            <v>8187.978857815001</v>
          </cell>
          <cell r="AB111">
            <v>22436.008933500008</v>
          </cell>
          <cell r="AC111">
            <v>30623.987791314998</v>
          </cell>
          <cell r="AD111">
            <v>1409.4216300000005</v>
          </cell>
          <cell r="AE111">
            <v>9419.5969260000002</v>
          </cell>
          <cell r="AF111">
            <v>2367.1721700000003</v>
          </cell>
          <cell r="AG111">
            <v>28256.815621315003</v>
          </cell>
          <cell r="AH111">
            <v>334</v>
          </cell>
          <cell r="AI111">
            <v>217.10000000000002</v>
          </cell>
          <cell r="AJ111">
            <v>358.13049999999998</v>
          </cell>
          <cell r="AK111">
            <v>2.6232360000000008</v>
          </cell>
          <cell r="AL111">
            <v>355.50726400000008</v>
          </cell>
          <cell r="AM111">
            <v>2107.7191000000003</v>
          </cell>
          <cell r="AN111">
            <v>4668.143</v>
          </cell>
          <cell r="AO111">
            <v>19420.459799999997</v>
          </cell>
          <cell r="AP111">
            <v>59.790500000000002</v>
          </cell>
          <cell r="AQ111">
            <v>11654.060300000001</v>
          </cell>
          <cell r="AR111">
            <v>51.528440000000003</v>
          </cell>
          <cell r="AS111">
            <v>1450.557</v>
          </cell>
          <cell r="AT111">
            <v>51.528440000000003</v>
          </cell>
          <cell r="AU111">
            <v>628.64696800000002</v>
          </cell>
          <cell r="AV111">
            <v>1450.557</v>
          </cell>
          <cell r="AW111">
            <v>5156.2843717582982</v>
          </cell>
          <cell r="AX111">
            <v>1854.2309324999997</v>
          </cell>
          <cell r="AY111">
            <v>8543.4861218149999</v>
          </cell>
        </row>
        <row r="112">
          <cell r="W112">
            <v>871.03615499999989</v>
          </cell>
          <cell r="X112">
            <v>3258.0715380000006</v>
          </cell>
          <cell r="AM112" t="str">
            <v>ESCORAMENTO</v>
          </cell>
          <cell r="AP112">
            <v>170.83</v>
          </cell>
          <cell r="AX112">
            <v>1047.2703027499997</v>
          </cell>
        </row>
        <row r="113">
          <cell r="W113">
            <v>2032.4176950000001</v>
          </cell>
          <cell r="X113">
            <v>3258.0715380000006</v>
          </cell>
          <cell r="AC113">
            <v>30623.987791314998</v>
          </cell>
          <cell r="AD113">
            <v>1409.4216300000005</v>
          </cell>
          <cell r="AE113">
            <v>9419.5969260000002</v>
          </cell>
          <cell r="AF113">
            <v>2367.1721700000003</v>
          </cell>
          <cell r="AG113">
            <v>28256.815621315003</v>
          </cell>
          <cell r="AH113">
            <v>334</v>
          </cell>
          <cell r="AI113">
            <v>217.10000000000002</v>
          </cell>
          <cell r="AJ113">
            <v>358.13049999999998</v>
          </cell>
          <cell r="AL113">
            <v>20068.836763499996</v>
          </cell>
        </row>
        <row r="114">
          <cell r="I114" t="e">
            <v>#REF!</v>
          </cell>
          <cell r="S114" t="str">
            <v>Esc. Rocha</v>
          </cell>
          <cell r="AM114">
            <v>0.5</v>
          </cell>
          <cell r="AN114">
            <v>0.5</v>
          </cell>
          <cell r="AO114">
            <v>0.5</v>
          </cell>
        </row>
        <row r="115">
          <cell r="L115">
            <v>2496</v>
          </cell>
          <cell r="N115" t="str">
            <v>CONTAGEM DE CPs</v>
          </cell>
          <cell r="S115" t="str">
            <v>Lrocha=</v>
          </cell>
          <cell r="T115">
            <v>42.987600000000015</v>
          </cell>
          <cell r="AM115">
            <v>1053.8595500000001</v>
          </cell>
          <cell r="AN115">
            <v>2334.0715</v>
          </cell>
          <cell r="AO115">
            <v>9710.2298999999985</v>
          </cell>
          <cell r="AX115" t="str">
            <v>Escavação Total Manual</v>
          </cell>
        </row>
        <row r="116">
          <cell r="K116" t="str">
            <v>N</v>
          </cell>
          <cell r="L116" t="str">
            <v>%</v>
          </cell>
          <cell r="N116" t="str">
            <v>h</v>
          </cell>
          <cell r="O116" t="str">
            <v>n</v>
          </cell>
          <cell r="P116" t="str">
            <v>ACUMULADO</v>
          </cell>
          <cell r="S116" t="str">
            <v>larg rocha=</v>
          </cell>
          <cell r="T116">
            <v>0.9</v>
          </cell>
          <cell r="U116">
            <v>91.333297285714323</v>
          </cell>
          <cell r="W116">
            <v>9.0153716631536148E-3</v>
          </cell>
          <cell r="AX116">
            <v>1854.2309324999997</v>
          </cell>
        </row>
        <row r="117">
          <cell r="J117" t="str">
            <v>Lig</v>
          </cell>
          <cell r="K117">
            <v>120.24</v>
          </cell>
          <cell r="L117">
            <v>0.72</v>
          </cell>
          <cell r="N117">
            <v>1.2</v>
          </cell>
          <cell r="O117">
            <v>39</v>
          </cell>
          <cell r="P117">
            <v>39</v>
          </cell>
          <cell r="S117" t="str">
            <v>hm=</v>
          </cell>
          <cell r="T117">
            <v>2.3607142857142858</v>
          </cell>
        </row>
        <row r="118">
          <cell r="N118">
            <v>1.4</v>
          </cell>
          <cell r="O118">
            <v>10</v>
          </cell>
          <cell r="P118">
            <v>49</v>
          </cell>
          <cell r="AM118" t="str">
            <v>ESC TOTAL</v>
          </cell>
          <cell r="AO118" t="e">
            <v>#REF!</v>
          </cell>
          <cell r="AP118" t="e">
            <v>#REF!</v>
          </cell>
          <cell r="AS118" t="str">
            <v>AO1019/0,05</v>
          </cell>
        </row>
        <row r="119">
          <cell r="J119" t="str">
            <v>lixeiras</v>
          </cell>
          <cell r="K119">
            <v>72.143999999999991</v>
          </cell>
          <cell r="L119">
            <v>0.6</v>
          </cell>
          <cell r="N119">
            <v>1.5</v>
          </cell>
          <cell r="O119">
            <v>8</v>
          </cell>
          <cell r="P119">
            <v>57</v>
          </cell>
          <cell r="S119" t="str">
            <v>RESUMO DAS ESCAVAÇÕES</v>
          </cell>
          <cell r="AM119" t="str">
            <v>TOTAL GERAL</v>
          </cell>
          <cell r="AO119" t="e">
            <v>#REF!</v>
          </cell>
          <cell r="AY119" t="str">
            <v>rede</v>
          </cell>
        </row>
        <row r="120">
          <cell r="H120">
            <v>2.1599999999999998E-2</v>
          </cell>
          <cell r="J120" t="str">
            <v>fossas</v>
          </cell>
          <cell r="K120">
            <v>3.6071999999999997</v>
          </cell>
          <cell r="L120">
            <v>0.03</v>
          </cell>
          <cell r="N120">
            <v>1.6</v>
          </cell>
          <cell r="O120">
            <v>3</v>
          </cell>
          <cell r="P120">
            <v>60</v>
          </cell>
          <cell r="S120" t="str">
            <v>Esc. Manual</v>
          </cell>
          <cell r="T120">
            <v>1854.2309324999997</v>
          </cell>
          <cell r="U120">
            <v>5.6305888895792654E-2</v>
          </cell>
          <cell r="AO120">
            <v>4616640.8862807546</v>
          </cell>
          <cell r="AP120" t="e">
            <v>#REF!</v>
          </cell>
          <cell r="AY120">
            <v>0.3</v>
          </cell>
        </row>
        <row r="121">
          <cell r="K121">
            <v>0.12380952380952381</v>
          </cell>
          <cell r="N121">
            <v>1.7</v>
          </cell>
          <cell r="O121">
            <v>6</v>
          </cell>
          <cell r="P121">
            <v>66</v>
          </cell>
          <cell r="AY121">
            <v>448.83012974999991</v>
          </cell>
        </row>
        <row r="122">
          <cell r="N122">
            <v>2</v>
          </cell>
          <cell r="O122">
            <v>8</v>
          </cell>
          <cell r="P122">
            <v>74</v>
          </cell>
          <cell r="S122" t="str">
            <v>Esc. Mec</v>
          </cell>
          <cell r="T122">
            <v>31077.154556000001</v>
          </cell>
          <cell r="U122">
            <v>0.94369411110420731</v>
          </cell>
        </row>
        <row r="123">
          <cell r="J123" t="str">
            <v>corte de asfalto</v>
          </cell>
          <cell r="N123">
            <v>2.2999999999999998</v>
          </cell>
          <cell r="O123">
            <v>3</v>
          </cell>
          <cell r="P123">
            <v>77</v>
          </cell>
          <cell r="T123">
            <v>32931.385488500004</v>
          </cell>
        </row>
        <row r="124">
          <cell r="I124" t="str">
            <v>Tampão de Ferro</v>
          </cell>
          <cell r="N124">
            <v>2.6</v>
          </cell>
          <cell r="O124">
            <v>3</v>
          </cell>
          <cell r="P124">
            <v>80</v>
          </cell>
          <cell r="AW124" t="str">
            <v>Total de escavação manual =</v>
          </cell>
          <cell r="AY124">
            <v>806.96062974999995</v>
          </cell>
        </row>
        <row r="125">
          <cell r="I125" t="str">
            <v>FILTRAR &gt;=2,00m</v>
          </cell>
          <cell r="J125">
            <v>4900.9799999999996</v>
          </cell>
          <cell r="N125">
            <v>2.9</v>
          </cell>
          <cell r="O125">
            <v>2</v>
          </cell>
          <cell r="P125">
            <v>82</v>
          </cell>
        </row>
        <row r="126">
          <cell r="I126">
            <v>31</v>
          </cell>
          <cell r="N126">
            <v>3.2</v>
          </cell>
          <cell r="O126">
            <v>3</v>
          </cell>
          <cell r="P126">
            <v>85</v>
          </cell>
          <cell r="T126">
            <v>164.65692744250003</v>
          </cell>
          <cell r="U126" t="str">
            <v>acatado 0,5% do valor total da escavação;</v>
          </cell>
        </row>
        <row r="127">
          <cell r="N127">
            <v>3.5</v>
          </cell>
          <cell r="O127">
            <v>1</v>
          </cell>
          <cell r="P127">
            <v>86</v>
          </cell>
        </row>
        <row r="128">
          <cell r="J128">
            <v>1747.2</v>
          </cell>
          <cell r="N128">
            <v>3.8</v>
          </cell>
          <cell r="O128">
            <v>2</v>
          </cell>
          <cell r="P128">
            <v>88</v>
          </cell>
        </row>
        <row r="129">
          <cell r="I129" t="str">
            <v>CORTE DE CALÇA</v>
          </cell>
          <cell r="N129">
            <v>4.0999999999999996</v>
          </cell>
          <cell r="O129">
            <v>0</v>
          </cell>
          <cell r="P129">
            <v>88</v>
          </cell>
        </row>
        <row r="130">
          <cell r="I130" t="str">
            <v>CALÇADA = 8,4 M</v>
          </cell>
          <cell r="N130">
            <v>4.4000000000000004</v>
          </cell>
          <cell r="O130">
            <v>0</v>
          </cell>
          <cell r="P130">
            <v>88</v>
          </cell>
        </row>
        <row r="131">
          <cell r="I131" t="str">
            <v>TOTAL</v>
          </cell>
          <cell r="J131" t="str">
            <v>PVC</v>
          </cell>
          <cell r="K131" t="str">
            <v>DEFOFO/PRFV</v>
          </cell>
          <cell r="L131" t="str">
            <v>CONC</v>
          </cell>
          <cell r="N131">
            <v>4.7</v>
          </cell>
          <cell r="O131">
            <v>1</v>
          </cell>
          <cell r="P131">
            <v>89</v>
          </cell>
        </row>
        <row r="132">
          <cell r="B132" t="str">
            <v>QUANTITATIVOS DE MATERIAIS POR DIÂMETRO DE TUBOS</v>
          </cell>
          <cell r="G132">
            <v>150</v>
          </cell>
          <cell r="I132">
            <v>1774.59</v>
          </cell>
          <cell r="J132">
            <v>1774.59</v>
          </cell>
          <cell r="K132">
            <v>0</v>
          </cell>
          <cell r="L132">
            <v>0</v>
          </cell>
          <cell r="N132">
            <v>5</v>
          </cell>
          <cell r="O132">
            <v>3</v>
          </cell>
          <cell r="P132">
            <v>92</v>
          </cell>
        </row>
        <row r="133">
          <cell r="G133">
            <v>200</v>
          </cell>
          <cell r="I133">
            <v>734.04</v>
          </cell>
          <cell r="J133">
            <v>734.04</v>
          </cell>
          <cell r="K133">
            <v>0</v>
          </cell>
          <cell r="L133">
            <v>0</v>
          </cell>
          <cell r="N133">
            <v>5.3</v>
          </cell>
          <cell r="O133">
            <v>1</v>
          </cell>
          <cell r="P133">
            <v>93</v>
          </cell>
        </row>
        <row r="134">
          <cell r="G134">
            <v>250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5.6</v>
          </cell>
          <cell r="O134">
            <v>1</v>
          </cell>
          <cell r="P134">
            <v>94</v>
          </cell>
        </row>
        <row r="135">
          <cell r="G135">
            <v>300</v>
          </cell>
          <cell r="I135">
            <v>554.79999999999995</v>
          </cell>
          <cell r="J135">
            <v>124.79999999999995</v>
          </cell>
          <cell r="K135">
            <v>430</v>
          </cell>
          <cell r="L135">
            <v>0</v>
          </cell>
          <cell r="N135">
            <v>5.9</v>
          </cell>
          <cell r="O135">
            <v>1</v>
          </cell>
          <cell r="P135">
            <v>95</v>
          </cell>
        </row>
        <row r="136">
          <cell r="G136">
            <v>400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6.5</v>
          </cell>
          <cell r="O136">
            <v>2</v>
          </cell>
          <cell r="P136">
            <v>97</v>
          </cell>
        </row>
        <row r="137">
          <cell r="G137">
            <v>500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7.1</v>
          </cell>
          <cell r="O137">
            <v>4</v>
          </cell>
          <cell r="P137">
            <v>101</v>
          </cell>
        </row>
        <row r="138">
          <cell r="G138">
            <v>600</v>
          </cell>
          <cell r="I138">
            <v>4211.29</v>
          </cell>
          <cell r="J138">
            <v>0</v>
          </cell>
          <cell r="K138">
            <v>2890</v>
          </cell>
          <cell r="L138">
            <v>1321.29</v>
          </cell>
          <cell r="N138" t="str">
            <v>TOTAL</v>
          </cell>
          <cell r="O138">
            <v>101</v>
          </cell>
        </row>
        <row r="139">
          <cell r="G139">
            <v>800</v>
          </cell>
          <cell r="I139">
            <v>1322.8</v>
          </cell>
          <cell r="J139">
            <v>0</v>
          </cell>
          <cell r="K139">
            <v>0</v>
          </cell>
          <cell r="L139">
            <v>1322.8</v>
          </cell>
        </row>
        <row r="140">
          <cell r="B140" t="str">
            <v>TOTAL</v>
          </cell>
          <cell r="I140">
            <v>8597.52</v>
          </cell>
          <cell r="J140">
            <v>2633.4300000000003</v>
          </cell>
          <cell r="K140">
            <v>3320</v>
          </cell>
          <cell r="L140">
            <v>2644.09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 - Impressao"/>
      <sheetName val="CRONOGRAMA"/>
      <sheetName val="CRONOGRAMA PAV-DRENAGEM IKARAÍ"/>
      <sheetName val="CRONOGRAMA PAV-DRENAGEM FRUTAL"/>
      <sheetName val="CRONOGRAMA REDES IKARAÍ-FRUTAL"/>
      <sheetName val="CRONOGRAMA IPANEMA"/>
      <sheetName val="RESUMO GERAL"/>
      <sheetName val="ORÇAMENTO"/>
      <sheetName val="BOLETIM"/>
      <sheetName val="Impressão Dre"/>
      <sheetName val="Modelo drenagem"/>
      <sheetName val="Modelo pav"/>
      <sheetName val="Impressão Pav"/>
      <sheetName val="COTAÇÃO"/>
      <sheetName val="COMPOSIÇÃO_ADM"/>
      <sheetName val="COMPOSIÇÃO_SERV"/>
      <sheetName val="BDI"/>
      <sheetName val="MARÇO"/>
      <sheetName val="ABRIL"/>
      <sheetName val="MAIO"/>
      <sheetName val="JUNHO"/>
      <sheetName val="JULHO"/>
      <sheetName val="AGOSTO"/>
      <sheetName val="SETEMBRO"/>
      <sheetName val="MEDIANA"/>
      <sheetName val="RESUMO"/>
      <sheetName val="BDI_16,43"/>
      <sheetName val="BDI_26,8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 - Impressao"/>
      <sheetName val="ORÇAMENTO"/>
      <sheetName val="BOLETIM"/>
      <sheetName val="Impressão Dre"/>
      <sheetName val="Modelo drenagem"/>
      <sheetName val="Modelo pav"/>
      <sheetName val="Impressão Pav"/>
      <sheetName val="COTAÇÃO"/>
      <sheetName val="COMPOSIÇÃO_ADM"/>
      <sheetName val="COMPOSIÇÃO_SERV"/>
      <sheetName val="BDI"/>
      <sheetName val="MARÇO"/>
      <sheetName val="ABRIL"/>
      <sheetName val="MAIO"/>
      <sheetName val="JUNHO"/>
      <sheetName val="JULHO"/>
      <sheetName val="AGOSTO"/>
      <sheetName val="SETEMBRO"/>
      <sheetName val="MEDIANA"/>
      <sheetName val="RESUMO"/>
      <sheetName val="CRONOGRAMA"/>
      <sheetName val="BDI_16,43"/>
      <sheetName val="BDI_26,88"/>
      <sheetName val="CRONOGRAMA REDES_OK"/>
      <sheetName val="CRONOGRAMA RAMAL_ok"/>
      <sheetName val="CRONOGRAMA RECALQUE_ok"/>
      <sheetName val="CRONOGRAMA LIG DOM_ok"/>
      <sheetName val="CRON_PAV-DRENAGEM S. JOÃO_ok"/>
      <sheetName val="CRON PAV-DRENAGEM ALTO_Ok "/>
      <sheetName val="ADM LOCAL"/>
      <sheetName val="CANTEIRO OBRAS"/>
      <sheetName val="RESUMO 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edeBasica"/>
      <sheetName val="orçamento"/>
      <sheetName val="CRONOGRAMA"/>
    </sheetNames>
    <sheetDataSet>
      <sheetData sheetId="0"/>
      <sheetData sheetId="1">
        <row r="1">
          <cell r="C1" t="str">
            <v>Rede Básica</v>
          </cell>
          <cell r="E1">
            <v>0</v>
          </cell>
          <cell r="P1">
            <v>0</v>
          </cell>
        </row>
        <row r="2">
          <cell r="C2">
            <v>0</v>
          </cell>
          <cell r="E2">
            <v>0</v>
          </cell>
          <cell r="P2">
            <v>0</v>
          </cell>
        </row>
        <row r="3">
          <cell r="C3" t="str">
            <v xml:space="preserve">LOCALIDADE:      </v>
          </cell>
          <cell r="E3">
            <v>0</v>
          </cell>
          <cell r="P3">
            <v>0</v>
          </cell>
        </row>
        <row r="4">
          <cell r="C4">
            <v>0</v>
          </cell>
          <cell r="E4">
            <v>0</v>
          </cell>
          <cell r="P4">
            <v>0</v>
          </cell>
        </row>
        <row r="5">
          <cell r="C5" t="str">
            <v>MICRO SISTEMAS :</v>
          </cell>
          <cell r="E5">
            <v>0</v>
          </cell>
          <cell r="P5">
            <v>0</v>
          </cell>
        </row>
        <row r="6">
          <cell r="C6" t="str">
            <v>B</v>
          </cell>
          <cell r="E6">
            <v>0</v>
          </cell>
          <cell r="P6">
            <v>0</v>
          </cell>
        </row>
        <row r="7">
          <cell r="C7" t="str">
            <v>AUTOR :</v>
          </cell>
          <cell r="E7" t="str">
            <v>martinele</v>
          </cell>
          <cell r="P7">
            <v>0</v>
          </cell>
        </row>
        <row r="8">
          <cell r="C8">
            <v>0</v>
          </cell>
          <cell r="E8">
            <v>0</v>
          </cell>
          <cell r="P8">
            <v>0</v>
          </cell>
        </row>
        <row r="9">
          <cell r="C9" t="str">
            <v>DATA :</v>
          </cell>
          <cell r="E9">
            <v>41764</v>
          </cell>
          <cell r="P9">
            <v>0</v>
          </cell>
        </row>
        <row r="10">
          <cell r="C10">
            <v>0</v>
          </cell>
          <cell r="E10">
            <v>0</v>
          </cell>
          <cell r="P10">
            <v>0</v>
          </cell>
        </row>
        <row r="11">
          <cell r="C11" t="str">
            <v>Coletor nº</v>
          </cell>
          <cell r="E11" t="str">
            <v>trecho nº</v>
          </cell>
          <cell r="P11">
            <v>0</v>
          </cell>
        </row>
        <row r="12">
          <cell r="C12">
            <v>0</v>
          </cell>
          <cell r="E12">
            <v>0</v>
          </cell>
          <cell r="P12" t="str">
            <v>Subtotal de contribuições Econ eq</v>
          </cell>
        </row>
        <row r="13">
          <cell r="C13">
            <v>0</v>
          </cell>
          <cell r="E13" t="str">
            <v>nº</v>
          </cell>
          <cell r="P13">
            <v>0</v>
          </cell>
        </row>
        <row r="14">
          <cell r="C14" t="str">
            <v>1A</v>
          </cell>
          <cell r="E14" t="str">
            <v>1-1A</v>
          </cell>
          <cell r="P14">
            <v>30</v>
          </cell>
        </row>
        <row r="15">
          <cell r="C15">
            <v>0</v>
          </cell>
          <cell r="E15" t="str">
            <v xml:space="preserve"> </v>
          </cell>
          <cell r="P15">
            <v>0</v>
          </cell>
        </row>
        <row r="16">
          <cell r="C16">
            <v>0</v>
          </cell>
          <cell r="E16">
            <v>0</v>
          </cell>
          <cell r="P16">
            <v>0</v>
          </cell>
        </row>
        <row r="17">
          <cell r="C17">
            <v>0</v>
          </cell>
          <cell r="E17">
            <v>0</v>
          </cell>
        </row>
        <row r="18">
          <cell r="C18">
            <v>0</v>
          </cell>
          <cell r="E18">
            <v>0</v>
          </cell>
        </row>
        <row r="19">
          <cell r="C19">
            <v>0</v>
          </cell>
          <cell r="E19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E30">
            <v>0</v>
          </cell>
        </row>
        <row r="31">
          <cell r="C31">
            <v>0</v>
          </cell>
          <cell r="E31">
            <v>0</v>
          </cell>
        </row>
        <row r="32">
          <cell r="C32">
            <v>0</v>
          </cell>
          <cell r="E32">
            <v>0</v>
          </cell>
        </row>
        <row r="33">
          <cell r="C33">
            <v>0</v>
          </cell>
          <cell r="E33">
            <v>0</v>
          </cell>
        </row>
        <row r="34">
          <cell r="C34">
            <v>0</v>
          </cell>
          <cell r="E34">
            <v>0</v>
          </cell>
        </row>
        <row r="35">
          <cell r="C35">
            <v>0</v>
          </cell>
          <cell r="E35">
            <v>0</v>
          </cell>
        </row>
        <row r="36">
          <cell r="C36">
            <v>0</v>
          </cell>
          <cell r="E36">
            <v>0</v>
          </cell>
        </row>
        <row r="37">
          <cell r="C37">
            <v>0</v>
          </cell>
          <cell r="E37">
            <v>0</v>
          </cell>
        </row>
        <row r="38">
          <cell r="C38">
            <v>0</v>
          </cell>
          <cell r="E38">
            <v>0</v>
          </cell>
        </row>
        <row r="39">
          <cell r="C39">
            <v>0</v>
          </cell>
          <cell r="E39">
            <v>0</v>
          </cell>
        </row>
        <row r="40">
          <cell r="C40">
            <v>0</v>
          </cell>
          <cell r="E40">
            <v>0</v>
          </cell>
        </row>
        <row r="41">
          <cell r="C41">
            <v>0</v>
          </cell>
          <cell r="E41">
            <v>0</v>
          </cell>
        </row>
        <row r="42">
          <cell r="C42">
            <v>0</v>
          </cell>
          <cell r="E42">
            <v>0</v>
          </cell>
        </row>
        <row r="43">
          <cell r="C43">
            <v>0</v>
          </cell>
          <cell r="E43">
            <v>0</v>
          </cell>
        </row>
        <row r="44">
          <cell r="C44">
            <v>0</v>
          </cell>
          <cell r="E44">
            <v>0</v>
          </cell>
        </row>
        <row r="45">
          <cell r="C45">
            <v>0</v>
          </cell>
          <cell r="E45">
            <v>0</v>
          </cell>
        </row>
        <row r="46">
          <cell r="C46">
            <v>0</v>
          </cell>
          <cell r="E46">
            <v>0</v>
          </cell>
        </row>
        <row r="47">
          <cell r="C47">
            <v>0</v>
          </cell>
          <cell r="E47">
            <v>0</v>
          </cell>
        </row>
        <row r="48">
          <cell r="C48">
            <v>0</v>
          </cell>
          <cell r="E48">
            <v>0</v>
          </cell>
        </row>
        <row r="49">
          <cell r="C49">
            <v>0</v>
          </cell>
          <cell r="E49">
            <v>0</v>
          </cell>
        </row>
        <row r="50">
          <cell r="C50">
            <v>0</v>
          </cell>
          <cell r="E50">
            <v>0</v>
          </cell>
        </row>
        <row r="51">
          <cell r="C51">
            <v>0</v>
          </cell>
          <cell r="E51">
            <v>0</v>
          </cell>
        </row>
        <row r="52">
          <cell r="C52">
            <v>0</v>
          </cell>
          <cell r="E52">
            <v>0</v>
          </cell>
        </row>
        <row r="53">
          <cell r="C53">
            <v>0</v>
          </cell>
          <cell r="E53">
            <v>0</v>
          </cell>
        </row>
        <row r="54">
          <cell r="C54">
            <v>0</v>
          </cell>
          <cell r="E54">
            <v>0</v>
          </cell>
        </row>
        <row r="55">
          <cell r="C55">
            <v>0</v>
          </cell>
          <cell r="E55">
            <v>0</v>
          </cell>
        </row>
        <row r="56">
          <cell r="C56">
            <v>0</v>
          </cell>
          <cell r="E56">
            <v>0</v>
          </cell>
        </row>
        <row r="57">
          <cell r="C57">
            <v>0</v>
          </cell>
          <cell r="E57">
            <v>0</v>
          </cell>
        </row>
        <row r="58">
          <cell r="C58">
            <v>0</v>
          </cell>
          <cell r="E58">
            <v>0</v>
          </cell>
        </row>
        <row r="59">
          <cell r="C59">
            <v>0</v>
          </cell>
          <cell r="E59">
            <v>0</v>
          </cell>
        </row>
        <row r="60">
          <cell r="C60">
            <v>0</v>
          </cell>
          <cell r="E60">
            <v>0</v>
          </cell>
        </row>
        <row r="61">
          <cell r="C61">
            <v>0</v>
          </cell>
          <cell r="E61">
            <v>0</v>
          </cell>
        </row>
        <row r="62">
          <cell r="C62">
            <v>0</v>
          </cell>
          <cell r="E62">
            <v>0</v>
          </cell>
        </row>
        <row r="63">
          <cell r="C63">
            <v>0</v>
          </cell>
          <cell r="E63">
            <v>0</v>
          </cell>
        </row>
        <row r="64">
          <cell r="C64">
            <v>0</v>
          </cell>
          <cell r="E64">
            <v>0</v>
          </cell>
        </row>
        <row r="65">
          <cell r="C65">
            <v>0</v>
          </cell>
          <cell r="E65">
            <v>0</v>
          </cell>
        </row>
        <row r="66">
          <cell r="C66">
            <v>0</v>
          </cell>
          <cell r="E66">
            <v>0</v>
          </cell>
        </row>
        <row r="67">
          <cell r="C67">
            <v>0</v>
          </cell>
          <cell r="E67">
            <v>0</v>
          </cell>
        </row>
        <row r="68">
          <cell r="C68">
            <v>0</v>
          </cell>
          <cell r="E68">
            <v>0</v>
          </cell>
        </row>
        <row r="69">
          <cell r="C69">
            <v>0</v>
          </cell>
          <cell r="E69">
            <v>0</v>
          </cell>
        </row>
        <row r="70">
          <cell r="C70">
            <v>0</v>
          </cell>
          <cell r="E70">
            <v>0</v>
          </cell>
        </row>
        <row r="71">
          <cell r="C71">
            <v>0</v>
          </cell>
          <cell r="E71">
            <v>0</v>
          </cell>
        </row>
        <row r="72">
          <cell r="C72">
            <v>0</v>
          </cell>
          <cell r="E72">
            <v>0</v>
          </cell>
        </row>
        <row r="73">
          <cell r="C73">
            <v>0</v>
          </cell>
          <cell r="E73">
            <v>0</v>
          </cell>
        </row>
        <row r="74">
          <cell r="C74">
            <v>0</v>
          </cell>
          <cell r="E74">
            <v>0</v>
          </cell>
        </row>
        <row r="75">
          <cell r="C75">
            <v>0</v>
          </cell>
          <cell r="E75">
            <v>0</v>
          </cell>
        </row>
        <row r="76">
          <cell r="C76">
            <v>0</v>
          </cell>
          <cell r="E76">
            <v>0</v>
          </cell>
        </row>
        <row r="77">
          <cell r="C77">
            <v>0</v>
          </cell>
          <cell r="E77">
            <v>0</v>
          </cell>
        </row>
        <row r="78">
          <cell r="C78">
            <v>0</v>
          </cell>
          <cell r="E78">
            <v>0</v>
          </cell>
        </row>
        <row r="79">
          <cell r="C79">
            <v>0</v>
          </cell>
          <cell r="E79">
            <v>0</v>
          </cell>
        </row>
        <row r="80">
          <cell r="C80">
            <v>0</v>
          </cell>
          <cell r="E80">
            <v>0</v>
          </cell>
        </row>
        <row r="81">
          <cell r="C81">
            <v>0</v>
          </cell>
          <cell r="E81">
            <v>0</v>
          </cell>
        </row>
        <row r="82">
          <cell r="C82">
            <v>0</v>
          </cell>
          <cell r="E82">
            <v>0</v>
          </cell>
        </row>
        <row r="83">
          <cell r="C83">
            <v>0</v>
          </cell>
          <cell r="E83">
            <v>0</v>
          </cell>
        </row>
        <row r="84">
          <cell r="C84">
            <v>0</v>
          </cell>
          <cell r="E84">
            <v>0</v>
          </cell>
        </row>
        <row r="85">
          <cell r="C85">
            <v>0</v>
          </cell>
          <cell r="E85">
            <v>0</v>
          </cell>
        </row>
        <row r="86">
          <cell r="C86">
            <v>0</v>
          </cell>
          <cell r="E86">
            <v>0</v>
          </cell>
        </row>
        <row r="87">
          <cell r="C87">
            <v>0</v>
          </cell>
          <cell r="E87">
            <v>0</v>
          </cell>
        </row>
        <row r="88">
          <cell r="C88">
            <v>0</v>
          </cell>
          <cell r="E88">
            <v>0</v>
          </cell>
        </row>
        <row r="89">
          <cell r="C89">
            <v>0</v>
          </cell>
          <cell r="E89">
            <v>0</v>
          </cell>
        </row>
        <row r="90">
          <cell r="C90">
            <v>0</v>
          </cell>
          <cell r="E90">
            <v>0</v>
          </cell>
        </row>
        <row r="91">
          <cell r="C91">
            <v>0</v>
          </cell>
          <cell r="E91">
            <v>0</v>
          </cell>
        </row>
        <row r="92">
          <cell r="C92">
            <v>0</v>
          </cell>
          <cell r="E92">
            <v>0</v>
          </cell>
        </row>
        <row r="93">
          <cell r="C93">
            <v>0</v>
          </cell>
          <cell r="E93">
            <v>0</v>
          </cell>
        </row>
        <row r="94">
          <cell r="C94">
            <v>0</v>
          </cell>
          <cell r="E94">
            <v>0</v>
          </cell>
        </row>
        <row r="95">
          <cell r="C95">
            <v>0</v>
          </cell>
          <cell r="E95">
            <v>0</v>
          </cell>
        </row>
        <row r="96">
          <cell r="C96">
            <v>0</v>
          </cell>
          <cell r="E96">
            <v>0</v>
          </cell>
        </row>
        <row r="97">
          <cell r="C97">
            <v>0</v>
          </cell>
          <cell r="E97">
            <v>0</v>
          </cell>
        </row>
        <row r="98">
          <cell r="C98">
            <v>0</v>
          </cell>
          <cell r="E98">
            <v>0</v>
          </cell>
        </row>
        <row r="99">
          <cell r="C99">
            <v>0</v>
          </cell>
          <cell r="E99">
            <v>0</v>
          </cell>
        </row>
        <row r="100">
          <cell r="C100">
            <v>0</v>
          </cell>
          <cell r="E100">
            <v>0</v>
          </cell>
        </row>
        <row r="101">
          <cell r="C101">
            <v>0</v>
          </cell>
          <cell r="E101">
            <v>0</v>
          </cell>
        </row>
        <row r="102">
          <cell r="C102">
            <v>0</v>
          </cell>
          <cell r="E102">
            <v>0</v>
          </cell>
        </row>
        <row r="103">
          <cell r="C103">
            <v>0</v>
          </cell>
          <cell r="E103">
            <v>0</v>
          </cell>
        </row>
        <row r="104">
          <cell r="C104">
            <v>0</v>
          </cell>
          <cell r="E104">
            <v>0</v>
          </cell>
        </row>
        <row r="105">
          <cell r="C105">
            <v>0</v>
          </cell>
          <cell r="E105">
            <v>0</v>
          </cell>
        </row>
        <row r="106">
          <cell r="C106">
            <v>0</v>
          </cell>
          <cell r="E106">
            <v>0</v>
          </cell>
        </row>
        <row r="107">
          <cell r="C107">
            <v>0</v>
          </cell>
          <cell r="E107">
            <v>0</v>
          </cell>
        </row>
        <row r="108">
          <cell r="C108">
            <v>0</v>
          </cell>
          <cell r="E108">
            <v>0</v>
          </cell>
        </row>
        <row r="109">
          <cell r="C109">
            <v>0</v>
          </cell>
          <cell r="E109">
            <v>0</v>
          </cell>
        </row>
        <row r="110">
          <cell r="C110">
            <v>0</v>
          </cell>
          <cell r="E110">
            <v>0</v>
          </cell>
        </row>
        <row r="111">
          <cell r="C111">
            <v>0</v>
          </cell>
          <cell r="E111">
            <v>0</v>
          </cell>
        </row>
        <row r="112">
          <cell r="C112">
            <v>0</v>
          </cell>
          <cell r="E112">
            <v>0</v>
          </cell>
        </row>
        <row r="113">
          <cell r="C113">
            <v>0</v>
          </cell>
          <cell r="E113">
            <v>0</v>
          </cell>
        </row>
        <row r="114">
          <cell r="C114">
            <v>0</v>
          </cell>
          <cell r="E114">
            <v>0</v>
          </cell>
        </row>
        <row r="115">
          <cell r="C115">
            <v>0</v>
          </cell>
          <cell r="E115">
            <v>0</v>
          </cell>
        </row>
        <row r="116">
          <cell r="C116">
            <v>0</v>
          </cell>
          <cell r="E116">
            <v>0</v>
          </cell>
        </row>
        <row r="117">
          <cell r="C117">
            <v>0</v>
          </cell>
          <cell r="E117">
            <v>0</v>
          </cell>
        </row>
        <row r="118">
          <cell r="C118">
            <v>0</v>
          </cell>
          <cell r="E118">
            <v>0</v>
          </cell>
        </row>
        <row r="119">
          <cell r="C119">
            <v>0</v>
          </cell>
          <cell r="E119">
            <v>0</v>
          </cell>
        </row>
        <row r="120">
          <cell r="C120">
            <v>0</v>
          </cell>
          <cell r="E120">
            <v>0</v>
          </cell>
        </row>
        <row r="121">
          <cell r="C121">
            <v>0</v>
          </cell>
          <cell r="E121">
            <v>0</v>
          </cell>
        </row>
        <row r="122">
          <cell r="C122">
            <v>0</v>
          </cell>
          <cell r="E122">
            <v>0</v>
          </cell>
        </row>
        <row r="123">
          <cell r="C123">
            <v>0</v>
          </cell>
          <cell r="E123">
            <v>0</v>
          </cell>
        </row>
        <row r="124">
          <cell r="C124">
            <v>0</v>
          </cell>
          <cell r="E124">
            <v>0</v>
          </cell>
        </row>
        <row r="125">
          <cell r="C125">
            <v>0</v>
          </cell>
          <cell r="E125">
            <v>0</v>
          </cell>
        </row>
        <row r="126">
          <cell r="C126">
            <v>0</v>
          </cell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C136">
            <v>0</v>
          </cell>
          <cell r="E136">
            <v>0</v>
          </cell>
        </row>
        <row r="137">
          <cell r="C137">
            <v>0</v>
          </cell>
          <cell r="E137">
            <v>0</v>
          </cell>
        </row>
        <row r="138">
          <cell r="C138">
            <v>0</v>
          </cell>
          <cell r="E138">
            <v>0</v>
          </cell>
        </row>
        <row r="139">
          <cell r="C139">
            <v>0</v>
          </cell>
          <cell r="E139">
            <v>0</v>
          </cell>
        </row>
        <row r="140">
          <cell r="C140">
            <v>0</v>
          </cell>
          <cell r="E140">
            <v>0</v>
          </cell>
        </row>
        <row r="141">
          <cell r="C141">
            <v>0</v>
          </cell>
          <cell r="E141">
            <v>0</v>
          </cell>
        </row>
        <row r="142">
          <cell r="C142">
            <v>0</v>
          </cell>
          <cell r="E142">
            <v>0</v>
          </cell>
        </row>
        <row r="143">
          <cell r="C143">
            <v>0</v>
          </cell>
          <cell r="E143">
            <v>0</v>
          </cell>
        </row>
        <row r="144">
          <cell r="C144">
            <v>0</v>
          </cell>
          <cell r="E144">
            <v>0</v>
          </cell>
        </row>
        <row r="145">
          <cell r="C145">
            <v>0</v>
          </cell>
          <cell r="E145">
            <v>0</v>
          </cell>
        </row>
        <row r="146">
          <cell r="C146">
            <v>0</v>
          </cell>
          <cell r="E146">
            <v>0</v>
          </cell>
        </row>
        <row r="147">
          <cell r="C147">
            <v>0</v>
          </cell>
          <cell r="E147">
            <v>0</v>
          </cell>
        </row>
        <row r="148">
          <cell r="C148">
            <v>0</v>
          </cell>
          <cell r="E148">
            <v>0</v>
          </cell>
        </row>
        <row r="149">
          <cell r="C149">
            <v>0</v>
          </cell>
          <cell r="E149">
            <v>0</v>
          </cell>
        </row>
        <row r="150">
          <cell r="C150">
            <v>0</v>
          </cell>
          <cell r="E150">
            <v>0</v>
          </cell>
        </row>
        <row r="151">
          <cell r="C151">
            <v>0</v>
          </cell>
          <cell r="E151">
            <v>0</v>
          </cell>
        </row>
        <row r="152">
          <cell r="C152">
            <v>0</v>
          </cell>
          <cell r="E152">
            <v>0</v>
          </cell>
        </row>
        <row r="153">
          <cell r="C153">
            <v>0</v>
          </cell>
          <cell r="E153">
            <v>0</v>
          </cell>
        </row>
        <row r="154">
          <cell r="C154">
            <v>0</v>
          </cell>
          <cell r="E154">
            <v>0</v>
          </cell>
        </row>
        <row r="155">
          <cell r="C155">
            <v>0</v>
          </cell>
          <cell r="E155">
            <v>0</v>
          </cell>
        </row>
        <row r="156">
          <cell r="C156">
            <v>0</v>
          </cell>
          <cell r="E156">
            <v>0</v>
          </cell>
        </row>
        <row r="157">
          <cell r="C157">
            <v>0</v>
          </cell>
          <cell r="E157">
            <v>0</v>
          </cell>
        </row>
        <row r="158">
          <cell r="C158">
            <v>0</v>
          </cell>
          <cell r="E158">
            <v>0</v>
          </cell>
        </row>
        <row r="159">
          <cell r="C159">
            <v>0</v>
          </cell>
          <cell r="E159">
            <v>0</v>
          </cell>
        </row>
        <row r="160">
          <cell r="C160">
            <v>0</v>
          </cell>
          <cell r="E160">
            <v>0</v>
          </cell>
        </row>
        <row r="161">
          <cell r="C161">
            <v>0</v>
          </cell>
          <cell r="E161">
            <v>0</v>
          </cell>
        </row>
        <row r="162">
          <cell r="C162">
            <v>0</v>
          </cell>
          <cell r="E162">
            <v>0</v>
          </cell>
        </row>
        <row r="163">
          <cell r="C163">
            <v>0</v>
          </cell>
          <cell r="E163">
            <v>0</v>
          </cell>
        </row>
        <row r="164">
          <cell r="C164">
            <v>0</v>
          </cell>
          <cell r="E164">
            <v>0</v>
          </cell>
        </row>
        <row r="165">
          <cell r="C165">
            <v>0</v>
          </cell>
          <cell r="E165">
            <v>0</v>
          </cell>
        </row>
        <row r="166">
          <cell r="C166">
            <v>0</v>
          </cell>
          <cell r="E166">
            <v>0</v>
          </cell>
        </row>
        <row r="167">
          <cell r="C167">
            <v>0</v>
          </cell>
          <cell r="E167">
            <v>0</v>
          </cell>
        </row>
        <row r="168">
          <cell r="C168">
            <v>0</v>
          </cell>
          <cell r="E168">
            <v>0</v>
          </cell>
        </row>
        <row r="169">
          <cell r="C169">
            <v>0</v>
          </cell>
          <cell r="E169">
            <v>0</v>
          </cell>
        </row>
        <row r="170">
          <cell r="C170">
            <v>0</v>
          </cell>
          <cell r="E170">
            <v>0</v>
          </cell>
        </row>
        <row r="171">
          <cell r="C171">
            <v>0</v>
          </cell>
          <cell r="E171">
            <v>0</v>
          </cell>
        </row>
        <row r="172">
          <cell r="C172">
            <v>0</v>
          </cell>
          <cell r="E172">
            <v>0</v>
          </cell>
        </row>
        <row r="173">
          <cell r="C173">
            <v>0</v>
          </cell>
          <cell r="E173">
            <v>0</v>
          </cell>
        </row>
        <row r="174">
          <cell r="C174">
            <v>0</v>
          </cell>
          <cell r="E174">
            <v>0</v>
          </cell>
        </row>
        <row r="175">
          <cell r="C175">
            <v>0</v>
          </cell>
          <cell r="E175">
            <v>0</v>
          </cell>
        </row>
        <row r="176">
          <cell r="C176">
            <v>0</v>
          </cell>
          <cell r="E176">
            <v>0</v>
          </cell>
        </row>
        <row r="177">
          <cell r="C177">
            <v>0</v>
          </cell>
          <cell r="E177">
            <v>0</v>
          </cell>
        </row>
        <row r="178">
          <cell r="C178">
            <v>0</v>
          </cell>
          <cell r="E178">
            <v>0</v>
          </cell>
        </row>
        <row r="179">
          <cell r="C179">
            <v>0</v>
          </cell>
          <cell r="E179">
            <v>0</v>
          </cell>
        </row>
        <row r="180">
          <cell r="C180">
            <v>0</v>
          </cell>
          <cell r="E180">
            <v>0</v>
          </cell>
        </row>
        <row r="181">
          <cell r="C181">
            <v>0</v>
          </cell>
          <cell r="E181">
            <v>0</v>
          </cell>
        </row>
        <row r="182">
          <cell r="C182">
            <v>0</v>
          </cell>
          <cell r="E182">
            <v>0</v>
          </cell>
        </row>
        <row r="183">
          <cell r="C183">
            <v>0</v>
          </cell>
          <cell r="E183">
            <v>0</v>
          </cell>
        </row>
        <row r="184">
          <cell r="C184">
            <v>0</v>
          </cell>
          <cell r="E184">
            <v>0</v>
          </cell>
        </row>
        <row r="185">
          <cell r="C185">
            <v>0</v>
          </cell>
          <cell r="E185">
            <v>0</v>
          </cell>
        </row>
        <row r="186">
          <cell r="C186">
            <v>0</v>
          </cell>
          <cell r="E186">
            <v>0</v>
          </cell>
        </row>
        <row r="187">
          <cell r="C187">
            <v>0</v>
          </cell>
          <cell r="E187">
            <v>0</v>
          </cell>
        </row>
        <row r="188">
          <cell r="C188">
            <v>0</v>
          </cell>
          <cell r="E188">
            <v>0</v>
          </cell>
        </row>
        <row r="189">
          <cell r="C189">
            <v>0</v>
          </cell>
          <cell r="E189">
            <v>0</v>
          </cell>
        </row>
        <row r="190">
          <cell r="C190">
            <v>0</v>
          </cell>
          <cell r="E190">
            <v>0</v>
          </cell>
        </row>
        <row r="191">
          <cell r="C191">
            <v>0</v>
          </cell>
          <cell r="E191">
            <v>0</v>
          </cell>
        </row>
        <row r="192">
          <cell r="C192">
            <v>0</v>
          </cell>
          <cell r="E192">
            <v>0</v>
          </cell>
        </row>
        <row r="193">
          <cell r="C193">
            <v>0</v>
          </cell>
          <cell r="E193">
            <v>0</v>
          </cell>
        </row>
        <row r="194">
          <cell r="C194">
            <v>0</v>
          </cell>
          <cell r="E194">
            <v>0</v>
          </cell>
        </row>
        <row r="195">
          <cell r="C195">
            <v>0</v>
          </cell>
          <cell r="E195">
            <v>0</v>
          </cell>
        </row>
        <row r="196">
          <cell r="C196">
            <v>0</v>
          </cell>
          <cell r="E196">
            <v>0</v>
          </cell>
        </row>
        <row r="197">
          <cell r="C197">
            <v>0</v>
          </cell>
          <cell r="E197">
            <v>0</v>
          </cell>
        </row>
        <row r="198">
          <cell r="C198">
            <v>0</v>
          </cell>
          <cell r="E198">
            <v>0</v>
          </cell>
        </row>
        <row r="199">
          <cell r="C199">
            <v>0</v>
          </cell>
          <cell r="E199">
            <v>0</v>
          </cell>
        </row>
        <row r="200">
          <cell r="C200">
            <v>0</v>
          </cell>
          <cell r="E200">
            <v>0</v>
          </cell>
        </row>
        <row r="201">
          <cell r="C201">
            <v>0</v>
          </cell>
          <cell r="E201">
            <v>0</v>
          </cell>
        </row>
        <row r="202">
          <cell r="C202">
            <v>0</v>
          </cell>
          <cell r="E202">
            <v>0</v>
          </cell>
        </row>
        <row r="203">
          <cell r="C203">
            <v>0</v>
          </cell>
          <cell r="E203">
            <v>0</v>
          </cell>
        </row>
        <row r="204">
          <cell r="C204">
            <v>0</v>
          </cell>
          <cell r="E204">
            <v>0</v>
          </cell>
        </row>
        <row r="205">
          <cell r="C205">
            <v>0</v>
          </cell>
          <cell r="E205">
            <v>0</v>
          </cell>
        </row>
        <row r="206">
          <cell r="C206">
            <v>0</v>
          </cell>
          <cell r="E206">
            <v>0</v>
          </cell>
        </row>
        <row r="207">
          <cell r="C207">
            <v>0</v>
          </cell>
          <cell r="E207">
            <v>0</v>
          </cell>
        </row>
        <row r="208">
          <cell r="C208">
            <v>0</v>
          </cell>
          <cell r="E208">
            <v>0</v>
          </cell>
        </row>
        <row r="209">
          <cell r="C209">
            <v>0</v>
          </cell>
          <cell r="E209">
            <v>0</v>
          </cell>
        </row>
        <row r="210">
          <cell r="C210">
            <v>0</v>
          </cell>
          <cell r="E210">
            <v>0</v>
          </cell>
        </row>
        <row r="211">
          <cell r="C211">
            <v>0</v>
          </cell>
          <cell r="E211">
            <v>0</v>
          </cell>
        </row>
        <row r="212">
          <cell r="C212">
            <v>0</v>
          </cell>
          <cell r="E212">
            <v>0</v>
          </cell>
        </row>
        <row r="213">
          <cell r="C213">
            <v>0</v>
          </cell>
          <cell r="E213">
            <v>0</v>
          </cell>
        </row>
        <row r="214">
          <cell r="C214">
            <v>0</v>
          </cell>
          <cell r="E214">
            <v>0</v>
          </cell>
        </row>
        <row r="215">
          <cell r="C215">
            <v>0</v>
          </cell>
          <cell r="E215">
            <v>0</v>
          </cell>
        </row>
        <row r="216">
          <cell r="C216">
            <v>0</v>
          </cell>
          <cell r="E216">
            <v>0</v>
          </cell>
        </row>
        <row r="217">
          <cell r="C217">
            <v>0</v>
          </cell>
          <cell r="E217">
            <v>0</v>
          </cell>
        </row>
        <row r="218">
          <cell r="C218">
            <v>0</v>
          </cell>
          <cell r="E218">
            <v>0</v>
          </cell>
        </row>
        <row r="219">
          <cell r="C219">
            <v>0</v>
          </cell>
          <cell r="E219">
            <v>0</v>
          </cell>
        </row>
        <row r="220">
          <cell r="C220">
            <v>0</v>
          </cell>
          <cell r="E220">
            <v>0</v>
          </cell>
        </row>
        <row r="221">
          <cell r="C221">
            <v>0</v>
          </cell>
          <cell r="E221">
            <v>0</v>
          </cell>
        </row>
        <row r="222">
          <cell r="C222">
            <v>0</v>
          </cell>
          <cell r="E222">
            <v>0</v>
          </cell>
        </row>
        <row r="223">
          <cell r="C223">
            <v>0</v>
          </cell>
          <cell r="E223">
            <v>0</v>
          </cell>
        </row>
        <row r="224">
          <cell r="C224">
            <v>0</v>
          </cell>
          <cell r="E224">
            <v>0</v>
          </cell>
        </row>
        <row r="225">
          <cell r="C225">
            <v>0</v>
          </cell>
          <cell r="E225">
            <v>0</v>
          </cell>
        </row>
        <row r="226">
          <cell r="C226">
            <v>0</v>
          </cell>
          <cell r="E226">
            <v>0</v>
          </cell>
        </row>
        <row r="227">
          <cell r="C227">
            <v>0</v>
          </cell>
          <cell r="E227">
            <v>0</v>
          </cell>
        </row>
        <row r="228">
          <cell r="C228">
            <v>0</v>
          </cell>
          <cell r="E228">
            <v>0</v>
          </cell>
        </row>
        <row r="229">
          <cell r="C229">
            <v>0</v>
          </cell>
          <cell r="E229">
            <v>0</v>
          </cell>
        </row>
        <row r="230">
          <cell r="C230">
            <v>0</v>
          </cell>
          <cell r="E230">
            <v>0</v>
          </cell>
        </row>
        <row r="231">
          <cell r="C231">
            <v>0</v>
          </cell>
          <cell r="E231">
            <v>0</v>
          </cell>
        </row>
        <row r="232">
          <cell r="C232">
            <v>0</v>
          </cell>
          <cell r="E232">
            <v>0</v>
          </cell>
        </row>
        <row r="233">
          <cell r="C233">
            <v>0</v>
          </cell>
          <cell r="E233">
            <v>0</v>
          </cell>
        </row>
        <row r="234">
          <cell r="C234">
            <v>0</v>
          </cell>
          <cell r="E234">
            <v>0</v>
          </cell>
        </row>
        <row r="235">
          <cell r="C235">
            <v>0</v>
          </cell>
          <cell r="E235">
            <v>0</v>
          </cell>
        </row>
        <row r="236">
          <cell r="C236">
            <v>0</v>
          </cell>
          <cell r="E236">
            <v>0</v>
          </cell>
        </row>
        <row r="237">
          <cell r="C237">
            <v>0</v>
          </cell>
          <cell r="E237">
            <v>0</v>
          </cell>
        </row>
        <row r="238">
          <cell r="C238">
            <v>0</v>
          </cell>
          <cell r="E238">
            <v>0</v>
          </cell>
        </row>
        <row r="239">
          <cell r="C239">
            <v>0</v>
          </cell>
          <cell r="E239">
            <v>0</v>
          </cell>
        </row>
        <row r="240">
          <cell r="C240">
            <v>0</v>
          </cell>
          <cell r="E240">
            <v>0</v>
          </cell>
        </row>
        <row r="241">
          <cell r="C241">
            <v>0</v>
          </cell>
          <cell r="E241">
            <v>0</v>
          </cell>
        </row>
        <row r="242">
          <cell r="C242">
            <v>0</v>
          </cell>
          <cell r="E242">
            <v>0</v>
          </cell>
        </row>
        <row r="243">
          <cell r="C243">
            <v>0</v>
          </cell>
          <cell r="E243">
            <v>0</v>
          </cell>
        </row>
        <row r="244">
          <cell r="C244">
            <v>0</v>
          </cell>
          <cell r="E244">
            <v>0</v>
          </cell>
        </row>
        <row r="245">
          <cell r="C245">
            <v>0</v>
          </cell>
          <cell r="E245">
            <v>0</v>
          </cell>
        </row>
        <row r="246">
          <cell r="C246">
            <v>0</v>
          </cell>
          <cell r="E246">
            <v>0</v>
          </cell>
        </row>
        <row r="247">
          <cell r="C247">
            <v>0</v>
          </cell>
          <cell r="E247">
            <v>0</v>
          </cell>
        </row>
        <row r="248">
          <cell r="C248">
            <v>0</v>
          </cell>
          <cell r="E248">
            <v>0</v>
          </cell>
        </row>
        <row r="249">
          <cell r="C249">
            <v>0</v>
          </cell>
          <cell r="E249">
            <v>0</v>
          </cell>
        </row>
        <row r="250">
          <cell r="C250">
            <v>0</v>
          </cell>
          <cell r="E250">
            <v>0</v>
          </cell>
        </row>
        <row r="251">
          <cell r="C251">
            <v>0</v>
          </cell>
          <cell r="E251">
            <v>0</v>
          </cell>
        </row>
        <row r="252">
          <cell r="C252">
            <v>0</v>
          </cell>
          <cell r="E252">
            <v>0</v>
          </cell>
        </row>
        <row r="253">
          <cell r="C253">
            <v>0</v>
          </cell>
          <cell r="E253">
            <v>0</v>
          </cell>
        </row>
        <row r="254">
          <cell r="C254">
            <v>0</v>
          </cell>
          <cell r="E254">
            <v>0</v>
          </cell>
        </row>
        <row r="255">
          <cell r="C255">
            <v>0</v>
          </cell>
          <cell r="E255">
            <v>0</v>
          </cell>
        </row>
        <row r="256">
          <cell r="C256">
            <v>0</v>
          </cell>
          <cell r="E256">
            <v>0</v>
          </cell>
        </row>
        <row r="257">
          <cell r="C257">
            <v>0</v>
          </cell>
          <cell r="E257">
            <v>0</v>
          </cell>
        </row>
        <row r="258">
          <cell r="C258">
            <v>0</v>
          </cell>
          <cell r="E258">
            <v>0</v>
          </cell>
        </row>
        <row r="259">
          <cell r="C259">
            <v>0</v>
          </cell>
          <cell r="E259">
            <v>0</v>
          </cell>
        </row>
        <row r="260">
          <cell r="C260">
            <v>0</v>
          </cell>
          <cell r="E260">
            <v>0</v>
          </cell>
        </row>
        <row r="261">
          <cell r="C261">
            <v>0</v>
          </cell>
          <cell r="E261">
            <v>0</v>
          </cell>
        </row>
        <row r="262">
          <cell r="C262">
            <v>0</v>
          </cell>
          <cell r="E262">
            <v>0</v>
          </cell>
        </row>
        <row r="263">
          <cell r="C263">
            <v>0</v>
          </cell>
          <cell r="E263">
            <v>0</v>
          </cell>
        </row>
        <row r="264">
          <cell r="C264">
            <v>0</v>
          </cell>
          <cell r="E264">
            <v>0</v>
          </cell>
        </row>
        <row r="265">
          <cell r="C265">
            <v>0</v>
          </cell>
          <cell r="E265">
            <v>0</v>
          </cell>
        </row>
        <row r="266">
          <cell r="C266">
            <v>0</v>
          </cell>
          <cell r="E266">
            <v>0</v>
          </cell>
        </row>
        <row r="267">
          <cell r="C267">
            <v>0</v>
          </cell>
          <cell r="E267">
            <v>0</v>
          </cell>
        </row>
        <row r="268">
          <cell r="C268">
            <v>0</v>
          </cell>
          <cell r="E268">
            <v>0</v>
          </cell>
        </row>
        <row r="269">
          <cell r="C269">
            <v>0</v>
          </cell>
          <cell r="E269">
            <v>0</v>
          </cell>
        </row>
        <row r="270">
          <cell r="C270">
            <v>0</v>
          </cell>
          <cell r="E270">
            <v>0</v>
          </cell>
        </row>
        <row r="271">
          <cell r="C271">
            <v>0</v>
          </cell>
          <cell r="E271">
            <v>0</v>
          </cell>
        </row>
        <row r="272">
          <cell r="C272">
            <v>0</v>
          </cell>
          <cell r="E272">
            <v>0</v>
          </cell>
        </row>
        <row r="273">
          <cell r="C273">
            <v>0</v>
          </cell>
          <cell r="E273">
            <v>0</v>
          </cell>
        </row>
        <row r="274">
          <cell r="C274">
            <v>0</v>
          </cell>
          <cell r="E274">
            <v>0</v>
          </cell>
        </row>
        <row r="275">
          <cell r="C275">
            <v>0</v>
          </cell>
          <cell r="E275">
            <v>0</v>
          </cell>
        </row>
        <row r="276">
          <cell r="C276">
            <v>0</v>
          </cell>
          <cell r="E276">
            <v>0</v>
          </cell>
        </row>
        <row r="277">
          <cell r="C277">
            <v>0</v>
          </cell>
          <cell r="E277">
            <v>0</v>
          </cell>
        </row>
        <row r="278">
          <cell r="C278">
            <v>0</v>
          </cell>
          <cell r="E278">
            <v>0</v>
          </cell>
        </row>
        <row r="279">
          <cell r="C279">
            <v>0</v>
          </cell>
          <cell r="E279">
            <v>0</v>
          </cell>
        </row>
        <row r="280">
          <cell r="C280">
            <v>0</v>
          </cell>
          <cell r="E280">
            <v>0</v>
          </cell>
        </row>
        <row r="281">
          <cell r="C281">
            <v>0</v>
          </cell>
          <cell r="E281">
            <v>0</v>
          </cell>
        </row>
        <row r="282">
          <cell r="C282">
            <v>0</v>
          </cell>
          <cell r="E282">
            <v>0</v>
          </cell>
        </row>
        <row r="283">
          <cell r="C283">
            <v>0</v>
          </cell>
          <cell r="E283">
            <v>0</v>
          </cell>
        </row>
        <row r="284">
          <cell r="C284">
            <v>0</v>
          </cell>
          <cell r="E284">
            <v>0</v>
          </cell>
        </row>
        <row r="285">
          <cell r="C285">
            <v>0</v>
          </cell>
          <cell r="E285">
            <v>0</v>
          </cell>
        </row>
        <row r="286">
          <cell r="C286">
            <v>0</v>
          </cell>
          <cell r="E286">
            <v>0</v>
          </cell>
        </row>
        <row r="287">
          <cell r="C287">
            <v>0</v>
          </cell>
          <cell r="E287">
            <v>0</v>
          </cell>
        </row>
        <row r="288">
          <cell r="C288">
            <v>0</v>
          </cell>
          <cell r="E288">
            <v>0</v>
          </cell>
        </row>
        <row r="289">
          <cell r="C289">
            <v>0</v>
          </cell>
          <cell r="E289">
            <v>0</v>
          </cell>
        </row>
        <row r="290">
          <cell r="C290">
            <v>0</v>
          </cell>
          <cell r="E290">
            <v>0</v>
          </cell>
        </row>
        <row r="291">
          <cell r="C291">
            <v>0</v>
          </cell>
          <cell r="E291">
            <v>0</v>
          </cell>
        </row>
        <row r="292">
          <cell r="C292">
            <v>0</v>
          </cell>
          <cell r="E292">
            <v>0</v>
          </cell>
        </row>
        <row r="293">
          <cell r="C293">
            <v>0</v>
          </cell>
          <cell r="E293">
            <v>0</v>
          </cell>
        </row>
        <row r="294">
          <cell r="C294">
            <v>0</v>
          </cell>
          <cell r="E294">
            <v>0</v>
          </cell>
        </row>
        <row r="295">
          <cell r="C295">
            <v>0</v>
          </cell>
          <cell r="E295">
            <v>0</v>
          </cell>
        </row>
        <row r="296">
          <cell r="C296">
            <v>0</v>
          </cell>
          <cell r="E296">
            <v>0</v>
          </cell>
        </row>
        <row r="297">
          <cell r="C297">
            <v>0</v>
          </cell>
          <cell r="E297">
            <v>0</v>
          </cell>
        </row>
        <row r="298">
          <cell r="C298">
            <v>0</v>
          </cell>
          <cell r="E298">
            <v>0</v>
          </cell>
        </row>
        <row r="299">
          <cell r="C299">
            <v>0</v>
          </cell>
          <cell r="E299">
            <v>0</v>
          </cell>
        </row>
        <row r="300">
          <cell r="C300">
            <v>0</v>
          </cell>
          <cell r="E300">
            <v>0</v>
          </cell>
        </row>
        <row r="301">
          <cell r="C301">
            <v>0</v>
          </cell>
          <cell r="E301">
            <v>0</v>
          </cell>
        </row>
        <row r="302">
          <cell r="C302">
            <v>0</v>
          </cell>
          <cell r="E302">
            <v>0</v>
          </cell>
        </row>
        <row r="303">
          <cell r="C303">
            <v>0</v>
          </cell>
          <cell r="E303">
            <v>0</v>
          </cell>
        </row>
        <row r="304">
          <cell r="C304">
            <v>0</v>
          </cell>
          <cell r="E304">
            <v>0</v>
          </cell>
        </row>
        <row r="305">
          <cell r="C305">
            <v>0</v>
          </cell>
          <cell r="E305">
            <v>0</v>
          </cell>
        </row>
        <row r="306">
          <cell r="C306">
            <v>0</v>
          </cell>
          <cell r="E306">
            <v>0</v>
          </cell>
        </row>
        <row r="307">
          <cell r="C307">
            <v>0</v>
          </cell>
          <cell r="E307">
            <v>0</v>
          </cell>
        </row>
        <row r="308">
          <cell r="C308">
            <v>0</v>
          </cell>
          <cell r="E308">
            <v>0</v>
          </cell>
        </row>
        <row r="309">
          <cell r="C309">
            <v>0</v>
          </cell>
          <cell r="E309">
            <v>0</v>
          </cell>
        </row>
        <row r="310">
          <cell r="C310">
            <v>0</v>
          </cell>
          <cell r="E310">
            <v>0</v>
          </cell>
        </row>
        <row r="311">
          <cell r="C311">
            <v>0</v>
          </cell>
          <cell r="E311">
            <v>0</v>
          </cell>
        </row>
        <row r="312">
          <cell r="C312">
            <v>0</v>
          </cell>
          <cell r="E312">
            <v>0</v>
          </cell>
        </row>
        <row r="313">
          <cell r="C313">
            <v>0</v>
          </cell>
          <cell r="E313">
            <v>0</v>
          </cell>
        </row>
        <row r="314">
          <cell r="C314">
            <v>0</v>
          </cell>
          <cell r="E314">
            <v>0</v>
          </cell>
        </row>
        <row r="315">
          <cell r="C315">
            <v>0</v>
          </cell>
          <cell r="E315">
            <v>0</v>
          </cell>
        </row>
        <row r="316">
          <cell r="C316">
            <v>0</v>
          </cell>
          <cell r="E316">
            <v>0</v>
          </cell>
        </row>
        <row r="317">
          <cell r="C317">
            <v>0</v>
          </cell>
          <cell r="E317">
            <v>0</v>
          </cell>
        </row>
        <row r="318">
          <cell r="C318">
            <v>0</v>
          </cell>
          <cell r="E318">
            <v>0</v>
          </cell>
        </row>
        <row r="319">
          <cell r="C319">
            <v>0</v>
          </cell>
          <cell r="E319">
            <v>0</v>
          </cell>
        </row>
        <row r="320">
          <cell r="C320">
            <v>0</v>
          </cell>
          <cell r="E320">
            <v>0</v>
          </cell>
        </row>
        <row r="321">
          <cell r="C321">
            <v>0</v>
          </cell>
          <cell r="E321">
            <v>0</v>
          </cell>
        </row>
        <row r="322">
          <cell r="C322">
            <v>0</v>
          </cell>
          <cell r="E322">
            <v>0</v>
          </cell>
        </row>
        <row r="323">
          <cell r="C323">
            <v>0</v>
          </cell>
          <cell r="E323">
            <v>0</v>
          </cell>
        </row>
        <row r="324">
          <cell r="C324">
            <v>0</v>
          </cell>
          <cell r="E324">
            <v>0</v>
          </cell>
        </row>
        <row r="325">
          <cell r="C325">
            <v>0</v>
          </cell>
          <cell r="E325">
            <v>0</v>
          </cell>
        </row>
        <row r="326">
          <cell r="C326">
            <v>0</v>
          </cell>
          <cell r="E326">
            <v>0</v>
          </cell>
        </row>
        <row r="327">
          <cell r="C327">
            <v>0</v>
          </cell>
          <cell r="E327">
            <v>0</v>
          </cell>
        </row>
        <row r="328">
          <cell r="C328">
            <v>0</v>
          </cell>
          <cell r="E328">
            <v>0</v>
          </cell>
        </row>
        <row r="329">
          <cell r="C329">
            <v>0</v>
          </cell>
          <cell r="E329">
            <v>0</v>
          </cell>
        </row>
        <row r="330">
          <cell r="C330">
            <v>0</v>
          </cell>
          <cell r="E330">
            <v>0</v>
          </cell>
        </row>
        <row r="331">
          <cell r="C331">
            <v>0</v>
          </cell>
          <cell r="E331">
            <v>0</v>
          </cell>
        </row>
        <row r="332">
          <cell r="C332">
            <v>0</v>
          </cell>
          <cell r="E332">
            <v>0</v>
          </cell>
        </row>
        <row r="333">
          <cell r="C333">
            <v>0</v>
          </cell>
          <cell r="E333">
            <v>0</v>
          </cell>
        </row>
        <row r="334">
          <cell r="C334">
            <v>0</v>
          </cell>
          <cell r="E334">
            <v>0</v>
          </cell>
        </row>
        <row r="335">
          <cell r="C335">
            <v>0</v>
          </cell>
          <cell r="E335">
            <v>0</v>
          </cell>
        </row>
        <row r="336">
          <cell r="C336">
            <v>0</v>
          </cell>
          <cell r="E336">
            <v>0</v>
          </cell>
        </row>
        <row r="337">
          <cell r="C337">
            <v>0</v>
          </cell>
          <cell r="E337">
            <v>0</v>
          </cell>
        </row>
        <row r="338">
          <cell r="C338">
            <v>0</v>
          </cell>
          <cell r="E338">
            <v>0</v>
          </cell>
        </row>
        <row r="339">
          <cell r="C339">
            <v>0</v>
          </cell>
          <cell r="E339">
            <v>0</v>
          </cell>
        </row>
        <row r="340">
          <cell r="C340">
            <v>0</v>
          </cell>
          <cell r="E340">
            <v>0</v>
          </cell>
        </row>
        <row r="341">
          <cell r="C341">
            <v>0</v>
          </cell>
          <cell r="E341">
            <v>0</v>
          </cell>
        </row>
        <row r="342">
          <cell r="C342">
            <v>0</v>
          </cell>
          <cell r="E342">
            <v>0</v>
          </cell>
        </row>
        <row r="343">
          <cell r="C343">
            <v>0</v>
          </cell>
          <cell r="E343">
            <v>0</v>
          </cell>
        </row>
        <row r="344">
          <cell r="C344">
            <v>0</v>
          </cell>
          <cell r="E344">
            <v>0</v>
          </cell>
        </row>
        <row r="345">
          <cell r="C345">
            <v>0</v>
          </cell>
          <cell r="E345">
            <v>0</v>
          </cell>
        </row>
        <row r="346">
          <cell r="C346">
            <v>0</v>
          </cell>
          <cell r="E346">
            <v>0</v>
          </cell>
        </row>
        <row r="347">
          <cell r="C347">
            <v>0</v>
          </cell>
          <cell r="E347">
            <v>0</v>
          </cell>
        </row>
        <row r="348">
          <cell r="C348">
            <v>0</v>
          </cell>
          <cell r="E348">
            <v>0</v>
          </cell>
        </row>
        <row r="349">
          <cell r="C349">
            <v>0</v>
          </cell>
          <cell r="E349">
            <v>0</v>
          </cell>
        </row>
        <row r="350">
          <cell r="C350">
            <v>0</v>
          </cell>
          <cell r="E350">
            <v>0</v>
          </cell>
        </row>
        <row r="351">
          <cell r="C351">
            <v>0</v>
          </cell>
          <cell r="E351">
            <v>0</v>
          </cell>
        </row>
        <row r="352">
          <cell r="C352">
            <v>0</v>
          </cell>
          <cell r="E352">
            <v>0</v>
          </cell>
        </row>
        <row r="353">
          <cell r="C353">
            <v>0</v>
          </cell>
          <cell r="E353">
            <v>0</v>
          </cell>
        </row>
        <row r="354">
          <cell r="C354">
            <v>0</v>
          </cell>
          <cell r="E354">
            <v>0</v>
          </cell>
        </row>
        <row r="355">
          <cell r="C355">
            <v>0</v>
          </cell>
          <cell r="E355">
            <v>0</v>
          </cell>
        </row>
        <row r="356">
          <cell r="C356">
            <v>0</v>
          </cell>
          <cell r="E356">
            <v>0</v>
          </cell>
        </row>
        <row r="357">
          <cell r="C357">
            <v>0</v>
          </cell>
          <cell r="E357">
            <v>0</v>
          </cell>
        </row>
        <row r="358">
          <cell r="C358">
            <v>0</v>
          </cell>
          <cell r="E358">
            <v>0</v>
          </cell>
        </row>
        <row r="359">
          <cell r="C359">
            <v>0</v>
          </cell>
          <cell r="E359">
            <v>0</v>
          </cell>
        </row>
        <row r="360">
          <cell r="C360">
            <v>0</v>
          </cell>
          <cell r="E360">
            <v>0</v>
          </cell>
        </row>
        <row r="361">
          <cell r="C361">
            <v>0</v>
          </cell>
          <cell r="E361">
            <v>0</v>
          </cell>
        </row>
        <row r="362">
          <cell r="C362">
            <v>0</v>
          </cell>
          <cell r="E362">
            <v>0</v>
          </cell>
        </row>
        <row r="363">
          <cell r="C363">
            <v>0</v>
          </cell>
          <cell r="E363">
            <v>0</v>
          </cell>
        </row>
        <row r="364">
          <cell r="C364">
            <v>0</v>
          </cell>
          <cell r="E364">
            <v>0</v>
          </cell>
        </row>
        <row r="365">
          <cell r="C365">
            <v>0</v>
          </cell>
          <cell r="E365">
            <v>0</v>
          </cell>
        </row>
        <row r="366">
          <cell r="C366">
            <v>0</v>
          </cell>
          <cell r="E366">
            <v>0</v>
          </cell>
        </row>
        <row r="367">
          <cell r="C367">
            <v>0</v>
          </cell>
          <cell r="E367">
            <v>0</v>
          </cell>
        </row>
        <row r="368">
          <cell r="C368">
            <v>0</v>
          </cell>
          <cell r="E368">
            <v>0</v>
          </cell>
        </row>
        <row r="369">
          <cell r="C369">
            <v>0</v>
          </cell>
          <cell r="E369">
            <v>0</v>
          </cell>
        </row>
        <row r="370">
          <cell r="C370">
            <v>0</v>
          </cell>
          <cell r="E370">
            <v>0</v>
          </cell>
        </row>
        <row r="371">
          <cell r="C371">
            <v>0</v>
          </cell>
          <cell r="E371">
            <v>0</v>
          </cell>
        </row>
        <row r="372">
          <cell r="C372">
            <v>0</v>
          </cell>
          <cell r="E372">
            <v>0</v>
          </cell>
        </row>
        <row r="373">
          <cell r="C373">
            <v>0</v>
          </cell>
          <cell r="E373">
            <v>0</v>
          </cell>
        </row>
        <row r="374">
          <cell r="C374">
            <v>0</v>
          </cell>
          <cell r="E374">
            <v>0</v>
          </cell>
        </row>
        <row r="375">
          <cell r="C375">
            <v>0</v>
          </cell>
          <cell r="E375">
            <v>0</v>
          </cell>
        </row>
        <row r="376">
          <cell r="C376">
            <v>0</v>
          </cell>
          <cell r="E376">
            <v>0</v>
          </cell>
        </row>
        <row r="377">
          <cell r="C377">
            <v>0</v>
          </cell>
          <cell r="E377">
            <v>0</v>
          </cell>
        </row>
        <row r="378">
          <cell r="C378">
            <v>0</v>
          </cell>
          <cell r="E378">
            <v>0</v>
          </cell>
        </row>
        <row r="379">
          <cell r="C379">
            <v>0</v>
          </cell>
          <cell r="E379">
            <v>0</v>
          </cell>
        </row>
        <row r="380">
          <cell r="C380">
            <v>0</v>
          </cell>
          <cell r="E380">
            <v>0</v>
          </cell>
        </row>
        <row r="381">
          <cell r="C381">
            <v>0</v>
          </cell>
          <cell r="E381">
            <v>0</v>
          </cell>
        </row>
        <row r="382">
          <cell r="C382">
            <v>0</v>
          </cell>
          <cell r="E382">
            <v>0</v>
          </cell>
        </row>
        <row r="383">
          <cell r="C383">
            <v>0</v>
          </cell>
          <cell r="E383">
            <v>0</v>
          </cell>
        </row>
        <row r="384">
          <cell r="C384">
            <v>0</v>
          </cell>
          <cell r="E384">
            <v>0</v>
          </cell>
        </row>
        <row r="385">
          <cell r="C385">
            <v>0</v>
          </cell>
          <cell r="E385">
            <v>0</v>
          </cell>
        </row>
        <row r="386">
          <cell r="C386">
            <v>0</v>
          </cell>
          <cell r="E386">
            <v>0</v>
          </cell>
        </row>
        <row r="387">
          <cell r="C387">
            <v>0</v>
          </cell>
          <cell r="E387">
            <v>0</v>
          </cell>
        </row>
        <row r="388">
          <cell r="C388">
            <v>0</v>
          </cell>
          <cell r="E388">
            <v>0</v>
          </cell>
        </row>
        <row r="389">
          <cell r="C389">
            <v>0</v>
          </cell>
          <cell r="E389">
            <v>0</v>
          </cell>
        </row>
        <row r="390">
          <cell r="C390">
            <v>0</v>
          </cell>
          <cell r="E390">
            <v>0</v>
          </cell>
        </row>
        <row r="391">
          <cell r="C391">
            <v>0</v>
          </cell>
          <cell r="E391">
            <v>0</v>
          </cell>
        </row>
        <row r="392">
          <cell r="C392">
            <v>0</v>
          </cell>
          <cell r="E392">
            <v>0</v>
          </cell>
        </row>
        <row r="393">
          <cell r="C393">
            <v>0</v>
          </cell>
          <cell r="E393">
            <v>0</v>
          </cell>
        </row>
        <row r="394">
          <cell r="C394">
            <v>0</v>
          </cell>
          <cell r="E394">
            <v>0</v>
          </cell>
        </row>
        <row r="395">
          <cell r="C395">
            <v>0</v>
          </cell>
          <cell r="E395">
            <v>0</v>
          </cell>
        </row>
        <row r="396">
          <cell r="C396">
            <v>0</v>
          </cell>
          <cell r="E396">
            <v>0</v>
          </cell>
        </row>
        <row r="397">
          <cell r="C397">
            <v>0</v>
          </cell>
          <cell r="E397">
            <v>0</v>
          </cell>
        </row>
        <row r="398">
          <cell r="C398">
            <v>0</v>
          </cell>
          <cell r="E398">
            <v>0</v>
          </cell>
        </row>
        <row r="399">
          <cell r="C399">
            <v>0</v>
          </cell>
          <cell r="E399">
            <v>0</v>
          </cell>
        </row>
        <row r="400">
          <cell r="C400">
            <v>0</v>
          </cell>
          <cell r="E400">
            <v>0</v>
          </cell>
        </row>
        <row r="401">
          <cell r="C401">
            <v>0</v>
          </cell>
          <cell r="E401">
            <v>0</v>
          </cell>
        </row>
        <row r="402">
          <cell r="C402">
            <v>0</v>
          </cell>
          <cell r="E402">
            <v>0</v>
          </cell>
        </row>
        <row r="403">
          <cell r="C403">
            <v>0</v>
          </cell>
          <cell r="E403">
            <v>0</v>
          </cell>
        </row>
        <row r="404">
          <cell r="C404">
            <v>0</v>
          </cell>
          <cell r="E404">
            <v>0</v>
          </cell>
        </row>
        <row r="405">
          <cell r="C405">
            <v>0</v>
          </cell>
          <cell r="E405">
            <v>0</v>
          </cell>
        </row>
        <row r="406">
          <cell r="C406">
            <v>0</v>
          </cell>
          <cell r="E406">
            <v>0</v>
          </cell>
        </row>
        <row r="407">
          <cell r="C407">
            <v>0</v>
          </cell>
          <cell r="E407">
            <v>0</v>
          </cell>
        </row>
        <row r="408">
          <cell r="C408">
            <v>0</v>
          </cell>
          <cell r="E408">
            <v>0</v>
          </cell>
        </row>
        <row r="409">
          <cell r="C409">
            <v>0</v>
          </cell>
          <cell r="E409">
            <v>0</v>
          </cell>
        </row>
        <row r="410">
          <cell r="C410">
            <v>0</v>
          </cell>
          <cell r="E410">
            <v>0</v>
          </cell>
        </row>
        <row r="411">
          <cell r="C411">
            <v>0</v>
          </cell>
          <cell r="E411">
            <v>0</v>
          </cell>
        </row>
        <row r="412">
          <cell r="C412">
            <v>0</v>
          </cell>
          <cell r="E412">
            <v>0</v>
          </cell>
        </row>
        <row r="413">
          <cell r="C413">
            <v>0</v>
          </cell>
          <cell r="E413">
            <v>0</v>
          </cell>
        </row>
        <row r="414">
          <cell r="C414">
            <v>0</v>
          </cell>
          <cell r="E414">
            <v>0</v>
          </cell>
        </row>
        <row r="415">
          <cell r="C415">
            <v>0</v>
          </cell>
          <cell r="E415">
            <v>0</v>
          </cell>
        </row>
        <row r="416">
          <cell r="C416">
            <v>0</v>
          </cell>
          <cell r="E416">
            <v>0</v>
          </cell>
        </row>
        <row r="417">
          <cell r="C417">
            <v>0</v>
          </cell>
          <cell r="E417">
            <v>0</v>
          </cell>
        </row>
        <row r="418">
          <cell r="C418">
            <v>0</v>
          </cell>
          <cell r="E418">
            <v>0</v>
          </cell>
        </row>
        <row r="419">
          <cell r="C419">
            <v>0</v>
          </cell>
          <cell r="E419">
            <v>0</v>
          </cell>
        </row>
        <row r="420">
          <cell r="C420">
            <v>0</v>
          </cell>
          <cell r="E420">
            <v>0</v>
          </cell>
        </row>
        <row r="421">
          <cell r="C421">
            <v>0</v>
          </cell>
          <cell r="E421">
            <v>0</v>
          </cell>
        </row>
        <row r="422">
          <cell r="C422">
            <v>0</v>
          </cell>
          <cell r="E422">
            <v>0</v>
          </cell>
        </row>
        <row r="423">
          <cell r="C423">
            <v>0</v>
          </cell>
          <cell r="E423">
            <v>0</v>
          </cell>
        </row>
        <row r="424">
          <cell r="C424">
            <v>0</v>
          </cell>
          <cell r="E424">
            <v>0</v>
          </cell>
        </row>
        <row r="425">
          <cell r="C425">
            <v>0</v>
          </cell>
          <cell r="E425">
            <v>0</v>
          </cell>
        </row>
        <row r="426">
          <cell r="C426">
            <v>0</v>
          </cell>
          <cell r="E426">
            <v>0</v>
          </cell>
        </row>
        <row r="427">
          <cell r="C427">
            <v>0</v>
          </cell>
          <cell r="E427">
            <v>0</v>
          </cell>
        </row>
        <row r="428">
          <cell r="C428">
            <v>0</v>
          </cell>
          <cell r="E428">
            <v>0</v>
          </cell>
        </row>
        <row r="429">
          <cell r="C429">
            <v>0</v>
          </cell>
          <cell r="E429">
            <v>0</v>
          </cell>
        </row>
        <row r="430">
          <cell r="C430">
            <v>0</v>
          </cell>
          <cell r="E430">
            <v>0</v>
          </cell>
        </row>
        <row r="431">
          <cell r="C431">
            <v>0</v>
          </cell>
          <cell r="E431">
            <v>0</v>
          </cell>
        </row>
        <row r="432">
          <cell r="C432">
            <v>0</v>
          </cell>
          <cell r="E432">
            <v>0</v>
          </cell>
        </row>
        <row r="433">
          <cell r="C433">
            <v>0</v>
          </cell>
          <cell r="E433">
            <v>0</v>
          </cell>
        </row>
        <row r="434">
          <cell r="C434">
            <v>0</v>
          </cell>
          <cell r="E434">
            <v>0</v>
          </cell>
        </row>
        <row r="435">
          <cell r="C435">
            <v>0</v>
          </cell>
          <cell r="E435">
            <v>0</v>
          </cell>
        </row>
        <row r="436">
          <cell r="C436">
            <v>0</v>
          </cell>
          <cell r="E436">
            <v>0</v>
          </cell>
        </row>
        <row r="437">
          <cell r="C437">
            <v>0</v>
          </cell>
          <cell r="E437">
            <v>0</v>
          </cell>
        </row>
        <row r="438">
          <cell r="C438">
            <v>0</v>
          </cell>
          <cell r="E438">
            <v>0</v>
          </cell>
        </row>
        <row r="439">
          <cell r="C439">
            <v>0</v>
          </cell>
          <cell r="E439">
            <v>0</v>
          </cell>
        </row>
        <row r="440">
          <cell r="C440">
            <v>0</v>
          </cell>
          <cell r="E440">
            <v>0</v>
          </cell>
        </row>
        <row r="441">
          <cell r="C441">
            <v>0</v>
          </cell>
          <cell r="E441">
            <v>0</v>
          </cell>
        </row>
        <row r="442">
          <cell r="C442">
            <v>0</v>
          </cell>
          <cell r="E442">
            <v>0</v>
          </cell>
        </row>
        <row r="443">
          <cell r="C443">
            <v>0</v>
          </cell>
          <cell r="E443">
            <v>0</v>
          </cell>
        </row>
        <row r="444">
          <cell r="C444">
            <v>0</v>
          </cell>
          <cell r="E444">
            <v>0</v>
          </cell>
        </row>
        <row r="445">
          <cell r="C445">
            <v>0</v>
          </cell>
          <cell r="E445">
            <v>0</v>
          </cell>
        </row>
        <row r="446">
          <cell r="C446">
            <v>0</v>
          </cell>
          <cell r="E446">
            <v>0</v>
          </cell>
        </row>
        <row r="447">
          <cell r="C447">
            <v>0</v>
          </cell>
          <cell r="E447">
            <v>0</v>
          </cell>
        </row>
        <row r="448">
          <cell r="C448">
            <v>0</v>
          </cell>
          <cell r="E448">
            <v>0</v>
          </cell>
        </row>
        <row r="449">
          <cell r="C449">
            <v>0</v>
          </cell>
          <cell r="E449">
            <v>0</v>
          </cell>
        </row>
        <row r="450">
          <cell r="C450">
            <v>0</v>
          </cell>
          <cell r="E450">
            <v>0</v>
          </cell>
        </row>
        <row r="451">
          <cell r="C451">
            <v>0</v>
          </cell>
          <cell r="E451">
            <v>0</v>
          </cell>
        </row>
        <row r="452">
          <cell r="C452">
            <v>0</v>
          </cell>
          <cell r="E452">
            <v>0</v>
          </cell>
        </row>
        <row r="453">
          <cell r="C453">
            <v>0</v>
          </cell>
          <cell r="E453">
            <v>0</v>
          </cell>
        </row>
        <row r="454">
          <cell r="C454">
            <v>0</v>
          </cell>
          <cell r="E454">
            <v>0</v>
          </cell>
        </row>
        <row r="455">
          <cell r="C455">
            <v>0</v>
          </cell>
          <cell r="E455">
            <v>0</v>
          </cell>
        </row>
        <row r="456">
          <cell r="C456">
            <v>0</v>
          </cell>
          <cell r="E456">
            <v>0</v>
          </cell>
        </row>
        <row r="457">
          <cell r="C457">
            <v>0</v>
          </cell>
          <cell r="E457">
            <v>0</v>
          </cell>
        </row>
        <row r="458">
          <cell r="C458">
            <v>0</v>
          </cell>
          <cell r="E458">
            <v>0</v>
          </cell>
        </row>
        <row r="459">
          <cell r="C459">
            <v>0</v>
          </cell>
          <cell r="E459">
            <v>0</v>
          </cell>
        </row>
        <row r="460">
          <cell r="C460">
            <v>0</v>
          </cell>
          <cell r="E460">
            <v>0</v>
          </cell>
        </row>
        <row r="461">
          <cell r="C461">
            <v>0</v>
          </cell>
          <cell r="E461">
            <v>0</v>
          </cell>
        </row>
        <row r="462">
          <cell r="C462">
            <v>0</v>
          </cell>
          <cell r="E462">
            <v>0</v>
          </cell>
        </row>
        <row r="463">
          <cell r="C463">
            <v>0</v>
          </cell>
          <cell r="E463">
            <v>0</v>
          </cell>
        </row>
        <row r="464">
          <cell r="C464">
            <v>0</v>
          </cell>
          <cell r="E464">
            <v>0</v>
          </cell>
        </row>
        <row r="465">
          <cell r="C465">
            <v>0</v>
          </cell>
          <cell r="E465">
            <v>0</v>
          </cell>
        </row>
        <row r="466">
          <cell r="C466">
            <v>0</v>
          </cell>
          <cell r="E466">
            <v>0</v>
          </cell>
        </row>
        <row r="467">
          <cell r="C467">
            <v>0</v>
          </cell>
          <cell r="E467">
            <v>0</v>
          </cell>
        </row>
        <row r="468">
          <cell r="C468">
            <v>0</v>
          </cell>
          <cell r="E468">
            <v>0</v>
          </cell>
        </row>
        <row r="469">
          <cell r="C469">
            <v>0</v>
          </cell>
          <cell r="E469">
            <v>0</v>
          </cell>
        </row>
        <row r="470">
          <cell r="C470">
            <v>0</v>
          </cell>
          <cell r="E470">
            <v>0</v>
          </cell>
        </row>
        <row r="471">
          <cell r="C471">
            <v>0</v>
          </cell>
          <cell r="E471">
            <v>0</v>
          </cell>
        </row>
        <row r="472">
          <cell r="C472">
            <v>0</v>
          </cell>
          <cell r="E472">
            <v>0</v>
          </cell>
        </row>
        <row r="473">
          <cell r="C473">
            <v>0</v>
          </cell>
          <cell r="E473">
            <v>0</v>
          </cell>
        </row>
        <row r="474">
          <cell r="C474">
            <v>0</v>
          </cell>
          <cell r="E474">
            <v>0</v>
          </cell>
        </row>
        <row r="475">
          <cell r="C475">
            <v>0</v>
          </cell>
          <cell r="E475">
            <v>0</v>
          </cell>
        </row>
        <row r="476">
          <cell r="C476">
            <v>0</v>
          </cell>
          <cell r="E476">
            <v>0</v>
          </cell>
        </row>
        <row r="477">
          <cell r="C477">
            <v>0</v>
          </cell>
          <cell r="E477">
            <v>0</v>
          </cell>
        </row>
        <row r="478">
          <cell r="C478">
            <v>0</v>
          </cell>
          <cell r="E478">
            <v>0</v>
          </cell>
        </row>
        <row r="479">
          <cell r="C479">
            <v>0</v>
          </cell>
          <cell r="E479">
            <v>0</v>
          </cell>
        </row>
        <row r="480">
          <cell r="C480">
            <v>0</v>
          </cell>
          <cell r="E480">
            <v>0</v>
          </cell>
        </row>
        <row r="481">
          <cell r="C481">
            <v>0</v>
          </cell>
          <cell r="E481">
            <v>0</v>
          </cell>
        </row>
        <row r="482">
          <cell r="C482">
            <v>0</v>
          </cell>
          <cell r="E482">
            <v>0</v>
          </cell>
        </row>
        <row r="483">
          <cell r="C483">
            <v>0</v>
          </cell>
          <cell r="E483">
            <v>0</v>
          </cell>
        </row>
        <row r="484">
          <cell r="C484">
            <v>0</v>
          </cell>
          <cell r="E484">
            <v>0</v>
          </cell>
        </row>
        <row r="485">
          <cell r="C485">
            <v>0</v>
          </cell>
          <cell r="E485">
            <v>0</v>
          </cell>
        </row>
        <row r="486">
          <cell r="C486">
            <v>0</v>
          </cell>
          <cell r="E486">
            <v>0</v>
          </cell>
        </row>
        <row r="487">
          <cell r="C487">
            <v>0</v>
          </cell>
          <cell r="E487">
            <v>0</v>
          </cell>
        </row>
        <row r="488">
          <cell r="C488">
            <v>0</v>
          </cell>
          <cell r="E488">
            <v>0</v>
          </cell>
        </row>
        <row r="489">
          <cell r="C489">
            <v>0</v>
          </cell>
          <cell r="E489">
            <v>0</v>
          </cell>
        </row>
        <row r="490">
          <cell r="C490">
            <v>0</v>
          </cell>
          <cell r="E490">
            <v>0</v>
          </cell>
        </row>
        <row r="491">
          <cell r="C491">
            <v>0</v>
          </cell>
          <cell r="E491">
            <v>0</v>
          </cell>
        </row>
        <row r="492">
          <cell r="C492">
            <v>0</v>
          </cell>
          <cell r="E492">
            <v>0</v>
          </cell>
        </row>
        <row r="493">
          <cell r="C493">
            <v>0</v>
          </cell>
          <cell r="E493">
            <v>0</v>
          </cell>
        </row>
        <row r="494">
          <cell r="C494">
            <v>0</v>
          </cell>
          <cell r="E494">
            <v>0</v>
          </cell>
        </row>
        <row r="495">
          <cell r="C495">
            <v>0</v>
          </cell>
          <cell r="E495">
            <v>0</v>
          </cell>
        </row>
        <row r="496">
          <cell r="C496">
            <v>0</v>
          </cell>
          <cell r="E496">
            <v>0</v>
          </cell>
        </row>
        <row r="497">
          <cell r="C497">
            <v>0</v>
          </cell>
          <cell r="E497">
            <v>0</v>
          </cell>
        </row>
        <row r="498">
          <cell r="C498">
            <v>0</v>
          </cell>
          <cell r="E498">
            <v>0</v>
          </cell>
        </row>
        <row r="499">
          <cell r="C499">
            <v>0</v>
          </cell>
          <cell r="E499">
            <v>0</v>
          </cell>
        </row>
        <row r="500">
          <cell r="C500">
            <v>0</v>
          </cell>
          <cell r="E500">
            <v>0</v>
          </cell>
        </row>
        <row r="501">
          <cell r="C501">
            <v>0</v>
          </cell>
          <cell r="E501">
            <v>0</v>
          </cell>
        </row>
        <row r="502">
          <cell r="C502">
            <v>0</v>
          </cell>
          <cell r="E502">
            <v>0</v>
          </cell>
        </row>
        <row r="503">
          <cell r="C503">
            <v>0</v>
          </cell>
          <cell r="E503">
            <v>0</v>
          </cell>
        </row>
        <row r="504">
          <cell r="C504">
            <v>0</v>
          </cell>
          <cell r="E504">
            <v>0</v>
          </cell>
        </row>
        <row r="505">
          <cell r="C505">
            <v>0</v>
          </cell>
          <cell r="E505">
            <v>0</v>
          </cell>
        </row>
        <row r="506">
          <cell r="C506">
            <v>0</v>
          </cell>
          <cell r="E506">
            <v>0</v>
          </cell>
        </row>
        <row r="507">
          <cell r="C507">
            <v>0</v>
          </cell>
          <cell r="E507">
            <v>0</v>
          </cell>
        </row>
        <row r="508">
          <cell r="C508">
            <v>0</v>
          </cell>
          <cell r="E508">
            <v>0</v>
          </cell>
        </row>
        <row r="509">
          <cell r="C509">
            <v>0</v>
          </cell>
          <cell r="E509">
            <v>0</v>
          </cell>
        </row>
        <row r="510">
          <cell r="C510">
            <v>0</v>
          </cell>
          <cell r="E510">
            <v>0</v>
          </cell>
        </row>
        <row r="511">
          <cell r="C511">
            <v>0</v>
          </cell>
          <cell r="E511">
            <v>0</v>
          </cell>
        </row>
        <row r="512">
          <cell r="C512">
            <v>0</v>
          </cell>
          <cell r="E512">
            <v>0</v>
          </cell>
        </row>
        <row r="513">
          <cell r="C513">
            <v>0</v>
          </cell>
          <cell r="E513">
            <v>0</v>
          </cell>
        </row>
        <row r="514">
          <cell r="C514">
            <v>0</v>
          </cell>
          <cell r="E514">
            <v>0</v>
          </cell>
        </row>
        <row r="515">
          <cell r="C515">
            <v>0</v>
          </cell>
          <cell r="E515">
            <v>0</v>
          </cell>
        </row>
        <row r="516">
          <cell r="C516">
            <v>0</v>
          </cell>
          <cell r="E516">
            <v>0</v>
          </cell>
        </row>
        <row r="517">
          <cell r="C517">
            <v>0</v>
          </cell>
          <cell r="E517">
            <v>0</v>
          </cell>
        </row>
        <row r="518">
          <cell r="C518">
            <v>0</v>
          </cell>
          <cell r="E518">
            <v>0</v>
          </cell>
        </row>
        <row r="519">
          <cell r="C519">
            <v>0</v>
          </cell>
          <cell r="E519">
            <v>0</v>
          </cell>
        </row>
        <row r="520">
          <cell r="C520">
            <v>0</v>
          </cell>
          <cell r="E520">
            <v>0</v>
          </cell>
        </row>
        <row r="521">
          <cell r="C521">
            <v>0</v>
          </cell>
          <cell r="E521">
            <v>0</v>
          </cell>
        </row>
        <row r="522">
          <cell r="C522">
            <v>0</v>
          </cell>
          <cell r="E522">
            <v>0</v>
          </cell>
        </row>
        <row r="523">
          <cell r="C523">
            <v>0</v>
          </cell>
          <cell r="E523">
            <v>0</v>
          </cell>
        </row>
        <row r="524">
          <cell r="C524">
            <v>0</v>
          </cell>
          <cell r="E524">
            <v>0</v>
          </cell>
        </row>
        <row r="525">
          <cell r="C525">
            <v>0</v>
          </cell>
          <cell r="E525">
            <v>0</v>
          </cell>
        </row>
        <row r="526">
          <cell r="C526">
            <v>0</v>
          </cell>
          <cell r="E526">
            <v>0</v>
          </cell>
        </row>
        <row r="527">
          <cell r="C527">
            <v>0</v>
          </cell>
          <cell r="E527">
            <v>0</v>
          </cell>
        </row>
        <row r="528">
          <cell r="C528">
            <v>0</v>
          </cell>
          <cell r="E528">
            <v>0</v>
          </cell>
        </row>
        <row r="529">
          <cell r="C529">
            <v>0</v>
          </cell>
          <cell r="E529">
            <v>0</v>
          </cell>
        </row>
        <row r="530">
          <cell r="C530">
            <v>0</v>
          </cell>
          <cell r="E530">
            <v>0</v>
          </cell>
        </row>
        <row r="531">
          <cell r="C531">
            <v>0</v>
          </cell>
          <cell r="E531">
            <v>0</v>
          </cell>
        </row>
        <row r="532">
          <cell r="C532">
            <v>0</v>
          </cell>
          <cell r="E532">
            <v>0</v>
          </cell>
        </row>
        <row r="533">
          <cell r="C533">
            <v>0</v>
          </cell>
          <cell r="E533">
            <v>0</v>
          </cell>
        </row>
        <row r="534">
          <cell r="C534">
            <v>0</v>
          </cell>
          <cell r="E534">
            <v>0</v>
          </cell>
        </row>
        <row r="535">
          <cell r="C535">
            <v>0</v>
          </cell>
          <cell r="E535">
            <v>0</v>
          </cell>
        </row>
        <row r="536">
          <cell r="C536">
            <v>0</v>
          </cell>
          <cell r="E536">
            <v>0</v>
          </cell>
        </row>
        <row r="537">
          <cell r="C537">
            <v>0</v>
          </cell>
          <cell r="E537">
            <v>0</v>
          </cell>
        </row>
        <row r="538">
          <cell r="C538">
            <v>0</v>
          </cell>
          <cell r="E538">
            <v>0</v>
          </cell>
        </row>
        <row r="539">
          <cell r="C539">
            <v>0</v>
          </cell>
          <cell r="E539">
            <v>0</v>
          </cell>
        </row>
        <row r="540">
          <cell r="C540">
            <v>0</v>
          </cell>
          <cell r="E540">
            <v>0</v>
          </cell>
        </row>
        <row r="541">
          <cell r="C541">
            <v>0</v>
          </cell>
          <cell r="E541">
            <v>0</v>
          </cell>
        </row>
        <row r="542">
          <cell r="C542">
            <v>0</v>
          </cell>
          <cell r="E542">
            <v>0</v>
          </cell>
        </row>
        <row r="543">
          <cell r="C543">
            <v>0</v>
          </cell>
          <cell r="E543">
            <v>0</v>
          </cell>
        </row>
        <row r="544">
          <cell r="C544">
            <v>0</v>
          </cell>
          <cell r="E544">
            <v>0</v>
          </cell>
        </row>
        <row r="545">
          <cell r="C545">
            <v>0</v>
          </cell>
          <cell r="E545">
            <v>0</v>
          </cell>
        </row>
        <row r="546">
          <cell r="C546">
            <v>0</v>
          </cell>
          <cell r="E546">
            <v>0</v>
          </cell>
        </row>
        <row r="547">
          <cell r="C547">
            <v>0</v>
          </cell>
          <cell r="E547">
            <v>0</v>
          </cell>
        </row>
        <row r="548">
          <cell r="C548">
            <v>0</v>
          </cell>
          <cell r="E548">
            <v>0</v>
          </cell>
        </row>
        <row r="549">
          <cell r="C549">
            <v>0</v>
          </cell>
          <cell r="E549">
            <v>0</v>
          </cell>
        </row>
        <row r="550">
          <cell r="C550">
            <v>0</v>
          </cell>
          <cell r="E550">
            <v>0</v>
          </cell>
        </row>
        <row r="551">
          <cell r="C551">
            <v>0</v>
          </cell>
          <cell r="E551">
            <v>0</v>
          </cell>
        </row>
        <row r="552">
          <cell r="C552">
            <v>0</v>
          </cell>
          <cell r="E552">
            <v>0</v>
          </cell>
        </row>
        <row r="553">
          <cell r="C553">
            <v>0</v>
          </cell>
          <cell r="E553">
            <v>0</v>
          </cell>
        </row>
        <row r="554">
          <cell r="C554">
            <v>0</v>
          </cell>
          <cell r="E554">
            <v>0</v>
          </cell>
        </row>
        <row r="555">
          <cell r="C555">
            <v>0</v>
          </cell>
          <cell r="E555">
            <v>0</v>
          </cell>
        </row>
        <row r="556">
          <cell r="C556">
            <v>0</v>
          </cell>
          <cell r="E556">
            <v>0</v>
          </cell>
        </row>
        <row r="557">
          <cell r="C557">
            <v>0</v>
          </cell>
          <cell r="E557">
            <v>0</v>
          </cell>
        </row>
        <row r="558">
          <cell r="C558">
            <v>0</v>
          </cell>
          <cell r="E558">
            <v>0</v>
          </cell>
        </row>
        <row r="559">
          <cell r="C559">
            <v>0</v>
          </cell>
          <cell r="E559">
            <v>0</v>
          </cell>
        </row>
        <row r="560">
          <cell r="C560">
            <v>0</v>
          </cell>
          <cell r="E560">
            <v>0</v>
          </cell>
        </row>
        <row r="561">
          <cell r="C561">
            <v>0</v>
          </cell>
          <cell r="E561">
            <v>0</v>
          </cell>
        </row>
        <row r="562">
          <cell r="C562">
            <v>0</v>
          </cell>
          <cell r="E562">
            <v>0</v>
          </cell>
        </row>
        <row r="563">
          <cell r="C563">
            <v>0</v>
          </cell>
          <cell r="E563">
            <v>0</v>
          </cell>
        </row>
        <row r="564">
          <cell r="C564">
            <v>0</v>
          </cell>
          <cell r="E564">
            <v>0</v>
          </cell>
        </row>
        <row r="565">
          <cell r="C565">
            <v>0</v>
          </cell>
          <cell r="E565">
            <v>0</v>
          </cell>
        </row>
        <row r="566">
          <cell r="C566">
            <v>0</v>
          </cell>
          <cell r="E566">
            <v>0</v>
          </cell>
        </row>
        <row r="567">
          <cell r="C567">
            <v>0</v>
          </cell>
          <cell r="E567">
            <v>0</v>
          </cell>
        </row>
        <row r="568">
          <cell r="C568">
            <v>0</v>
          </cell>
          <cell r="E568">
            <v>0</v>
          </cell>
        </row>
        <row r="569">
          <cell r="C569">
            <v>0</v>
          </cell>
          <cell r="E569">
            <v>0</v>
          </cell>
        </row>
        <row r="570">
          <cell r="C570">
            <v>0</v>
          </cell>
          <cell r="E570">
            <v>0</v>
          </cell>
        </row>
        <row r="571">
          <cell r="C571">
            <v>0</v>
          </cell>
          <cell r="E571">
            <v>0</v>
          </cell>
        </row>
        <row r="572">
          <cell r="C572">
            <v>0</v>
          </cell>
          <cell r="E572">
            <v>0</v>
          </cell>
        </row>
        <row r="573">
          <cell r="C573">
            <v>0</v>
          </cell>
          <cell r="E573">
            <v>0</v>
          </cell>
        </row>
        <row r="574">
          <cell r="C574">
            <v>0</v>
          </cell>
          <cell r="E574">
            <v>0</v>
          </cell>
        </row>
        <row r="575">
          <cell r="C575">
            <v>0</v>
          </cell>
          <cell r="E575">
            <v>0</v>
          </cell>
        </row>
        <row r="576">
          <cell r="C576">
            <v>0</v>
          </cell>
          <cell r="E576">
            <v>0</v>
          </cell>
        </row>
        <row r="577">
          <cell r="C577">
            <v>0</v>
          </cell>
          <cell r="E577">
            <v>0</v>
          </cell>
        </row>
        <row r="578">
          <cell r="C578">
            <v>0</v>
          </cell>
          <cell r="E578">
            <v>0</v>
          </cell>
        </row>
        <row r="579">
          <cell r="C579">
            <v>0</v>
          </cell>
          <cell r="E579">
            <v>0</v>
          </cell>
        </row>
        <row r="580">
          <cell r="C580">
            <v>0</v>
          </cell>
          <cell r="E580">
            <v>0</v>
          </cell>
        </row>
        <row r="581">
          <cell r="C581">
            <v>0</v>
          </cell>
          <cell r="E581">
            <v>0</v>
          </cell>
        </row>
        <row r="582">
          <cell r="C582">
            <v>0</v>
          </cell>
          <cell r="E582">
            <v>0</v>
          </cell>
        </row>
        <row r="583">
          <cell r="C583">
            <v>0</v>
          </cell>
          <cell r="E583">
            <v>0</v>
          </cell>
        </row>
        <row r="584">
          <cell r="C584">
            <v>0</v>
          </cell>
          <cell r="E584">
            <v>0</v>
          </cell>
        </row>
        <row r="585">
          <cell r="C585">
            <v>0</v>
          </cell>
          <cell r="E585">
            <v>0</v>
          </cell>
        </row>
        <row r="586">
          <cell r="C586">
            <v>0</v>
          </cell>
          <cell r="E586">
            <v>0</v>
          </cell>
        </row>
        <row r="587">
          <cell r="C587">
            <v>0</v>
          </cell>
          <cell r="E587">
            <v>0</v>
          </cell>
        </row>
        <row r="588">
          <cell r="C588">
            <v>0</v>
          </cell>
          <cell r="E588">
            <v>0</v>
          </cell>
        </row>
        <row r="589">
          <cell r="C589">
            <v>0</v>
          </cell>
          <cell r="E589">
            <v>0</v>
          </cell>
        </row>
        <row r="590">
          <cell r="C590">
            <v>0</v>
          </cell>
          <cell r="E590">
            <v>0</v>
          </cell>
        </row>
        <row r="591">
          <cell r="C591">
            <v>0</v>
          </cell>
          <cell r="E591">
            <v>0</v>
          </cell>
        </row>
        <row r="592">
          <cell r="C592">
            <v>0</v>
          </cell>
          <cell r="E592">
            <v>0</v>
          </cell>
        </row>
        <row r="593">
          <cell r="C593">
            <v>0</v>
          </cell>
          <cell r="E593">
            <v>0</v>
          </cell>
        </row>
        <row r="594">
          <cell r="C594">
            <v>0</v>
          </cell>
          <cell r="E594">
            <v>0</v>
          </cell>
        </row>
        <row r="595">
          <cell r="C595">
            <v>0</v>
          </cell>
          <cell r="E595">
            <v>0</v>
          </cell>
        </row>
        <row r="596">
          <cell r="C596">
            <v>0</v>
          </cell>
          <cell r="E596">
            <v>0</v>
          </cell>
        </row>
        <row r="597">
          <cell r="C597">
            <v>0</v>
          </cell>
          <cell r="E597">
            <v>0</v>
          </cell>
        </row>
        <row r="598">
          <cell r="C598">
            <v>0</v>
          </cell>
          <cell r="E598">
            <v>0</v>
          </cell>
        </row>
        <row r="599">
          <cell r="C599">
            <v>0</v>
          </cell>
          <cell r="E599">
            <v>0</v>
          </cell>
        </row>
        <row r="600">
          <cell r="C600">
            <v>0</v>
          </cell>
          <cell r="E600">
            <v>0</v>
          </cell>
        </row>
        <row r="601">
          <cell r="C601">
            <v>0</v>
          </cell>
          <cell r="E601">
            <v>0</v>
          </cell>
        </row>
        <row r="602">
          <cell r="C602">
            <v>0</v>
          </cell>
          <cell r="E602">
            <v>0</v>
          </cell>
        </row>
        <row r="603">
          <cell r="C603">
            <v>0</v>
          </cell>
          <cell r="E603">
            <v>0</v>
          </cell>
        </row>
        <row r="604">
          <cell r="C604">
            <v>0</v>
          </cell>
          <cell r="E604">
            <v>0</v>
          </cell>
        </row>
        <row r="605">
          <cell r="C605">
            <v>0</v>
          </cell>
          <cell r="E605">
            <v>0</v>
          </cell>
        </row>
        <row r="606">
          <cell r="C606">
            <v>0</v>
          </cell>
          <cell r="E606">
            <v>0</v>
          </cell>
        </row>
        <row r="607">
          <cell r="C607">
            <v>0</v>
          </cell>
          <cell r="E607">
            <v>0</v>
          </cell>
        </row>
        <row r="608">
          <cell r="C608">
            <v>0</v>
          </cell>
          <cell r="E608">
            <v>0</v>
          </cell>
        </row>
        <row r="609">
          <cell r="C609">
            <v>0</v>
          </cell>
          <cell r="E609">
            <v>0</v>
          </cell>
        </row>
        <row r="610">
          <cell r="C610">
            <v>0</v>
          </cell>
          <cell r="E610">
            <v>0</v>
          </cell>
        </row>
        <row r="611">
          <cell r="C611">
            <v>0</v>
          </cell>
          <cell r="E611">
            <v>0</v>
          </cell>
        </row>
        <row r="612">
          <cell r="C612">
            <v>0</v>
          </cell>
          <cell r="E612">
            <v>0</v>
          </cell>
        </row>
        <row r="613">
          <cell r="C613">
            <v>0</v>
          </cell>
          <cell r="E613">
            <v>0</v>
          </cell>
        </row>
        <row r="614">
          <cell r="C614">
            <v>0</v>
          </cell>
          <cell r="E614">
            <v>0</v>
          </cell>
        </row>
        <row r="615">
          <cell r="C615">
            <v>0</v>
          </cell>
          <cell r="E615">
            <v>0</v>
          </cell>
        </row>
        <row r="616">
          <cell r="C616">
            <v>0</v>
          </cell>
          <cell r="E616">
            <v>0</v>
          </cell>
        </row>
        <row r="617">
          <cell r="C617">
            <v>0</v>
          </cell>
          <cell r="E617">
            <v>0</v>
          </cell>
        </row>
        <row r="618">
          <cell r="C618">
            <v>0</v>
          </cell>
          <cell r="E618">
            <v>0</v>
          </cell>
        </row>
        <row r="619">
          <cell r="C619">
            <v>0</v>
          </cell>
          <cell r="E619">
            <v>0</v>
          </cell>
        </row>
        <row r="620">
          <cell r="C620">
            <v>0</v>
          </cell>
          <cell r="E620">
            <v>0</v>
          </cell>
        </row>
        <row r="621">
          <cell r="C621">
            <v>0</v>
          </cell>
          <cell r="E621">
            <v>0</v>
          </cell>
        </row>
        <row r="622">
          <cell r="C622">
            <v>0</v>
          </cell>
          <cell r="E622">
            <v>0</v>
          </cell>
        </row>
        <row r="623">
          <cell r="C623">
            <v>0</v>
          </cell>
          <cell r="E623">
            <v>0</v>
          </cell>
        </row>
        <row r="624">
          <cell r="C624">
            <v>0</v>
          </cell>
          <cell r="E624">
            <v>0</v>
          </cell>
        </row>
        <row r="625">
          <cell r="C625">
            <v>0</v>
          </cell>
          <cell r="E625">
            <v>0</v>
          </cell>
        </row>
        <row r="626">
          <cell r="C626">
            <v>0</v>
          </cell>
          <cell r="E626">
            <v>0</v>
          </cell>
        </row>
        <row r="627">
          <cell r="C627">
            <v>0</v>
          </cell>
          <cell r="E627">
            <v>0</v>
          </cell>
        </row>
        <row r="628">
          <cell r="C628">
            <v>0</v>
          </cell>
          <cell r="E628">
            <v>0</v>
          </cell>
        </row>
        <row r="629">
          <cell r="C629">
            <v>0</v>
          </cell>
          <cell r="E629">
            <v>0</v>
          </cell>
        </row>
        <row r="630">
          <cell r="C630">
            <v>0</v>
          </cell>
          <cell r="E630">
            <v>0</v>
          </cell>
        </row>
        <row r="631">
          <cell r="C631">
            <v>0</v>
          </cell>
          <cell r="E631">
            <v>0</v>
          </cell>
        </row>
        <row r="632">
          <cell r="C632">
            <v>0</v>
          </cell>
          <cell r="E632">
            <v>0</v>
          </cell>
        </row>
        <row r="633">
          <cell r="C633">
            <v>0</v>
          </cell>
          <cell r="E633">
            <v>0</v>
          </cell>
        </row>
        <row r="634">
          <cell r="C634">
            <v>0</v>
          </cell>
          <cell r="E634">
            <v>0</v>
          </cell>
        </row>
        <row r="635">
          <cell r="C635">
            <v>0</v>
          </cell>
          <cell r="E635">
            <v>0</v>
          </cell>
        </row>
        <row r="636">
          <cell r="C636">
            <v>0</v>
          </cell>
          <cell r="E636">
            <v>0</v>
          </cell>
        </row>
        <row r="637">
          <cell r="C637">
            <v>0</v>
          </cell>
          <cell r="E637">
            <v>0</v>
          </cell>
        </row>
        <row r="638">
          <cell r="C638">
            <v>0</v>
          </cell>
          <cell r="E638">
            <v>0</v>
          </cell>
        </row>
        <row r="639">
          <cell r="C639">
            <v>0</v>
          </cell>
          <cell r="E639">
            <v>0</v>
          </cell>
        </row>
        <row r="640">
          <cell r="C640">
            <v>0</v>
          </cell>
          <cell r="E640">
            <v>0</v>
          </cell>
        </row>
        <row r="641">
          <cell r="C641">
            <v>0</v>
          </cell>
          <cell r="E641">
            <v>0</v>
          </cell>
        </row>
        <row r="642">
          <cell r="C642">
            <v>0</v>
          </cell>
          <cell r="E642">
            <v>0</v>
          </cell>
        </row>
        <row r="643">
          <cell r="C643">
            <v>0</v>
          </cell>
          <cell r="E643">
            <v>0</v>
          </cell>
        </row>
        <row r="644">
          <cell r="C644">
            <v>0</v>
          </cell>
          <cell r="E644">
            <v>0</v>
          </cell>
        </row>
        <row r="645">
          <cell r="C645">
            <v>0</v>
          </cell>
          <cell r="E645">
            <v>0</v>
          </cell>
        </row>
        <row r="646">
          <cell r="C646">
            <v>0</v>
          </cell>
          <cell r="E646">
            <v>0</v>
          </cell>
        </row>
        <row r="647">
          <cell r="C647">
            <v>0</v>
          </cell>
          <cell r="E647">
            <v>0</v>
          </cell>
        </row>
        <row r="648">
          <cell r="C648">
            <v>0</v>
          </cell>
          <cell r="E648">
            <v>0</v>
          </cell>
        </row>
        <row r="649">
          <cell r="C649">
            <v>0</v>
          </cell>
          <cell r="E649">
            <v>0</v>
          </cell>
        </row>
        <row r="650">
          <cell r="C650">
            <v>0</v>
          </cell>
          <cell r="E650">
            <v>0</v>
          </cell>
        </row>
        <row r="651">
          <cell r="C651">
            <v>0</v>
          </cell>
          <cell r="E651">
            <v>0</v>
          </cell>
        </row>
        <row r="652">
          <cell r="C652">
            <v>0</v>
          </cell>
          <cell r="E652">
            <v>0</v>
          </cell>
        </row>
        <row r="653">
          <cell r="C653">
            <v>0</v>
          </cell>
          <cell r="E653">
            <v>0</v>
          </cell>
        </row>
        <row r="654">
          <cell r="C654">
            <v>0</v>
          </cell>
          <cell r="E654">
            <v>0</v>
          </cell>
        </row>
        <row r="655">
          <cell r="C655">
            <v>0</v>
          </cell>
          <cell r="E655">
            <v>0</v>
          </cell>
        </row>
        <row r="656">
          <cell r="C656">
            <v>0</v>
          </cell>
          <cell r="E656">
            <v>0</v>
          </cell>
        </row>
        <row r="657">
          <cell r="C657">
            <v>0</v>
          </cell>
          <cell r="E657">
            <v>0</v>
          </cell>
        </row>
        <row r="658">
          <cell r="C658">
            <v>0</v>
          </cell>
          <cell r="E658">
            <v>0</v>
          </cell>
        </row>
        <row r="659">
          <cell r="C659">
            <v>0</v>
          </cell>
          <cell r="E659">
            <v>0</v>
          </cell>
        </row>
        <row r="660">
          <cell r="C660">
            <v>0</v>
          </cell>
          <cell r="E660">
            <v>0</v>
          </cell>
        </row>
        <row r="661">
          <cell r="C661">
            <v>0</v>
          </cell>
          <cell r="E661">
            <v>0</v>
          </cell>
        </row>
        <row r="662">
          <cell r="C662">
            <v>0</v>
          </cell>
          <cell r="E662">
            <v>0</v>
          </cell>
        </row>
        <row r="663">
          <cell r="C663">
            <v>0</v>
          </cell>
          <cell r="E663">
            <v>0</v>
          </cell>
        </row>
        <row r="664">
          <cell r="C664">
            <v>0</v>
          </cell>
          <cell r="E664">
            <v>0</v>
          </cell>
        </row>
        <row r="665">
          <cell r="C665">
            <v>0</v>
          </cell>
          <cell r="E665">
            <v>0</v>
          </cell>
        </row>
        <row r="666">
          <cell r="C666">
            <v>0</v>
          </cell>
          <cell r="E666">
            <v>0</v>
          </cell>
        </row>
        <row r="667">
          <cell r="C667">
            <v>0</v>
          </cell>
          <cell r="E667">
            <v>0</v>
          </cell>
        </row>
        <row r="668">
          <cell r="C668">
            <v>0</v>
          </cell>
          <cell r="E668">
            <v>0</v>
          </cell>
        </row>
        <row r="669">
          <cell r="C669">
            <v>0</v>
          </cell>
          <cell r="E669">
            <v>0</v>
          </cell>
        </row>
        <row r="670">
          <cell r="C670">
            <v>0</v>
          </cell>
          <cell r="E670">
            <v>0</v>
          </cell>
        </row>
        <row r="671">
          <cell r="C671">
            <v>0</v>
          </cell>
          <cell r="E671">
            <v>0</v>
          </cell>
        </row>
        <row r="672">
          <cell r="C672">
            <v>0</v>
          </cell>
          <cell r="E672">
            <v>0</v>
          </cell>
        </row>
        <row r="673">
          <cell r="C673">
            <v>0</v>
          </cell>
          <cell r="E673">
            <v>0</v>
          </cell>
        </row>
        <row r="674">
          <cell r="C674">
            <v>0</v>
          </cell>
          <cell r="E674">
            <v>0</v>
          </cell>
        </row>
        <row r="675">
          <cell r="C675">
            <v>0</v>
          </cell>
          <cell r="E675">
            <v>0</v>
          </cell>
        </row>
        <row r="676">
          <cell r="C676">
            <v>0</v>
          </cell>
          <cell r="E676">
            <v>0</v>
          </cell>
        </row>
        <row r="677">
          <cell r="C677">
            <v>0</v>
          </cell>
          <cell r="E677">
            <v>0</v>
          </cell>
        </row>
        <row r="678">
          <cell r="C678">
            <v>0</v>
          </cell>
          <cell r="E678">
            <v>0</v>
          </cell>
        </row>
        <row r="679">
          <cell r="C679">
            <v>0</v>
          </cell>
          <cell r="E679">
            <v>0</v>
          </cell>
        </row>
        <row r="680">
          <cell r="C680">
            <v>0</v>
          </cell>
          <cell r="E680">
            <v>0</v>
          </cell>
        </row>
        <row r="681">
          <cell r="C681">
            <v>0</v>
          </cell>
          <cell r="E681">
            <v>0</v>
          </cell>
        </row>
        <row r="682">
          <cell r="C682">
            <v>0</v>
          </cell>
          <cell r="E682">
            <v>0</v>
          </cell>
        </row>
        <row r="683">
          <cell r="C683">
            <v>0</v>
          </cell>
          <cell r="E683">
            <v>0</v>
          </cell>
        </row>
        <row r="684">
          <cell r="C684">
            <v>0</v>
          </cell>
          <cell r="E684">
            <v>0</v>
          </cell>
        </row>
        <row r="685">
          <cell r="C685">
            <v>0</v>
          </cell>
          <cell r="E685">
            <v>0</v>
          </cell>
        </row>
        <row r="686">
          <cell r="C686">
            <v>0</v>
          </cell>
          <cell r="E686">
            <v>0</v>
          </cell>
        </row>
        <row r="687">
          <cell r="C687">
            <v>0</v>
          </cell>
          <cell r="E687">
            <v>0</v>
          </cell>
        </row>
        <row r="688">
          <cell r="C688">
            <v>0</v>
          </cell>
          <cell r="E688">
            <v>0</v>
          </cell>
        </row>
        <row r="689">
          <cell r="C689">
            <v>0</v>
          </cell>
          <cell r="E689">
            <v>0</v>
          </cell>
        </row>
        <row r="690">
          <cell r="C690">
            <v>0</v>
          </cell>
          <cell r="E690">
            <v>0</v>
          </cell>
        </row>
        <row r="691">
          <cell r="C691">
            <v>0</v>
          </cell>
          <cell r="E691">
            <v>0</v>
          </cell>
        </row>
        <row r="692">
          <cell r="C692">
            <v>0</v>
          </cell>
          <cell r="E692">
            <v>0</v>
          </cell>
        </row>
        <row r="693">
          <cell r="C693">
            <v>0</v>
          </cell>
          <cell r="E693">
            <v>0</v>
          </cell>
        </row>
        <row r="694">
          <cell r="C694">
            <v>0</v>
          </cell>
          <cell r="E694">
            <v>0</v>
          </cell>
        </row>
        <row r="695">
          <cell r="C695">
            <v>0</v>
          </cell>
          <cell r="E695">
            <v>0</v>
          </cell>
        </row>
        <row r="696">
          <cell r="C696">
            <v>0</v>
          </cell>
          <cell r="E696">
            <v>0</v>
          </cell>
        </row>
        <row r="697">
          <cell r="C697">
            <v>0</v>
          </cell>
          <cell r="E697">
            <v>0</v>
          </cell>
        </row>
        <row r="698">
          <cell r="C698">
            <v>0</v>
          </cell>
          <cell r="E698">
            <v>0</v>
          </cell>
        </row>
        <row r="699">
          <cell r="C699">
            <v>0</v>
          </cell>
          <cell r="E699">
            <v>0</v>
          </cell>
        </row>
        <row r="700">
          <cell r="C700">
            <v>0</v>
          </cell>
          <cell r="E700">
            <v>0</v>
          </cell>
        </row>
        <row r="701">
          <cell r="C701">
            <v>0</v>
          </cell>
          <cell r="E701">
            <v>0</v>
          </cell>
        </row>
        <row r="702">
          <cell r="C702">
            <v>0</v>
          </cell>
          <cell r="E702">
            <v>0</v>
          </cell>
        </row>
        <row r="703">
          <cell r="C703">
            <v>0</v>
          </cell>
          <cell r="E703">
            <v>0</v>
          </cell>
        </row>
        <row r="704">
          <cell r="C704">
            <v>0</v>
          </cell>
          <cell r="E704">
            <v>0</v>
          </cell>
        </row>
        <row r="705">
          <cell r="C705">
            <v>0</v>
          </cell>
          <cell r="E705">
            <v>0</v>
          </cell>
        </row>
        <row r="706">
          <cell r="C706">
            <v>0</v>
          </cell>
          <cell r="E706">
            <v>0</v>
          </cell>
        </row>
        <row r="707">
          <cell r="C707">
            <v>0</v>
          </cell>
          <cell r="E707">
            <v>0</v>
          </cell>
        </row>
        <row r="708">
          <cell r="C708">
            <v>0</v>
          </cell>
          <cell r="E708">
            <v>0</v>
          </cell>
        </row>
        <row r="709">
          <cell r="C709">
            <v>0</v>
          </cell>
          <cell r="E709">
            <v>0</v>
          </cell>
        </row>
        <row r="710">
          <cell r="C710">
            <v>0</v>
          </cell>
          <cell r="E710">
            <v>0</v>
          </cell>
        </row>
        <row r="711">
          <cell r="C711">
            <v>0</v>
          </cell>
          <cell r="E711">
            <v>0</v>
          </cell>
        </row>
        <row r="712">
          <cell r="C712">
            <v>0</v>
          </cell>
          <cell r="E712">
            <v>0</v>
          </cell>
        </row>
        <row r="713">
          <cell r="C713">
            <v>0</v>
          </cell>
          <cell r="E713">
            <v>0</v>
          </cell>
        </row>
        <row r="714">
          <cell r="C714">
            <v>0</v>
          </cell>
          <cell r="E714">
            <v>0</v>
          </cell>
        </row>
        <row r="715">
          <cell r="C715">
            <v>0</v>
          </cell>
          <cell r="E715">
            <v>0</v>
          </cell>
        </row>
        <row r="716">
          <cell r="C716">
            <v>0</v>
          </cell>
          <cell r="E716">
            <v>0</v>
          </cell>
        </row>
        <row r="717">
          <cell r="C717">
            <v>0</v>
          </cell>
          <cell r="E717">
            <v>0</v>
          </cell>
        </row>
        <row r="718">
          <cell r="C718">
            <v>0</v>
          </cell>
          <cell r="E718">
            <v>0</v>
          </cell>
        </row>
        <row r="719">
          <cell r="C719">
            <v>0</v>
          </cell>
          <cell r="E719">
            <v>0</v>
          </cell>
        </row>
        <row r="720">
          <cell r="C720">
            <v>0</v>
          </cell>
          <cell r="E720">
            <v>0</v>
          </cell>
        </row>
        <row r="721">
          <cell r="C721">
            <v>0</v>
          </cell>
          <cell r="E721">
            <v>0</v>
          </cell>
        </row>
        <row r="722">
          <cell r="C722">
            <v>0</v>
          </cell>
          <cell r="E722">
            <v>0</v>
          </cell>
        </row>
        <row r="723">
          <cell r="C723">
            <v>0</v>
          </cell>
          <cell r="E723">
            <v>0</v>
          </cell>
        </row>
        <row r="724">
          <cell r="C724">
            <v>0</v>
          </cell>
          <cell r="E724">
            <v>0</v>
          </cell>
        </row>
        <row r="725">
          <cell r="C725">
            <v>0</v>
          </cell>
          <cell r="E725">
            <v>0</v>
          </cell>
        </row>
        <row r="726">
          <cell r="C726">
            <v>0</v>
          </cell>
          <cell r="E726">
            <v>0</v>
          </cell>
        </row>
        <row r="727">
          <cell r="C727">
            <v>0</v>
          </cell>
          <cell r="E727">
            <v>0</v>
          </cell>
        </row>
        <row r="728">
          <cell r="C728">
            <v>0</v>
          </cell>
          <cell r="E728">
            <v>0</v>
          </cell>
        </row>
        <row r="729">
          <cell r="C729">
            <v>0</v>
          </cell>
          <cell r="E729">
            <v>0</v>
          </cell>
        </row>
        <row r="730">
          <cell r="C730">
            <v>0</v>
          </cell>
          <cell r="E730">
            <v>0</v>
          </cell>
        </row>
        <row r="731">
          <cell r="C731">
            <v>0</v>
          </cell>
          <cell r="E731">
            <v>0</v>
          </cell>
        </row>
        <row r="732">
          <cell r="C732">
            <v>0</v>
          </cell>
          <cell r="E732">
            <v>0</v>
          </cell>
        </row>
        <row r="733">
          <cell r="C733">
            <v>0</v>
          </cell>
          <cell r="E733">
            <v>0</v>
          </cell>
        </row>
        <row r="734">
          <cell r="C734">
            <v>0</v>
          </cell>
          <cell r="E734">
            <v>0</v>
          </cell>
        </row>
        <row r="735">
          <cell r="C735">
            <v>0</v>
          </cell>
          <cell r="E735">
            <v>0</v>
          </cell>
        </row>
        <row r="736">
          <cell r="C736">
            <v>0</v>
          </cell>
          <cell r="E736">
            <v>0</v>
          </cell>
        </row>
        <row r="737">
          <cell r="C737">
            <v>0</v>
          </cell>
          <cell r="E737">
            <v>0</v>
          </cell>
        </row>
        <row r="738">
          <cell r="C738">
            <v>0</v>
          </cell>
          <cell r="E738">
            <v>0</v>
          </cell>
        </row>
        <row r="739">
          <cell r="C739">
            <v>0</v>
          </cell>
          <cell r="E739">
            <v>0</v>
          </cell>
        </row>
        <row r="740">
          <cell r="C740">
            <v>0</v>
          </cell>
          <cell r="E740">
            <v>0</v>
          </cell>
        </row>
        <row r="741">
          <cell r="C741">
            <v>0</v>
          </cell>
          <cell r="E741">
            <v>0</v>
          </cell>
        </row>
        <row r="742">
          <cell r="C742">
            <v>0</v>
          </cell>
          <cell r="E742">
            <v>0</v>
          </cell>
        </row>
        <row r="743">
          <cell r="C743">
            <v>0</v>
          </cell>
          <cell r="E743">
            <v>0</v>
          </cell>
        </row>
        <row r="744">
          <cell r="C744">
            <v>0</v>
          </cell>
          <cell r="E744">
            <v>0</v>
          </cell>
        </row>
        <row r="745">
          <cell r="C745">
            <v>0</v>
          </cell>
          <cell r="E745">
            <v>0</v>
          </cell>
        </row>
        <row r="746">
          <cell r="C746">
            <v>0</v>
          </cell>
          <cell r="E746">
            <v>0</v>
          </cell>
        </row>
        <row r="747">
          <cell r="C747">
            <v>0</v>
          </cell>
          <cell r="E747">
            <v>0</v>
          </cell>
        </row>
        <row r="748">
          <cell r="C748">
            <v>0</v>
          </cell>
          <cell r="E748">
            <v>0</v>
          </cell>
        </row>
        <row r="749">
          <cell r="C749">
            <v>0</v>
          </cell>
          <cell r="E749">
            <v>0</v>
          </cell>
        </row>
        <row r="750">
          <cell r="C750">
            <v>0</v>
          </cell>
          <cell r="E750">
            <v>0</v>
          </cell>
        </row>
        <row r="751">
          <cell r="C751">
            <v>0</v>
          </cell>
          <cell r="E751">
            <v>0</v>
          </cell>
        </row>
        <row r="752">
          <cell r="C752">
            <v>0</v>
          </cell>
          <cell r="E752">
            <v>0</v>
          </cell>
        </row>
        <row r="753">
          <cell r="C753">
            <v>0</v>
          </cell>
          <cell r="E753">
            <v>0</v>
          </cell>
        </row>
        <row r="754">
          <cell r="C754">
            <v>0</v>
          </cell>
          <cell r="E754">
            <v>0</v>
          </cell>
        </row>
        <row r="755">
          <cell r="C755">
            <v>0</v>
          </cell>
          <cell r="E755">
            <v>0</v>
          </cell>
        </row>
        <row r="756">
          <cell r="C756">
            <v>0</v>
          </cell>
          <cell r="E756">
            <v>0</v>
          </cell>
        </row>
        <row r="757">
          <cell r="C757">
            <v>0</v>
          </cell>
          <cell r="E757">
            <v>0</v>
          </cell>
        </row>
        <row r="758">
          <cell r="C758">
            <v>0</v>
          </cell>
          <cell r="E758">
            <v>0</v>
          </cell>
        </row>
        <row r="759">
          <cell r="C759">
            <v>0</v>
          </cell>
          <cell r="E759">
            <v>0</v>
          </cell>
        </row>
        <row r="760">
          <cell r="C760">
            <v>0</v>
          </cell>
          <cell r="E760">
            <v>0</v>
          </cell>
        </row>
        <row r="761">
          <cell r="C761">
            <v>0</v>
          </cell>
          <cell r="E761">
            <v>0</v>
          </cell>
        </row>
        <row r="762">
          <cell r="C762">
            <v>0</v>
          </cell>
          <cell r="E762">
            <v>0</v>
          </cell>
        </row>
        <row r="763">
          <cell r="C763">
            <v>0</v>
          </cell>
          <cell r="E763">
            <v>0</v>
          </cell>
        </row>
        <row r="764">
          <cell r="C764">
            <v>0</v>
          </cell>
          <cell r="E764">
            <v>0</v>
          </cell>
        </row>
        <row r="765">
          <cell r="C765">
            <v>0</v>
          </cell>
          <cell r="E765">
            <v>0</v>
          </cell>
        </row>
        <row r="766">
          <cell r="C766">
            <v>0</v>
          </cell>
          <cell r="E766">
            <v>0</v>
          </cell>
        </row>
        <row r="767">
          <cell r="C767">
            <v>0</v>
          </cell>
          <cell r="E767">
            <v>0</v>
          </cell>
        </row>
        <row r="768">
          <cell r="C768">
            <v>0</v>
          </cell>
          <cell r="E768">
            <v>0</v>
          </cell>
        </row>
        <row r="769">
          <cell r="C769">
            <v>0</v>
          </cell>
          <cell r="E769">
            <v>0</v>
          </cell>
        </row>
        <row r="770">
          <cell r="C770">
            <v>0</v>
          </cell>
          <cell r="E770">
            <v>0</v>
          </cell>
        </row>
        <row r="771">
          <cell r="C771">
            <v>0</v>
          </cell>
          <cell r="E771">
            <v>0</v>
          </cell>
        </row>
        <row r="772">
          <cell r="C772">
            <v>0</v>
          </cell>
          <cell r="E772">
            <v>0</v>
          </cell>
        </row>
        <row r="773">
          <cell r="C773">
            <v>0</v>
          </cell>
          <cell r="E773">
            <v>0</v>
          </cell>
        </row>
        <row r="774">
          <cell r="C774">
            <v>0</v>
          </cell>
          <cell r="E774">
            <v>0</v>
          </cell>
        </row>
        <row r="775">
          <cell r="C775">
            <v>0</v>
          </cell>
          <cell r="E775">
            <v>0</v>
          </cell>
        </row>
        <row r="776">
          <cell r="C776">
            <v>0</v>
          </cell>
          <cell r="E776">
            <v>0</v>
          </cell>
        </row>
        <row r="777">
          <cell r="C777">
            <v>0</v>
          </cell>
          <cell r="E777">
            <v>0</v>
          </cell>
        </row>
        <row r="778">
          <cell r="C778">
            <v>0</v>
          </cell>
          <cell r="E778">
            <v>0</v>
          </cell>
        </row>
        <row r="779">
          <cell r="C779">
            <v>0</v>
          </cell>
          <cell r="E779">
            <v>0</v>
          </cell>
        </row>
        <row r="780">
          <cell r="C780">
            <v>0</v>
          </cell>
          <cell r="E780">
            <v>0</v>
          </cell>
        </row>
        <row r="781">
          <cell r="C781">
            <v>0</v>
          </cell>
          <cell r="E781">
            <v>0</v>
          </cell>
        </row>
        <row r="782">
          <cell r="C782">
            <v>0</v>
          </cell>
          <cell r="E782">
            <v>0</v>
          </cell>
        </row>
        <row r="783">
          <cell r="C783">
            <v>0</v>
          </cell>
          <cell r="E783">
            <v>0</v>
          </cell>
        </row>
        <row r="784">
          <cell r="C784">
            <v>0</v>
          </cell>
          <cell r="E784">
            <v>0</v>
          </cell>
        </row>
        <row r="785">
          <cell r="C785">
            <v>0</v>
          </cell>
          <cell r="E785">
            <v>0</v>
          </cell>
        </row>
        <row r="786">
          <cell r="C786">
            <v>0</v>
          </cell>
          <cell r="E786">
            <v>0</v>
          </cell>
        </row>
        <row r="787">
          <cell r="C787">
            <v>0</v>
          </cell>
          <cell r="E787">
            <v>0</v>
          </cell>
        </row>
        <row r="788">
          <cell r="C788">
            <v>0</v>
          </cell>
          <cell r="E788">
            <v>0</v>
          </cell>
        </row>
        <row r="789">
          <cell r="C789">
            <v>0</v>
          </cell>
          <cell r="E789">
            <v>0</v>
          </cell>
        </row>
        <row r="790">
          <cell r="C790">
            <v>0</v>
          </cell>
          <cell r="E790">
            <v>0</v>
          </cell>
        </row>
        <row r="791">
          <cell r="C791">
            <v>0</v>
          </cell>
          <cell r="E791">
            <v>0</v>
          </cell>
        </row>
        <row r="792">
          <cell r="C792">
            <v>0</v>
          </cell>
          <cell r="E792">
            <v>0</v>
          </cell>
        </row>
        <row r="793">
          <cell r="C793">
            <v>0</v>
          </cell>
          <cell r="E793">
            <v>0</v>
          </cell>
        </row>
        <row r="794">
          <cell r="C794">
            <v>0</v>
          </cell>
          <cell r="E794">
            <v>0</v>
          </cell>
        </row>
        <row r="795">
          <cell r="C795">
            <v>0</v>
          </cell>
          <cell r="E795">
            <v>0</v>
          </cell>
        </row>
        <row r="796">
          <cell r="C796">
            <v>0</v>
          </cell>
          <cell r="E796">
            <v>0</v>
          </cell>
        </row>
        <row r="797">
          <cell r="C797">
            <v>0</v>
          </cell>
          <cell r="E797">
            <v>0</v>
          </cell>
        </row>
        <row r="798">
          <cell r="C798">
            <v>0</v>
          </cell>
          <cell r="E798">
            <v>0</v>
          </cell>
        </row>
        <row r="799">
          <cell r="C799">
            <v>0</v>
          </cell>
          <cell r="E799">
            <v>0</v>
          </cell>
        </row>
        <row r="800">
          <cell r="C800">
            <v>0</v>
          </cell>
          <cell r="E800">
            <v>0</v>
          </cell>
        </row>
        <row r="801">
          <cell r="C801">
            <v>0</v>
          </cell>
          <cell r="E801">
            <v>0</v>
          </cell>
        </row>
        <row r="802">
          <cell r="C802">
            <v>0</v>
          </cell>
          <cell r="E802">
            <v>0</v>
          </cell>
        </row>
        <row r="803">
          <cell r="C803">
            <v>0</v>
          </cell>
          <cell r="E803">
            <v>0</v>
          </cell>
        </row>
        <row r="804">
          <cell r="C804">
            <v>0</v>
          </cell>
          <cell r="E804">
            <v>0</v>
          </cell>
        </row>
        <row r="805">
          <cell r="C805">
            <v>0</v>
          </cell>
          <cell r="E805">
            <v>0</v>
          </cell>
        </row>
        <row r="806">
          <cell r="C806">
            <v>0</v>
          </cell>
          <cell r="E806">
            <v>0</v>
          </cell>
        </row>
        <row r="807">
          <cell r="C807">
            <v>0</v>
          </cell>
          <cell r="E807">
            <v>0</v>
          </cell>
        </row>
        <row r="808">
          <cell r="C808">
            <v>0</v>
          </cell>
          <cell r="E808">
            <v>0</v>
          </cell>
        </row>
        <row r="809">
          <cell r="C809">
            <v>0</v>
          </cell>
          <cell r="E809">
            <v>0</v>
          </cell>
        </row>
        <row r="810">
          <cell r="C810">
            <v>0</v>
          </cell>
          <cell r="E810">
            <v>0</v>
          </cell>
        </row>
        <row r="811">
          <cell r="C811">
            <v>0</v>
          </cell>
          <cell r="E811">
            <v>0</v>
          </cell>
        </row>
        <row r="812">
          <cell r="C812">
            <v>0</v>
          </cell>
          <cell r="E812">
            <v>0</v>
          </cell>
        </row>
        <row r="813">
          <cell r="C813">
            <v>0</v>
          </cell>
          <cell r="E813">
            <v>0</v>
          </cell>
        </row>
        <row r="814">
          <cell r="C814">
            <v>0</v>
          </cell>
          <cell r="E814">
            <v>0</v>
          </cell>
        </row>
        <row r="815">
          <cell r="C815">
            <v>0</v>
          </cell>
          <cell r="E815">
            <v>0</v>
          </cell>
        </row>
        <row r="816">
          <cell r="C816">
            <v>0</v>
          </cell>
          <cell r="E816">
            <v>0</v>
          </cell>
        </row>
        <row r="817">
          <cell r="C817">
            <v>0</v>
          </cell>
          <cell r="E817">
            <v>0</v>
          </cell>
        </row>
        <row r="818">
          <cell r="C818">
            <v>0</v>
          </cell>
          <cell r="E818">
            <v>0</v>
          </cell>
        </row>
        <row r="819">
          <cell r="C819">
            <v>0</v>
          </cell>
          <cell r="E819">
            <v>0</v>
          </cell>
        </row>
        <row r="820">
          <cell r="C820">
            <v>0</v>
          </cell>
          <cell r="E820">
            <v>0</v>
          </cell>
        </row>
        <row r="821">
          <cell r="C821">
            <v>0</v>
          </cell>
          <cell r="E821">
            <v>0</v>
          </cell>
        </row>
        <row r="822">
          <cell r="C822">
            <v>0</v>
          </cell>
          <cell r="E822">
            <v>0</v>
          </cell>
        </row>
        <row r="823">
          <cell r="C823">
            <v>0</v>
          </cell>
          <cell r="E823">
            <v>0</v>
          </cell>
        </row>
        <row r="824">
          <cell r="C824">
            <v>0</v>
          </cell>
          <cell r="E824">
            <v>0</v>
          </cell>
        </row>
        <row r="825">
          <cell r="C825">
            <v>0</v>
          </cell>
          <cell r="E825">
            <v>0</v>
          </cell>
        </row>
        <row r="826">
          <cell r="C826">
            <v>0</v>
          </cell>
          <cell r="E826">
            <v>0</v>
          </cell>
        </row>
        <row r="827">
          <cell r="C827">
            <v>0</v>
          </cell>
          <cell r="E827">
            <v>0</v>
          </cell>
        </row>
        <row r="828">
          <cell r="C828">
            <v>0</v>
          </cell>
          <cell r="E828">
            <v>0</v>
          </cell>
        </row>
        <row r="829">
          <cell r="C829">
            <v>0</v>
          </cell>
          <cell r="E829">
            <v>0</v>
          </cell>
        </row>
        <row r="830">
          <cell r="C830">
            <v>0</v>
          </cell>
          <cell r="E830">
            <v>0</v>
          </cell>
        </row>
        <row r="831">
          <cell r="C831">
            <v>0</v>
          </cell>
          <cell r="E831">
            <v>0</v>
          </cell>
        </row>
        <row r="832">
          <cell r="C832">
            <v>0</v>
          </cell>
          <cell r="E832">
            <v>0</v>
          </cell>
        </row>
        <row r="833">
          <cell r="C833">
            <v>0</v>
          </cell>
          <cell r="E833">
            <v>0</v>
          </cell>
        </row>
        <row r="834">
          <cell r="C834">
            <v>0</v>
          </cell>
          <cell r="E834">
            <v>0</v>
          </cell>
        </row>
        <row r="835">
          <cell r="C835">
            <v>0</v>
          </cell>
          <cell r="E835">
            <v>0</v>
          </cell>
        </row>
        <row r="836">
          <cell r="C836">
            <v>0</v>
          </cell>
          <cell r="E836">
            <v>0</v>
          </cell>
        </row>
        <row r="837">
          <cell r="C837">
            <v>0</v>
          </cell>
          <cell r="E837">
            <v>0</v>
          </cell>
        </row>
        <row r="838">
          <cell r="C838">
            <v>0</v>
          </cell>
          <cell r="E838">
            <v>0</v>
          </cell>
        </row>
        <row r="839">
          <cell r="C839">
            <v>0</v>
          </cell>
          <cell r="E839">
            <v>0</v>
          </cell>
        </row>
        <row r="840">
          <cell r="C840">
            <v>0</v>
          </cell>
          <cell r="E840">
            <v>0</v>
          </cell>
        </row>
        <row r="841">
          <cell r="C841">
            <v>0</v>
          </cell>
          <cell r="E841">
            <v>0</v>
          </cell>
        </row>
        <row r="842">
          <cell r="C842">
            <v>0</v>
          </cell>
          <cell r="E842">
            <v>0</v>
          </cell>
        </row>
        <row r="843">
          <cell r="C843">
            <v>0</v>
          </cell>
          <cell r="E843">
            <v>0</v>
          </cell>
        </row>
        <row r="844">
          <cell r="C844">
            <v>0</v>
          </cell>
          <cell r="E844">
            <v>0</v>
          </cell>
        </row>
        <row r="845">
          <cell r="C845">
            <v>0</v>
          </cell>
          <cell r="E845">
            <v>0</v>
          </cell>
        </row>
        <row r="846">
          <cell r="C846">
            <v>0</v>
          </cell>
          <cell r="E846">
            <v>0</v>
          </cell>
        </row>
        <row r="847">
          <cell r="C847">
            <v>0</v>
          </cell>
          <cell r="E847">
            <v>0</v>
          </cell>
        </row>
        <row r="848">
          <cell r="C848">
            <v>0</v>
          </cell>
          <cell r="E848">
            <v>0</v>
          </cell>
        </row>
        <row r="849">
          <cell r="C849">
            <v>0</v>
          </cell>
          <cell r="E849">
            <v>0</v>
          </cell>
        </row>
        <row r="850">
          <cell r="C850">
            <v>0</v>
          </cell>
          <cell r="E850">
            <v>0</v>
          </cell>
        </row>
        <row r="851">
          <cell r="C851">
            <v>0</v>
          </cell>
          <cell r="E851">
            <v>0</v>
          </cell>
        </row>
        <row r="852">
          <cell r="C852">
            <v>0</v>
          </cell>
          <cell r="E852">
            <v>0</v>
          </cell>
        </row>
        <row r="853">
          <cell r="C853">
            <v>0</v>
          </cell>
          <cell r="E853">
            <v>0</v>
          </cell>
        </row>
        <row r="854">
          <cell r="C854">
            <v>0</v>
          </cell>
          <cell r="E854">
            <v>0</v>
          </cell>
        </row>
        <row r="855">
          <cell r="C855">
            <v>0</v>
          </cell>
          <cell r="E855">
            <v>0</v>
          </cell>
        </row>
        <row r="856">
          <cell r="C856">
            <v>0</v>
          </cell>
          <cell r="E856">
            <v>0</v>
          </cell>
        </row>
        <row r="857">
          <cell r="C857">
            <v>0</v>
          </cell>
          <cell r="E857">
            <v>0</v>
          </cell>
        </row>
        <row r="858">
          <cell r="C858">
            <v>0</v>
          </cell>
          <cell r="E858">
            <v>0</v>
          </cell>
        </row>
        <row r="859">
          <cell r="C859">
            <v>0</v>
          </cell>
          <cell r="E859">
            <v>0</v>
          </cell>
        </row>
        <row r="860">
          <cell r="C860">
            <v>0</v>
          </cell>
          <cell r="E860">
            <v>0</v>
          </cell>
        </row>
        <row r="861">
          <cell r="C861">
            <v>0</v>
          </cell>
          <cell r="E861">
            <v>0</v>
          </cell>
        </row>
        <row r="862">
          <cell r="C862">
            <v>0</v>
          </cell>
          <cell r="E862">
            <v>0</v>
          </cell>
        </row>
        <row r="863">
          <cell r="C863">
            <v>0</v>
          </cell>
          <cell r="E863">
            <v>0</v>
          </cell>
        </row>
        <row r="864">
          <cell r="C864">
            <v>0</v>
          </cell>
          <cell r="E864">
            <v>0</v>
          </cell>
        </row>
        <row r="865">
          <cell r="C865">
            <v>0</v>
          </cell>
          <cell r="E865">
            <v>0</v>
          </cell>
        </row>
        <row r="866">
          <cell r="C866">
            <v>0</v>
          </cell>
          <cell r="E866">
            <v>0</v>
          </cell>
        </row>
        <row r="867">
          <cell r="C867">
            <v>0</v>
          </cell>
          <cell r="E867">
            <v>0</v>
          </cell>
        </row>
        <row r="868">
          <cell r="C868">
            <v>0</v>
          </cell>
          <cell r="E868">
            <v>0</v>
          </cell>
        </row>
        <row r="869">
          <cell r="C869">
            <v>0</v>
          </cell>
          <cell r="E869">
            <v>0</v>
          </cell>
        </row>
        <row r="870">
          <cell r="C870">
            <v>0</v>
          </cell>
          <cell r="E870">
            <v>0</v>
          </cell>
        </row>
        <row r="871">
          <cell r="C871">
            <v>0</v>
          </cell>
          <cell r="E871">
            <v>0</v>
          </cell>
        </row>
        <row r="872">
          <cell r="C872">
            <v>0</v>
          </cell>
          <cell r="E872">
            <v>0</v>
          </cell>
        </row>
        <row r="873">
          <cell r="C873">
            <v>0</v>
          </cell>
          <cell r="E873">
            <v>0</v>
          </cell>
        </row>
        <row r="874">
          <cell r="C874">
            <v>0</v>
          </cell>
          <cell r="E874">
            <v>0</v>
          </cell>
        </row>
        <row r="875">
          <cell r="C875">
            <v>0</v>
          </cell>
          <cell r="E875">
            <v>0</v>
          </cell>
        </row>
        <row r="876">
          <cell r="C876">
            <v>0</v>
          </cell>
          <cell r="E876">
            <v>0</v>
          </cell>
        </row>
        <row r="877">
          <cell r="C877">
            <v>0</v>
          </cell>
          <cell r="E877">
            <v>0</v>
          </cell>
        </row>
        <row r="878">
          <cell r="C878">
            <v>0</v>
          </cell>
          <cell r="E878">
            <v>0</v>
          </cell>
        </row>
        <row r="879">
          <cell r="C879">
            <v>0</v>
          </cell>
          <cell r="E879">
            <v>0</v>
          </cell>
        </row>
        <row r="880">
          <cell r="C880">
            <v>0</v>
          </cell>
          <cell r="E880">
            <v>0</v>
          </cell>
        </row>
        <row r="881">
          <cell r="C881">
            <v>0</v>
          </cell>
          <cell r="E881">
            <v>0</v>
          </cell>
        </row>
        <row r="882">
          <cell r="C882">
            <v>0</v>
          </cell>
          <cell r="E882">
            <v>0</v>
          </cell>
        </row>
        <row r="883">
          <cell r="C883">
            <v>0</v>
          </cell>
          <cell r="E883">
            <v>0</v>
          </cell>
        </row>
        <row r="884">
          <cell r="C884">
            <v>0</v>
          </cell>
          <cell r="E884">
            <v>0</v>
          </cell>
        </row>
        <row r="885">
          <cell r="C885">
            <v>0</v>
          </cell>
          <cell r="E885">
            <v>0</v>
          </cell>
        </row>
        <row r="886">
          <cell r="C886">
            <v>0</v>
          </cell>
          <cell r="E886">
            <v>0</v>
          </cell>
        </row>
        <row r="887">
          <cell r="C887">
            <v>0</v>
          </cell>
          <cell r="E887">
            <v>0</v>
          </cell>
        </row>
        <row r="888">
          <cell r="C888">
            <v>0</v>
          </cell>
          <cell r="E888">
            <v>0</v>
          </cell>
        </row>
        <row r="889">
          <cell r="C889">
            <v>0</v>
          </cell>
          <cell r="E889">
            <v>0</v>
          </cell>
        </row>
        <row r="890">
          <cell r="C890">
            <v>0</v>
          </cell>
          <cell r="E890">
            <v>0</v>
          </cell>
        </row>
        <row r="891">
          <cell r="C891">
            <v>0</v>
          </cell>
          <cell r="E891">
            <v>0</v>
          </cell>
        </row>
        <row r="892">
          <cell r="C892">
            <v>0</v>
          </cell>
          <cell r="E892">
            <v>0</v>
          </cell>
        </row>
        <row r="893">
          <cell r="C893">
            <v>0</v>
          </cell>
          <cell r="E893">
            <v>0</v>
          </cell>
        </row>
        <row r="894">
          <cell r="C894">
            <v>0</v>
          </cell>
          <cell r="E894">
            <v>0</v>
          </cell>
        </row>
        <row r="895">
          <cell r="C895">
            <v>0</v>
          </cell>
          <cell r="E895">
            <v>0</v>
          </cell>
        </row>
        <row r="896">
          <cell r="C896">
            <v>0</v>
          </cell>
          <cell r="E896">
            <v>0</v>
          </cell>
        </row>
        <row r="897">
          <cell r="C897">
            <v>0</v>
          </cell>
          <cell r="E897">
            <v>0</v>
          </cell>
        </row>
        <row r="898">
          <cell r="C898">
            <v>0</v>
          </cell>
          <cell r="E898">
            <v>0</v>
          </cell>
        </row>
        <row r="899">
          <cell r="C899">
            <v>0</v>
          </cell>
          <cell r="E899">
            <v>0</v>
          </cell>
        </row>
        <row r="900">
          <cell r="C900">
            <v>0</v>
          </cell>
          <cell r="E900">
            <v>0</v>
          </cell>
        </row>
        <row r="901">
          <cell r="C901">
            <v>0</v>
          </cell>
          <cell r="E901">
            <v>0</v>
          </cell>
        </row>
        <row r="902">
          <cell r="C902">
            <v>0</v>
          </cell>
          <cell r="E902">
            <v>0</v>
          </cell>
        </row>
        <row r="903">
          <cell r="C903">
            <v>0</v>
          </cell>
          <cell r="E903">
            <v>0</v>
          </cell>
        </row>
        <row r="904">
          <cell r="C904">
            <v>0</v>
          </cell>
          <cell r="E904">
            <v>0</v>
          </cell>
        </row>
        <row r="905">
          <cell r="C905">
            <v>0</v>
          </cell>
          <cell r="E905">
            <v>0</v>
          </cell>
        </row>
        <row r="906">
          <cell r="C906">
            <v>0</v>
          </cell>
          <cell r="E906">
            <v>0</v>
          </cell>
        </row>
        <row r="907">
          <cell r="C907">
            <v>0</v>
          </cell>
          <cell r="E907">
            <v>0</v>
          </cell>
        </row>
        <row r="908">
          <cell r="C908">
            <v>0</v>
          </cell>
          <cell r="E908">
            <v>0</v>
          </cell>
        </row>
        <row r="909">
          <cell r="C909">
            <v>0</v>
          </cell>
          <cell r="E909">
            <v>0</v>
          </cell>
        </row>
        <row r="910">
          <cell r="C910">
            <v>0</v>
          </cell>
          <cell r="E910">
            <v>0</v>
          </cell>
        </row>
        <row r="911">
          <cell r="C911">
            <v>0</v>
          </cell>
          <cell r="E911">
            <v>0</v>
          </cell>
        </row>
        <row r="912">
          <cell r="C912">
            <v>0</v>
          </cell>
          <cell r="E912">
            <v>0</v>
          </cell>
        </row>
        <row r="913">
          <cell r="C913">
            <v>0</v>
          </cell>
          <cell r="E913">
            <v>0</v>
          </cell>
        </row>
        <row r="914">
          <cell r="C914">
            <v>0</v>
          </cell>
          <cell r="E914">
            <v>0</v>
          </cell>
        </row>
        <row r="915">
          <cell r="C915">
            <v>0</v>
          </cell>
          <cell r="E915">
            <v>0</v>
          </cell>
        </row>
        <row r="916">
          <cell r="C916">
            <v>0</v>
          </cell>
          <cell r="E916">
            <v>0</v>
          </cell>
        </row>
        <row r="917">
          <cell r="C917">
            <v>0</v>
          </cell>
          <cell r="E917">
            <v>0</v>
          </cell>
        </row>
        <row r="918">
          <cell r="C918">
            <v>0</v>
          </cell>
          <cell r="E918">
            <v>0</v>
          </cell>
        </row>
        <row r="919">
          <cell r="C919">
            <v>0</v>
          </cell>
          <cell r="E919">
            <v>0</v>
          </cell>
        </row>
        <row r="920">
          <cell r="C920">
            <v>0</v>
          </cell>
          <cell r="E920">
            <v>0</v>
          </cell>
        </row>
        <row r="921">
          <cell r="C921">
            <v>0</v>
          </cell>
          <cell r="E921">
            <v>0</v>
          </cell>
        </row>
        <row r="922">
          <cell r="C922">
            <v>0</v>
          </cell>
          <cell r="E922">
            <v>0</v>
          </cell>
        </row>
        <row r="923">
          <cell r="C923">
            <v>0</v>
          </cell>
          <cell r="E923">
            <v>0</v>
          </cell>
        </row>
        <row r="924">
          <cell r="C924">
            <v>0</v>
          </cell>
          <cell r="E924">
            <v>0</v>
          </cell>
        </row>
        <row r="925">
          <cell r="C925">
            <v>0</v>
          </cell>
          <cell r="E925">
            <v>0</v>
          </cell>
        </row>
        <row r="926">
          <cell r="C926">
            <v>0</v>
          </cell>
          <cell r="E926">
            <v>0</v>
          </cell>
        </row>
        <row r="927">
          <cell r="C927">
            <v>0</v>
          </cell>
          <cell r="E927">
            <v>0</v>
          </cell>
        </row>
        <row r="928">
          <cell r="C928">
            <v>0</v>
          </cell>
          <cell r="E928">
            <v>0</v>
          </cell>
        </row>
        <row r="929">
          <cell r="C929">
            <v>0</v>
          </cell>
          <cell r="E929">
            <v>0</v>
          </cell>
        </row>
        <row r="930">
          <cell r="C930">
            <v>0</v>
          </cell>
          <cell r="E930">
            <v>0</v>
          </cell>
        </row>
        <row r="931">
          <cell r="C931">
            <v>0</v>
          </cell>
          <cell r="E931">
            <v>0</v>
          </cell>
        </row>
        <row r="932">
          <cell r="C932">
            <v>0</v>
          </cell>
          <cell r="E932">
            <v>0</v>
          </cell>
        </row>
        <row r="933">
          <cell r="C933">
            <v>0</v>
          </cell>
          <cell r="E933">
            <v>0</v>
          </cell>
        </row>
        <row r="934">
          <cell r="C934">
            <v>0</v>
          </cell>
          <cell r="E934">
            <v>0</v>
          </cell>
        </row>
        <row r="935">
          <cell r="C935">
            <v>0</v>
          </cell>
          <cell r="E935">
            <v>0</v>
          </cell>
        </row>
        <row r="936">
          <cell r="C936">
            <v>0</v>
          </cell>
          <cell r="E936">
            <v>0</v>
          </cell>
        </row>
        <row r="937">
          <cell r="C937">
            <v>0</v>
          </cell>
          <cell r="E937">
            <v>0</v>
          </cell>
        </row>
        <row r="938">
          <cell r="C938">
            <v>0</v>
          </cell>
          <cell r="E938">
            <v>0</v>
          </cell>
        </row>
        <row r="939">
          <cell r="C939">
            <v>0</v>
          </cell>
          <cell r="E939">
            <v>0</v>
          </cell>
        </row>
        <row r="940">
          <cell r="C940">
            <v>0</v>
          </cell>
          <cell r="E940">
            <v>0</v>
          </cell>
        </row>
        <row r="941">
          <cell r="C941">
            <v>0</v>
          </cell>
          <cell r="E941">
            <v>0</v>
          </cell>
        </row>
        <row r="942">
          <cell r="C942">
            <v>0</v>
          </cell>
          <cell r="E942">
            <v>0</v>
          </cell>
        </row>
        <row r="943">
          <cell r="C943">
            <v>0</v>
          </cell>
          <cell r="E943">
            <v>0</v>
          </cell>
        </row>
        <row r="944">
          <cell r="C944">
            <v>0</v>
          </cell>
          <cell r="E944">
            <v>0</v>
          </cell>
        </row>
        <row r="945">
          <cell r="C945">
            <v>0</v>
          </cell>
          <cell r="E945">
            <v>0</v>
          </cell>
        </row>
        <row r="946">
          <cell r="C946">
            <v>0</v>
          </cell>
          <cell r="E946">
            <v>0</v>
          </cell>
        </row>
        <row r="947">
          <cell r="C947">
            <v>0</v>
          </cell>
          <cell r="E947">
            <v>0</v>
          </cell>
        </row>
        <row r="948">
          <cell r="C948">
            <v>0</v>
          </cell>
          <cell r="E948">
            <v>0</v>
          </cell>
        </row>
        <row r="949">
          <cell r="C949">
            <v>0</v>
          </cell>
          <cell r="E949">
            <v>0</v>
          </cell>
        </row>
        <row r="950">
          <cell r="C950">
            <v>0</v>
          </cell>
          <cell r="E950">
            <v>0</v>
          </cell>
        </row>
        <row r="951">
          <cell r="C951">
            <v>0</v>
          </cell>
          <cell r="E951">
            <v>0</v>
          </cell>
        </row>
        <row r="952">
          <cell r="C952">
            <v>0</v>
          </cell>
          <cell r="E952">
            <v>0</v>
          </cell>
        </row>
        <row r="953">
          <cell r="C953">
            <v>0</v>
          </cell>
          <cell r="E953">
            <v>0</v>
          </cell>
        </row>
        <row r="954">
          <cell r="C954">
            <v>0</v>
          </cell>
          <cell r="E954">
            <v>0</v>
          </cell>
        </row>
        <row r="955">
          <cell r="C955">
            <v>0</v>
          </cell>
          <cell r="E955">
            <v>0</v>
          </cell>
        </row>
        <row r="956">
          <cell r="C956">
            <v>0</v>
          </cell>
          <cell r="E956">
            <v>0</v>
          </cell>
        </row>
        <row r="957">
          <cell r="C957">
            <v>0</v>
          </cell>
          <cell r="E957">
            <v>0</v>
          </cell>
        </row>
        <row r="958">
          <cell r="C958">
            <v>0</v>
          </cell>
          <cell r="E958">
            <v>0</v>
          </cell>
        </row>
        <row r="959">
          <cell r="C959">
            <v>0</v>
          </cell>
          <cell r="E959">
            <v>0</v>
          </cell>
        </row>
        <row r="960">
          <cell r="C960">
            <v>0</v>
          </cell>
          <cell r="E960">
            <v>0</v>
          </cell>
        </row>
        <row r="961">
          <cell r="C961">
            <v>0</v>
          </cell>
          <cell r="E961">
            <v>0</v>
          </cell>
        </row>
        <row r="962">
          <cell r="C962">
            <v>0</v>
          </cell>
          <cell r="E962">
            <v>0</v>
          </cell>
        </row>
        <row r="963">
          <cell r="C963">
            <v>0</v>
          </cell>
          <cell r="E963">
            <v>0</v>
          </cell>
        </row>
        <row r="964">
          <cell r="C964">
            <v>0</v>
          </cell>
          <cell r="E964">
            <v>0</v>
          </cell>
        </row>
        <row r="965">
          <cell r="C965">
            <v>0</v>
          </cell>
          <cell r="E965">
            <v>0</v>
          </cell>
        </row>
        <row r="966">
          <cell r="C966">
            <v>0</v>
          </cell>
          <cell r="E966">
            <v>0</v>
          </cell>
        </row>
        <row r="967">
          <cell r="C967">
            <v>0</v>
          </cell>
          <cell r="E967">
            <v>0</v>
          </cell>
        </row>
        <row r="968">
          <cell r="C968">
            <v>0</v>
          </cell>
          <cell r="E968">
            <v>0</v>
          </cell>
        </row>
        <row r="969">
          <cell r="C969">
            <v>0</v>
          </cell>
          <cell r="E969">
            <v>0</v>
          </cell>
        </row>
        <row r="970">
          <cell r="C970">
            <v>0</v>
          </cell>
          <cell r="E970">
            <v>0</v>
          </cell>
        </row>
        <row r="971">
          <cell r="C971">
            <v>0</v>
          </cell>
          <cell r="E971">
            <v>0</v>
          </cell>
        </row>
        <row r="972">
          <cell r="C972">
            <v>0</v>
          </cell>
          <cell r="E972">
            <v>0</v>
          </cell>
        </row>
        <row r="973">
          <cell r="C973">
            <v>0</v>
          </cell>
          <cell r="E973">
            <v>0</v>
          </cell>
        </row>
        <row r="974">
          <cell r="C974">
            <v>0</v>
          </cell>
          <cell r="E974">
            <v>0</v>
          </cell>
        </row>
        <row r="975">
          <cell r="C975">
            <v>0</v>
          </cell>
          <cell r="E975">
            <v>0</v>
          </cell>
        </row>
        <row r="976">
          <cell r="C976">
            <v>0</v>
          </cell>
          <cell r="E976">
            <v>0</v>
          </cell>
        </row>
        <row r="977">
          <cell r="C977">
            <v>0</v>
          </cell>
          <cell r="E977">
            <v>0</v>
          </cell>
        </row>
        <row r="978">
          <cell r="C978">
            <v>0</v>
          </cell>
          <cell r="E978">
            <v>0</v>
          </cell>
        </row>
        <row r="979">
          <cell r="C979">
            <v>0</v>
          </cell>
          <cell r="E979">
            <v>0</v>
          </cell>
        </row>
        <row r="980">
          <cell r="C980">
            <v>0</v>
          </cell>
          <cell r="E980">
            <v>0</v>
          </cell>
        </row>
        <row r="981">
          <cell r="C981">
            <v>0</v>
          </cell>
          <cell r="E981">
            <v>0</v>
          </cell>
        </row>
        <row r="982">
          <cell r="C982">
            <v>0</v>
          </cell>
          <cell r="E982">
            <v>0</v>
          </cell>
        </row>
        <row r="983">
          <cell r="C983">
            <v>0</v>
          </cell>
          <cell r="E983">
            <v>0</v>
          </cell>
        </row>
        <row r="984">
          <cell r="C984">
            <v>0</v>
          </cell>
          <cell r="E984">
            <v>0</v>
          </cell>
        </row>
        <row r="985">
          <cell r="C985">
            <v>0</v>
          </cell>
          <cell r="E985">
            <v>0</v>
          </cell>
        </row>
        <row r="986">
          <cell r="C986">
            <v>0</v>
          </cell>
          <cell r="E986">
            <v>0</v>
          </cell>
        </row>
        <row r="987">
          <cell r="C987">
            <v>0</v>
          </cell>
          <cell r="E987">
            <v>0</v>
          </cell>
        </row>
        <row r="988">
          <cell r="C988">
            <v>0</v>
          </cell>
          <cell r="E988">
            <v>0</v>
          </cell>
        </row>
        <row r="989">
          <cell r="C989">
            <v>0</v>
          </cell>
          <cell r="E989">
            <v>0</v>
          </cell>
        </row>
        <row r="990">
          <cell r="C990">
            <v>0</v>
          </cell>
          <cell r="E990">
            <v>0</v>
          </cell>
        </row>
        <row r="991">
          <cell r="C991">
            <v>0</v>
          </cell>
          <cell r="E991">
            <v>0</v>
          </cell>
        </row>
        <row r="992">
          <cell r="C992">
            <v>0</v>
          </cell>
          <cell r="E992">
            <v>0</v>
          </cell>
        </row>
        <row r="993">
          <cell r="C993">
            <v>0</v>
          </cell>
          <cell r="E993">
            <v>0</v>
          </cell>
        </row>
        <row r="994">
          <cell r="C994">
            <v>0</v>
          </cell>
          <cell r="E994">
            <v>0</v>
          </cell>
        </row>
        <row r="995">
          <cell r="C995">
            <v>0</v>
          </cell>
          <cell r="E995">
            <v>0</v>
          </cell>
        </row>
        <row r="996">
          <cell r="C996">
            <v>0</v>
          </cell>
          <cell r="E996">
            <v>0</v>
          </cell>
        </row>
        <row r="997">
          <cell r="C997">
            <v>0</v>
          </cell>
          <cell r="E997">
            <v>0</v>
          </cell>
        </row>
        <row r="998">
          <cell r="C998">
            <v>0</v>
          </cell>
          <cell r="E998">
            <v>0</v>
          </cell>
        </row>
        <row r="999">
          <cell r="C999">
            <v>0</v>
          </cell>
          <cell r="E999">
            <v>0</v>
          </cell>
        </row>
        <row r="1000">
          <cell r="C1000">
            <v>0</v>
          </cell>
          <cell r="E1000">
            <v>0</v>
          </cell>
        </row>
        <row r="1001">
          <cell r="C1001">
            <v>0</v>
          </cell>
          <cell r="E1001">
            <v>0</v>
          </cell>
        </row>
        <row r="1002">
          <cell r="C1002">
            <v>0</v>
          </cell>
          <cell r="E1002">
            <v>0</v>
          </cell>
        </row>
        <row r="1003">
          <cell r="C1003">
            <v>0</v>
          </cell>
          <cell r="E1003">
            <v>0</v>
          </cell>
        </row>
        <row r="1004">
          <cell r="C1004">
            <v>0</v>
          </cell>
          <cell r="E1004">
            <v>0</v>
          </cell>
        </row>
        <row r="1005">
          <cell r="C1005">
            <v>0</v>
          </cell>
          <cell r="E1005">
            <v>0</v>
          </cell>
        </row>
        <row r="1006">
          <cell r="C1006">
            <v>0</v>
          </cell>
          <cell r="E1006">
            <v>0</v>
          </cell>
        </row>
        <row r="1007">
          <cell r="C1007">
            <v>0</v>
          </cell>
          <cell r="E1007">
            <v>0</v>
          </cell>
        </row>
        <row r="1008">
          <cell r="C1008">
            <v>0</v>
          </cell>
          <cell r="E1008">
            <v>0</v>
          </cell>
        </row>
        <row r="1009">
          <cell r="C1009">
            <v>0</v>
          </cell>
          <cell r="E1009">
            <v>0</v>
          </cell>
        </row>
        <row r="1010">
          <cell r="C1010">
            <v>0</v>
          </cell>
          <cell r="E1010">
            <v>0</v>
          </cell>
        </row>
        <row r="1011">
          <cell r="C1011">
            <v>0</v>
          </cell>
          <cell r="E1011">
            <v>0</v>
          </cell>
        </row>
        <row r="1012">
          <cell r="C1012">
            <v>0</v>
          </cell>
          <cell r="E1012">
            <v>0</v>
          </cell>
        </row>
        <row r="1013">
          <cell r="C1013">
            <v>0</v>
          </cell>
          <cell r="E1013">
            <v>0</v>
          </cell>
        </row>
        <row r="1014">
          <cell r="C1014">
            <v>0</v>
          </cell>
          <cell r="E1014">
            <v>0</v>
          </cell>
        </row>
        <row r="1015">
          <cell r="C1015">
            <v>0</v>
          </cell>
          <cell r="E1015">
            <v>0</v>
          </cell>
        </row>
        <row r="1016">
          <cell r="C1016">
            <v>0</v>
          </cell>
          <cell r="E1016">
            <v>0</v>
          </cell>
        </row>
        <row r="1017">
          <cell r="C1017">
            <v>0</v>
          </cell>
          <cell r="E1017">
            <v>0</v>
          </cell>
        </row>
        <row r="1018">
          <cell r="C1018">
            <v>0</v>
          </cell>
          <cell r="E1018">
            <v>0</v>
          </cell>
        </row>
        <row r="1019">
          <cell r="C1019">
            <v>0</v>
          </cell>
          <cell r="E1019">
            <v>0</v>
          </cell>
        </row>
        <row r="1020">
          <cell r="C1020">
            <v>0</v>
          </cell>
          <cell r="E1020">
            <v>0</v>
          </cell>
        </row>
        <row r="1021">
          <cell r="C1021">
            <v>0</v>
          </cell>
          <cell r="E1021">
            <v>0</v>
          </cell>
        </row>
        <row r="1022">
          <cell r="C1022">
            <v>0</v>
          </cell>
          <cell r="E1022">
            <v>0</v>
          </cell>
        </row>
        <row r="1023">
          <cell r="C1023">
            <v>0</v>
          </cell>
          <cell r="E1023">
            <v>0</v>
          </cell>
        </row>
        <row r="1024">
          <cell r="C1024">
            <v>0</v>
          </cell>
          <cell r="E1024">
            <v>0</v>
          </cell>
        </row>
        <row r="1025">
          <cell r="C1025">
            <v>0</v>
          </cell>
          <cell r="E1025">
            <v>0</v>
          </cell>
        </row>
        <row r="1026">
          <cell r="C1026">
            <v>0</v>
          </cell>
          <cell r="E1026">
            <v>0</v>
          </cell>
        </row>
        <row r="1027">
          <cell r="C1027">
            <v>0</v>
          </cell>
          <cell r="E1027">
            <v>0</v>
          </cell>
        </row>
        <row r="1028">
          <cell r="C1028">
            <v>0</v>
          </cell>
          <cell r="E1028">
            <v>0</v>
          </cell>
        </row>
        <row r="1029">
          <cell r="C1029">
            <v>0</v>
          </cell>
          <cell r="E1029">
            <v>0</v>
          </cell>
        </row>
        <row r="1030">
          <cell r="C1030">
            <v>0</v>
          </cell>
          <cell r="E1030">
            <v>0</v>
          </cell>
        </row>
        <row r="1031">
          <cell r="C1031">
            <v>0</v>
          </cell>
          <cell r="E1031">
            <v>0</v>
          </cell>
        </row>
        <row r="1032">
          <cell r="C1032">
            <v>0</v>
          </cell>
          <cell r="E1032">
            <v>0</v>
          </cell>
        </row>
        <row r="1033">
          <cell r="C1033">
            <v>0</v>
          </cell>
          <cell r="E1033">
            <v>0</v>
          </cell>
        </row>
        <row r="1034">
          <cell r="C1034">
            <v>0</v>
          </cell>
          <cell r="E1034">
            <v>0</v>
          </cell>
        </row>
        <row r="1035">
          <cell r="C1035">
            <v>0</v>
          </cell>
          <cell r="E1035">
            <v>0</v>
          </cell>
        </row>
        <row r="1036">
          <cell r="C1036">
            <v>0</v>
          </cell>
          <cell r="E1036">
            <v>0</v>
          </cell>
        </row>
        <row r="1037">
          <cell r="C1037">
            <v>0</v>
          </cell>
          <cell r="E1037">
            <v>0</v>
          </cell>
        </row>
        <row r="1038">
          <cell r="C1038">
            <v>0</v>
          </cell>
          <cell r="E1038">
            <v>0</v>
          </cell>
        </row>
        <row r="1039">
          <cell r="C1039">
            <v>0</v>
          </cell>
          <cell r="E1039">
            <v>0</v>
          </cell>
        </row>
        <row r="1040">
          <cell r="C1040">
            <v>0</v>
          </cell>
          <cell r="E1040">
            <v>0</v>
          </cell>
        </row>
        <row r="1041">
          <cell r="C1041">
            <v>0</v>
          </cell>
          <cell r="E1041">
            <v>0</v>
          </cell>
        </row>
        <row r="1042">
          <cell r="C1042">
            <v>0</v>
          </cell>
          <cell r="E1042">
            <v>0</v>
          </cell>
        </row>
        <row r="1043">
          <cell r="C1043">
            <v>0</v>
          </cell>
          <cell r="E1043">
            <v>0</v>
          </cell>
        </row>
        <row r="1044">
          <cell r="C1044">
            <v>0</v>
          </cell>
          <cell r="E1044">
            <v>0</v>
          </cell>
        </row>
        <row r="1045">
          <cell r="C1045">
            <v>0</v>
          </cell>
          <cell r="E1045">
            <v>0</v>
          </cell>
        </row>
        <row r="1046">
          <cell r="C1046">
            <v>0</v>
          </cell>
          <cell r="E1046">
            <v>0</v>
          </cell>
        </row>
        <row r="1047">
          <cell r="C1047">
            <v>0</v>
          </cell>
          <cell r="E1047">
            <v>0</v>
          </cell>
        </row>
        <row r="1048">
          <cell r="C1048">
            <v>0</v>
          </cell>
          <cell r="E1048">
            <v>0</v>
          </cell>
        </row>
        <row r="1049">
          <cell r="C1049">
            <v>0</v>
          </cell>
          <cell r="E1049">
            <v>0</v>
          </cell>
        </row>
        <row r="1050">
          <cell r="C1050">
            <v>0</v>
          </cell>
          <cell r="E1050">
            <v>0</v>
          </cell>
        </row>
        <row r="1051">
          <cell r="C1051">
            <v>0</v>
          </cell>
          <cell r="E1051">
            <v>0</v>
          </cell>
        </row>
        <row r="1052">
          <cell r="C1052">
            <v>0</v>
          </cell>
          <cell r="E1052">
            <v>0</v>
          </cell>
        </row>
        <row r="1053">
          <cell r="C1053">
            <v>0</v>
          </cell>
          <cell r="E1053">
            <v>0</v>
          </cell>
        </row>
        <row r="1054">
          <cell r="C1054">
            <v>0</v>
          </cell>
          <cell r="E1054">
            <v>0</v>
          </cell>
        </row>
        <row r="1055">
          <cell r="C1055">
            <v>0</v>
          </cell>
          <cell r="E1055">
            <v>0</v>
          </cell>
        </row>
        <row r="1056">
          <cell r="C1056">
            <v>0</v>
          </cell>
          <cell r="E1056">
            <v>0</v>
          </cell>
        </row>
        <row r="1057">
          <cell r="C1057">
            <v>0</v>
          </cell>
          <cell r="E1057">
            <v>0</v>
          </cell>
        </row>
        <row r="1058">
          <cell r="C1058">
            <v>0</v>
          </cell>
          <cell r="E1058">
            <v>0</v>
          </cell>
        </row>
        <row r="1059">
          <cell r="C1059">
            <v>0</v>
          </cell>
          <cell r="E1059">
            <v>0</v>
          </cell>
        </row>
        <row r="1060">
          <cell r="C1060">
            <v>0</v>
          </cell>
          <cell r="E1060">
            <v>0</v>
          </cell>
        </row>
        <row r="1061">
          <cell r="C1061">
            <v>0</v>
          </cell>
          <cell r="E1061">
            <v>0</v>
          </cell>
        </row>
        <row r="1062">
          <cell r="C1062">
            <v>0</v>
          </cell>
          <cell r="E1062">
            <v>0</v>
          </cell>
        </row>
        <row r="1063">
          <cell r="C1063">
            <v>0</v>
          </cell>
          <cell r="E1063">
            <v>0</v>
          </cell>
        </row>
        <row r="1064">
          <cell r="C1064">
            <v>0</v>
          </cell>
          <cell r="E1064">
            <v>0</v>
          </cell>
        </row>
        <row r="1065">
          <cell r="C1065">
            <v>0</v>
          </cell>
          <cell r="E1065">
            <v>0</v>
          </cell>
        </row>
        <row r="1066">
          <cell r="C1066">
            <v>0</v>
          </cell>
          <cell r="E1066">
            <v>0</v>
          </cell>
        </row>
        <row r="1067">
          <cell r="C1067">
            <v>0</v>
          </cell>
          <cell r="E1067">
            <v>0</v>
          </cell>
        </row>
        <row r="1068">
          <cell r="C1068">
            <v>0</v>
          </cell>
          <cell r="E1068">
            <v>0</v>
          </cell>
        </row>
        <row r="1069">
          <cell r="C1069">
            <v>0</v>
          </cell>
          <cell r="E1069">
            <v>0</v>
          </cell>
        </row>
        <row r="1070">
          <cell r="C1070">
            <v>0</v>
          </cell>
          <cell r="E1070">
            <v>0</v>
          </cell>
        </row>
        <row r="1071">
          <cell r="C1071">
            <v>0</v>
          </cell>
          <cell r="E1071">
            <v>0</v>
          </cell>
        </row>
        <row r="1072">
          <cell r="C1072">
            <v>0</v>
          </cell>
          <cell r="E1072">
            <v>0</v>
          </cell>
        </row>
        <row r="1073">
          <cell r="C1073">
            <v>0</v>
          </cell>
          <cell r="E1073">
            <v>0</v>
          </cell>
        </row>
        <row r="1074">
          <cell r="C1074">
            <v>0</v>
          </cell>
          <cell r="E1074">
            <v>0</v>
          </cell>
        </row>
        <row r="1075">
          <cell r="C1075">
            <v>0</v>
          </cell>
          <cell r="E1075">
            <v>0</v>
          </cell>
        </row>
        <row r="1076">
          <cell r="C1076">
            <v>0</v>
          </cell>
          <cell r="E1076">
            <v>0</v>
          </cell>
        </row>
        <row r="1077">
          <cell r="C1077">
            <v>0</v>
          </cell>
          <cell r="E1077">
            <v>0</v>
          </cell>
        </row>
        <row r="1078">
          <cell r="C1078">
            <v>0</v>
          </cell>
          <cell r="E1078">
            <v>0</v>
          </cell>
        </row>
        <row r="1079">
          <cell r="C1079">
            <v>0</v>
          </cell>
          <cell r="E1079">
            <v>0</v>
          </cell>
        </row>
        <row r="1080">
          <cell r="C1080">
            <v>0</v>
          </cell>
          <cell r="E1080">
            <v>0</v>
          </cell>
        </row>
        <row r="1081">
          <cell r="C1081">
            <v>0</v>
          </cell>
          <cell r="E1081">
            <v>0</v>
          </cell>
        </row>
        <row r="1082">
          <cell r="C1082">
            <v>0</v>
          </cell>
          <cell r="E1082">
            <v>0</v>
          </cell>
        </row>
        <row r="1083">
          <cell r="C1083">
            <v>0</v>
          </cell>
          <cell r="E1083">
            <v>0</v>
          </cell>
        </row>
        <row r="1084">
          <cell r="C1084">
            <v>0</v>
          </cell>
          <cell r="E1084">
            <v>0</v>
          </cell>
        </row>
        <row r="1085">
          <cell r="C1085">
            <v>0</v>
          </cell>
          <cell r="E1085">
            <v>0</v>
          </cell>
        </row>
        <row r="1086">
          <cell r="C1086">
            <v>0</v>
          </cell>
          <cell r="E1086">
            <v>0</v>
          </cell>
        </row>
        <row r="1087">
          <cell r="C1087">
            <v>0</v>
          </cell>
          <cell r="E1087">
            <v>0</v>
          </cell>
        </row>
        <row r="1088">
          <cell r="C1088">
            <v>0</v>
          </cell>
          <cell r="E1088">
            <v>0</v>
          </cell>
        </row>
        <row r="1089">
          <cell r="C1089">
            <v>0</v>
          </cell>
          <cell r="E1089">
            <v>0</v>
          </cell>
        </row>
        <row r="1090">
          <cell r="C1090">
            <v>0</v>
          </cell>
          <cell r="E1090">
            <v>0</v>
          </cell>
        </row>
        <row r="1091">
          <cell r="C1091">
            <v>0</v>
          </cell>
          <cell r="E1091">
            <v>0</v>
          </cell>
        </row>
        <row r="1092">
          <cell r="C1092">
            <v>0</v>
          </cell>
          <cell r="E1092">
            <v>0</v>
          </cell>
        </row>
        <row r="1093">
          <cell r="C1093">
            <v>0</v>
          </cell>
          <cell r="E1093">
            <v>0</v>
          </cell>
        </row>
        <row r="1094">
          <cell r="C1094">
            <v>0</v>
          </cell>
          <cell r="E1094">
            <v>0</v>
          </cell>
        </row>
        <row r="1095">
          <cell r="C1095">
            <v>0</v>
          </cell>
          <cell r="E1095">
            <v>0</v>
          </cell>
        </row>
        <row r="1096">
          <cell r="C1096">
            <v>0</v>
          </cell>
          <cell r="E1096">
            <v>0</v>
          </cell>
        </row>
        <row r="1097">
          <cell r="C1097">
            <v>0</v>
          </cell>
          <cell r="E1097">
            <v>0</v>
          </cell>
        </row>
        <row r="1098">
          <cell r="C1098">
            <v>0</v>
          </cell>
          <cell r="E1098">
            <v>0</v>
          </cell>
        </row>
        <row r="1099">
          <cell r="C1099">
            <v>0</v>
          </cell>
          <cell r="E1099">
            <v>0</v>
          </cell>
        </row>
        <row r="1100">
          <cell r="C1100">
            <v>0</v>
          </cell>
          <cell r="E1100">
            <v>0</v>
          </cell>
        </row>
        <row r="1101">
          <cell r="C1101">
            <v>0</v>
          </cell>
          <cell r="E1101">
            <v>0</v>
          </cell>
        </row>
        <row r="1102">
          <cell r="C1102">
            <v>0</v>
          </cell>
          <cell r="E1102">
            <v>0</v>
          </cell>
        </row>
        <row r="1103">
          <cell r="C1103">
            <v>0</v>
          </cell>
          <cell r="E1103">
            <v>0</v>
          </cell>
        </row>
        <row r="1104">
          <cell r="C1104">
            <v>0</v>
          </cell>
          <cell r="E1104">
            <v>0</v>
          </cell>
        </row>
        <row r="1105">
          <cell r="C1105">
            <v>0</v>
          </cell>
          <cell r="E1105">
            <v>0</v>
          </cell>
        </row>
        <row r="1106">
          <cell r="C1106">
            <v>0</v>
          </cell>
          <cell r="E1106">
            <v>0</v>
          </cell>
        </row>
        <row r="1107">
          <cell r="C1107">
            <v>0</v>
          </cell>
          <cell r="E1107">
            <v>0</v>
          </cell>
        </row>
        <row r="1108">
          <cell r="C1108">
            <v>0</v>
          </cell>
          <cell r="E1108">
            <v>0</v>
          </cell>
        </row>
        <row r="1109">
          <cell r="C1109">
            <v>0</v>
          </cell>
          <cell r="E1109">
            <v>0</v>
          </cell>
        </row>
        <row r="1110">
          <cell r="C1110">
            <v>0</v>
          </cell>
          <cell r="E1110">
            <v>0</v>
          </cell>
        </row>
        <row r="1111">
          <cell r="C1111">
            <v>0</v>
          </cell>
          <cell r="E1111">
            <v>0</v>
          </cell>
        </row>
        <row r="1112">
          <cell r="C1112">
            <v>0</v>
          </cell>
          <cell r="E1112">
            <v>0</v>
          </cell>
        </row>
        <row r="1113">
          <cell r="C1113">
            <v>0</v>
          </cell>
          <cell r="E1113">
            <v>0</v>
          </cell>
        </row>
        <row r="1114">
          <cell r="C1114">
            <v>0</v>
          </cell>
          <cell r="E1114">
            <v>0</v>
          </cell>
        </row>
        <row r="1115">
          <cell r="C1115">
            <v>0</v>
          </cell>
          <cell r="E1115">
            <v>0</v>
          </cell>
        </row>
        <row r="1116">
          <cell r="C1116">
            <v>0</v>
          </cell>
          <cell r="E1116">
            <v>0</v>
          </cell>
        </row>
        <row r="1117">
          <cell r="C1117">
            <v>0</v>
          </cell>
          <cell r="E1117">
            <v>0</v>
          </cell>
        </row>
        <row r="1118">
          <cell r="C1118">
            <v>0</v>
          </cell>
          <cell r="E1118">
            <v>0</v>
          </cell>
        </row>
        <row r="1119">
          <cell r="C1119">
            <v>0</v>
          </cell>
          <cell r="E1119">
            <v>0</v>
          </cell>
        </row>
        <row r="1120">
          <cell r="C1120">
            <v>0</v>
          </cell>
          <cell r="E1120">
            <v>0</v>
          </cell>
        </row>
        <row r="1121">
          <cell r="C1121">
            <v>0</v>
          </cell>
          <cell r="E1121">
            <v>0</v>
          </cell>
        </row>
        <row r="1122">
          <cell r="C1122">
            <v>0</v>
          </cell>
          <cell r="E1122">
            <v>0</v>
          </cell>
        </row>
        <row r="1123">
          <cell r="C1123">
            <v>0</v>
          </cell>
          <cell r="E1123">
            <v>0</v>
          </cell>
        </row>
        <row r="1124">
          <cell r="C1124">
            <v>0</v>
          </cell>
          <cell r="E1124">
            <v>0</v>
          </cell>
        </row>
        <row r="1125">
          <cell r="C1125">
            <v>0</v>
          </cell>
          <cell r="E1125">
            <v>0</v>
          </cell>
        </row>
        <row r="1126">
          <cell r="C1126">
            <v>0</v>
          </cell>
          <cell r="E1126">
            <v>0</v>
          </cell>
        </row>
        <row r="1127">
          <cell r="C1127">
            <v>0</v>
          </cell>
          <cell r="E1127">
            <v>0</v>
          </cell>
        </row>
        <row r="1128">
          <cell r="C1128">
            <v>0</v>
          </cell>
          <cell r="E1128">
            <v>0</v>
          </cell>
        </row>
        <row r="1129">
          <cell r="C1129">
            <v>0</v>
          </cell>
          <cell r="E1129">
            <v>0</v>
          </cell>
        </row>
        <row r="1130">
          <cell r="C1130">
            <v>0</v>
          </cell>
          <cell r="E1130">
            <v>0</v>
          </cell>
        </row>
        <row r="1131">
          <cell r="C1131">
            <v>0</v>
          </cell>
          <cell r="E1131">
            <v>0</v>
          </cell>
        </row>
        <row r="1132">
          <cell r="C1132">
            <v>0</v>
          </cell>
          <cell r="E1132">
            <v>0</v>
          </cell>
        </row>
        <row r="1133">
          <cell r="C1133">
            <v>0</v>
          </cell>
          <cell r="E1133">
            <v>0</v>
          </cell>
        </row>
        <row r="1134">
          <cell r="C1134">
            <v>0</v>
          </cell>
          <cell r="E1134">
            <v>0</v>
          </cell>
        </row>
        <row r="1135">
          <cell r="C1135">
            <v>0</v>
          </cell>
          <cell r="E1135">
            <v>0</v>
          </cell>
        </row>
        <row r="1136">
          <cell r="C1136">
            <v>0</v>
          </cell>
          <cell r="E1136">
            <v>0</v>
          </cell>
        </row>
        <row r="1137">
          <cell r="C1137">
            <v>0</v>
          </cell>
          <cell r="E1137">
            <v>0</v>
          </cell>
        </row>
        <row r="1138">
          <cell r="C1138">
            <v>0</v>
          </cell>
          <cell r="E1138">
            <v>0</v>
          </cell>
        </row>
        <row r="1139">
          <cell r="C1139">
            <v>0</v>
          </cell>
          <cell r="E1139">
            <v>0</v>
          </cell>
        </row>
        <row r="1140">
          <cell r="C1140">
            <v>0</v>
          </cell>
          <cell r="E1140">
            <v>0</v>
          </cell>
        </row>
        <row r="1141">
          <cell r="C1141">
            <v>0</v>
          </cell>
          <cell r="E1141">
            <v>0</v>
          </cell>
        </row>
        <row r="1142">
          <cell r="C1142">
            <v>0</v>
          </cell>
          <cell r="E1142">
            <v>0</v>
          </cell>
        </row>
        <row r="1143">
          <cell r="C1143">
            <v>0</v>
          </cell>
          <cell r="E1143">
            <v>0</v>
          </cell>
        </row>
        <row r="1144">
          <cell r="C1144">
            <v>0</v>
          </cell>
          <cell r="E1144">
            <v>0</v>
          </cell>
        </row>
        <row r="1145">
          <cell r="C1145">
            <v>0</v>
          </cell>
          <cell r="E1145">
            <v>0</v>
          </cell>
        </row>
        <row r="1146">
          <cell r="C1146">
            <v>0</v>
          </cell>
          <cell r="E1146">
            <v>0</v>
          </cell>
        </row>
        <row r="1147">
          <cell r="C1147">
            <v>0</v>
          </cell>
          <cell r="E1147">
            <v>0</v>
          </cell>
        </row>
        <row r="1148">
          <cell r="C1148">
            <v>0</v>
          </cell>
          <cell r="E1148">
            <v>0</v>
          </cell>
        </row>
        <row r="1149">
          <cell r="C1149">
            <v>0</v>
          </cell>
          <cell r="E1149">
            <v>0</v>
          </cell>
        </row>
        <row r="1150">
          <cell r="C1150">
            <v>0</v>
          </cell>
          <cell r="E1150">
            <v>0</v>
          </cell>
        </row>
        <row r="1151">
          <cell r="C1151">
            <v>0</v>
          </cell>
          <cell r="E1151">
            <v>0</v>
          </cell>
        </row>
        <row r="1152">
          <cell r="C1152">
            <v>0</v>
          </cell>
          <cell r="E1152">
            <v>0</v>
          </cell>
        </row>
        <row r="1153">
          <cell r="C1153">
            <v>0</v>
          </cell>
          <cell r="E1153">
            <v>0</v>
          </cell>
        </row>
        <row r="1154">
          <cell r="C1154">
            <v>0</v>
          </cell>
          <cell r="E1154">
            <v>0</v>
          </cell>
        </row>
        <row r="1155">
          <cell r="C1155">
            <v>0</v>
          </cell>
          <cell r="E1155">
            <v>0</v>
          </cell>
        </row>
        <row r="1156">
          <cell r="C1156">
            <v>0</v>
          </cell>
          <cell r="E1156">
            <v>0</v>
          </cell>
        </row>
        <row r="1157">
          <cell r="C1157">
            <v>0</v>
          </cell>
          <cell r="E1157">
            <v>0</v>
          </cell>
        </row>
        <row r="1158">
          <cell r="C1158">
            <v>0</v>
          </cell>
          <cell r="E1158">
            <v>0</v>
          </cell>
        </row>
        <row r="1159">
          <cell r="C1159">
            <v>0</v>
          </cell>
          <cell r="E1159">
            <v>0</v>
          </cell>
        </row>
        <row r="1160">
          <cell r="C1160">
            <v>0</v>
          </cell>
          <cell r="E1160">
            <v>0</v>
          </cell>
        </row>
        <row r="1161">
          <cell r="C1161">
            <v>0</v>
          </cell>
          <cell r="E1161">
            <v>0</v>
          </cell>
        </row>
        <row r="1162">
          <cell r="C1162">
            <v>0</v>
          </cell>
          <cell r="E1162">
            <v>0</v>
          </cell>
        </row>
        <row r="1163">
          <cell r="C1163">
            <v>0</v>
          </cell>
          <cell r="E1163">
            <v>0</v>
          </cell>
        </row>
        <row r="1164">
          <cell r="C1164">
            <v>0</v>
          </cell>
          <cell r="E1164">
            <v>0</v>
          </cell>
        </row>
        <row r="1165">
          <cell r="C1165">
            <v>0</v>
          </cell>
          <cell r="E1165">
            <v>0</v>
          </cell>
        </row>
        <row r="1166">
          <cell r="C1166">
            <v>0</v>
          </cell>
          <cell r="E1166">
            <v>0</v>
          </cell>
        </row>
        <row r="1167">
          <cell r="C1167">
            <v>0</v>
          </cell>
          <cell r="E1167">
            <v>0</v>
          </cell>
        </row>
        <row r="1168">
          <cell r="C1168">
            <v>0</v>
          </cell>
          <cell r="E1168">
            <v>0</v>
          </cell>
        </row>
        <row r="1169">
          <cell r="C1169">
            <v>0</v>
          </cell>
          <cell r="E1169">
            <v>0</v>
          </cell>
        </row>
        <row r="1170">
          <cell r="C1170">
            <v>0</v>
          </cell>
          <cell r="E1170">
            <v>0</v>
          </cell>
        </row>
        <row r="1171">
          <cell r="C1171">
            <v>0</v>
          </cell>
          <cell r="E1171">
            <v>0</v>
          </cell>
        </row>
        <row r="1172">
          <cell r="C1172">
            <v>0</v>
          </cell>
          <cell r="E1172">
            <v>0</v>
          </cell>
        </row>
        <row r="1173">
          <cell r="C1173">
            <v>0</v>
          </cell>
          <cell r="E1173">
            <v>0</v>
          </cell>
        </row>
        <row r="1174">
          <cell r="C1174">
            <v>0</v>
          </cell>
          <cell r="E1174">
            <v>0</v>
          </cell>
        </row>
        <row r="1175">
          <cell r="C1175">
            <v>0</v>
          </cell>
          <cell r="E1175">
            <v>0</v>
          </cell>
        </row>
        <row r="1176">
          <cell r="C1176">
            <v>0</v>
          </cell>
          <cell r="E1176">
            <v>0</v>
          </cell>
        </row>
        <row r="1177">
          <cell r="C1177">
            <v>0</v>
          </cell>
          <cell r="E1177">
            <v>0</v>
          </cell>
        </row>
        <row r="1178">
          <cell r="C1178">
            <v>0</v>
          </cell>
          <cell r="E1178">
            <v>0</v>
          </cell>
        </row>
        <row r="1179">
          <cell r="C1179">
            <v>0</v>
          </cell>
          <cell r="E1179">
            <v>0</v>
          </cell>
        </row>
        <row r="1180">
          <cell r="C1180">
            <v>0</v>
          </cell>
          <cell r="E1180">
            <v>0</v>
          </cell>
        </row>
        <row r="1181">
          <cell r="C1181">
            <v>0</v>
          </cell>
          <cell r="E1181">
            <v>0</v>
          </cell>
        </row>
        <row r="1182">
          <cell r="C1182">
            <v>0</v>
          </cell>
          <cell r="E1182">
            <v>0</v>
          </cell>
        </row>
        <row r="1183">
          <cell r="C1183">
            <v>0</v>
          </cell>
          <cell r="E1183">
            <v>0</v>
          </cell>
        </row>
        <row r="1184">
          <cell r="C1184">
            <v>0</v>
          </cell>
          <cell r="E1184">
            <v>0</v>
          </cell>
        </row>
        <row r="1185">
          <cell r="C1185">
            <v>0</v>
          </cell>
          <cell r="E1185">
            <v>0</v>
          </cell>
        </row>
        <row r="1186">
          <cell r="C1186">
            <v>0</v>
          </cell>
          <cell r="E1186">
            <v>0</v>
          </cell>
        </row>
        <row r="1187">
          <cell r="C1187">
            <v>0</v>
          </cell>
          <cell r="E1187">
            <v>0</v>
          </cell>
        </row>
        <row r="1188">
          <cell r="C1188">
            <v>0</v>
          </cell>
          <cell r="E1188">
            <v>0</v>
          </cell>
        </row>
        <row r="1189">
          <cell r="C1189">
            <v>0</v>
          </cell>
          <cell r="E1189">
            <v>0</v>
          </cell>
        </row>
        <row r="1190">
          <cell r="C1190">
            <v>0</v>
          </cell>
          <cell r="E1190">
            <v>0</v>
          </cell>
        </row>
        <row r="1191">
          <cell r="C1191">
            <v>0</v>
          </cell>
          <cell r="E1191">
            <v>0</v>
          </cell>
        </row>
        <row r="1192">
          <cell r="C1192">
            <v>0</v>
          </cell>
          <cell r="E1192">
            <v>0</v>
          </cell>
        </row>
        <row r="1193">
          <cell r="C1193">
            <v>0</v>
          </cell>
          <cell r="E1193">
            <v>0</v>
          </cell>
        </row>
        <row r="1194">
          <cell r="C1194">
            <v>0</v>
          </cell>
          <cell r="E1194">
            <v>0</v>
          </cell>
        </row>
        <row r="1195">
          <cell r="C1195">
            <v>0</v>
          </cell>
          <cell r="E1195">
            <v>0</v>
          </cell>
        </row>
        <row r="1196">
          <cell r="C1196">
            <v>0</v>
          </cell>
          <cell r="E1196">
            <v>0</v>
          </cell>
        </row>
        <row r="1197">
          <cell r="C1197">
            <v>0</v>
          </cell>
          <cell r="E1197">
            <v>0</v>
          </cell>
        </row>
        <row r="1198">
          <cell r="C1198">
            <v>0</v>
          </cell>
          <cell r="E1198">
            <v>0</v>
          </cell>
        </row>
        <row r="1199">
          <cell r="C1199">
            <v>0</v>
          </cell>
          <cell r="E1199">
            <v>0</v>
          </cell>
        </row>
        <row r="1200">
          <cell r="C1200">
            <v>0</v>
          </cell>
          <cell r="E1200">
            <v>0</v>
          </cell>
        </row>
        <row r="1201">
          <cell r="C1201">
            <v>0</v>
          </cell>
          <cell r="E1201">
            <v>0</v>
          </cell>
        </row>
        <row r="1202">
          <cell r="C1202">
            <v>0</v>
          </cell>
          <cell r="E1202">
            <v>0</v>
          </cell>
        </row>
        <row r="1203">
          <cell r="C1203">
            <v>0</v>
          </cell>
          <cell r="E1203">
            <v>0</v>
          </cell>
        </row>
        <row r="1204">
          <cell r="C1204">
            <v>0</v>
          </cell>
          <cell r="E1204">
            <v>0</v>
          </cell>
        </row>
        <row r="1205">
          <cell r="C1205">
            <v>0</v>
          </cell>
          <cell r="E1205">
            <v>0</v>
          </cell>
        </row>
        <row r="1206">
          <cell r="C1206">
            <v>0</v>
          </cell>
          <cell r="E1206">
            <v>0</v>
          </cell>
        </row>
        <row r="1207">
          <cell r="C1207">
            <v>0</v>
          </cell>
          <cell r="E1207">
            <v>0</v>
          </cell>
        </row>
        <row r="1208">
          <cell r="C1208">
            <v>0</v>
          </cell>
          <cell r="E1208">
            <v>0</v>
          </cell>
        </row>
        <row r="1209">
          <cell r="C1209">
            <v>0</v>
          </cell>
          <cell r="E1209">
            <v>0</v>
          </cell>
        </row>
        <row r="1210">
          <cell r="C1210">
            <v>0</v>
          </cell>
          <cell r="E1210">
            <v>0</v>
          </cell>
        </row>
        <row r="1211">
          <cell r="C1211">
            <v>0</v>
          </cell>
          <cell r="E1211">
            <v>0</v>
          </cell>
        </row>
        <row r="1212">
          <cell r="C1212">
            <v>0</v>
          </cell>
          <cell r="E1212">
            <v>0</v>
          </cell>
        </row>
        <row r="1213">
          <cell r="C1213">
            <v>0</v>
          </cell>
          <cell r="E1213">
            <v>0</v>
          </cell>
        </row>
        <row r="1214">
          <cell r="C1214">
            <v>0</v>
          </cell>
          <cell r="E1214">
            <v>0</v>
          </cell>
        </row>
        <row r="1215">
          <cell r="C1215">
            <v>0</v>
          </cell>
          <cell r="E1215">
            <v>0</v>
          </cell>
        </row>
        <row r="1216">
          <cell r="C1216">
            <v>0</v>
          </cell>
          <cell r="E1216">
            <v>0</v>
          </cell>
        </row>
        <row r="1217">
          <cell r="C1217">
            <v>0</v>
          </cell>
          <cell r="E1217">
            <v>0</v>
          </cell>
        </row>
        <row r="1218">
          <cell r="C1218">
            <v>0</v>
          </cell>
          <cell r="E1218">
            <v>0</v>
          </cell>
        </row>
        <row r="1219">
          <cell r="C1219">
            <v>0</v>
          </cell>
          <cell r="E1219">
            <v>0</v>
          </cell>
        </row>
        <row r="1220">
          <cell r="C1220">
            <v>0</v>
          </cell>
          <cell r="E1220">
            <v>0</v>
          </cell>
        </row>
        <row r="1221">
          <cell r="C1221">
            <v>0</v>
          </cell>
          <cell r="E1221">
            <v>0</v>
          </cell>
        </row>
        <row r="1222">
          <cell r="C1222">
            <v>0</v>
          </cell>
          <cell r="E1222">
            <v>0</v>
          </cell>
        </row>
        <row r="1223">
          <cell r="C1223">
            <v>0</v>
          </cell>
          <cell r="E1223">
            <v>0</v>
          </cell>
        </row>
        <row r="1224">
          <cell r="C1224">
            <v>0</v>
          </cell>
          <cell r="E1224">
            <v>0</v>
          </cell>
        </row>
        <row r="1225">
          <cell r="C1225">
            <v>0</v>
          </cell>
          <cell r="E1225">
            <v>0</v>
          </cell>
        </row>
        <row r="1226">
          <cell r="C1226">
            <v>0</v>
          </cell>
          <cell r="E1226">
            <v>0</v>
          </cell>
        </row>
        <row r="1227">
          <cell r="C1227">
            <v>0</v>
          </cell>
          <cell r="E1227">
            <v>0</v>
          </cell>
        </row>
        <row r="1228">
          <cell r="C1228">
            <v>0</v>
          </cell>
          <cell r="E1228">
            <v>0</v>
          </cell>
        </row>
        <row r="1229">
          <cell r="C1229">
            <v>0</v>
          </cell>
          <cell r="E1229">
            <v>0</v>
          </cell>
        </row>
        <row r="1230">
          <cell r="C1230">
            <v>0</v>
          </cell>
          <cell r="E1230">
            <v>0</v>
          </cell>
        </row>
        <row r="1231">
          <cell r="C1231">
            <v>0</v>
          </cell>
          <cell r="E1231">
            <v>0</v>
          </cell>
        </row>
        <row r="1232">
          <cell r="C1232">
            <v>0</v>
          </cell>
          <cell r="E1232">
            <v>0</v>
          </cell>
        </row>
        <row r="1233">
          <cell r="C1233">
            <v>0</v>
          </cell>
          <cell r="E1233">
            <v>0</v>
          </cell>
        </row>
        <row r="1234">
          <cell r="C1234">
            <v>0</v>
          </cell>
          <cell r="E1234">
            <v>0</v>
          </cell>
        </row>
        <row r="1235">
          <cell r="C1235">
            <v>0</v>
          </cell>
          <cell r="E1235">
            <v>0</v>
          </cell>
        </row>
        <row r="1236">
          <cell r="C1236">
            <v>0</v>
          </cell>
          <cell r="E1236">
            <v>0</v>
          </cell>
        </row>
        <row r="1237">
          <cell r="C1237">
            <v>0</v>
          </cell>
          <cell r="E1237">
            <v>0</v>
          </cell>
        </row>
        <row r="1238">
          <cell r="C1238">
            <v>0</v>
          </cell>
          <cell r="E1238">
            <v>0</v>
          </cell>
        </row>
        <row r="1239">
          <cell r="C1239">
            <v>0</v>
          </cell>
          <cell r="E1239">
            <v>0</v>
          </cell>
        </row>
        <row r="1240">
          <cell r="C1240">
            <v>0</v>
          </cell>
          <cell r="E1240">
            <v>0</v>
          </cell>
        </row>
        <row r="1241">
          <cell r="C1241">
            <v>0</v>
          </cell>
          <cell r="E1241">
            <v>0</v>
          </cell>
        </row>
        <row r="1242">
          <cell r="C1242">
            <v>0</v>
          </cell>
          <cell r="E1242">
            <v>0</v>
          </cell>
        </row>
        <row r="1243">
          <cell r="C1243">
            <v>0</v>
          </cell>
          <cell r="E1243">
            <v>0</v>
          </cell>
        </row>
        <row r="1244">
          <cell r="C1244">
            <v>0</v>
          </cell>
          <cell r="E1244">
            <v>0</v>
          </cell>
        </row>
        <row r="1245">
          <cell r="C1245">
            <v>0</v>
          </cell>
          <cell r="E1245">
            <v>0</v>
          </cell>
        </row>
        <row r="1246">
          <cell r="C1246">
            <v>0</v>
          </cell>
          <cell r="E1246">
            <v>0</v>
          </cell>
        </row>
        <row r="1247">
          <cell r="C1247">
            <v>0</v>
          </cell>
          <cell r="E1247">
            <v>0</v>
          </cell>
        </row>
        <row r="1248">
          <cell r="C1248">
            <v>0</v>
          </cell>
          <cell r="E1248">
            <v>0</v>
          </cell>
        </row>
        <row r="1249">
          <cell r="C1249">
            <v>0</v>
          </cell>
          <cell r="E1249">
            <v>0</v>
          </cell>
        </row>
        <row r="1250">
          <cell r="C1250">
            <v>0</v>
          </cell>
          <cell r="E1250">
            <v>0</v>
          </cell>
        </row>
        <row r="1251">
          <cell r="C1251">
            <v>0</v>
          </cell>
          <cell r="E1251">
            <v>0</v>
          </cell>
        </row>
        <row r="1252">
          <cell r="C1252">
            <v>0</v>
          </cell>
          <cell r="E1252">
            <v>0</v>
          </cell>
        </row>
        <row r="1253">
          <cell r="C1253">
            <v>0</v>
          </cell>
          <cell r="E1253">
            <v>0</v>
          </cell>
        </row>
        <row r="1254">
          <cell r="C1254">
            <v>0</v>
          </cell>
          <cell r="E1254">
            <v>0</v>
          </cell>
        </row>
        <row r="1255">
          <cell r="C1255">
            <v>0</v>
          </cell>
          <cell r="E1255">
            <v>0</v>
          </cell>
        </row>
        <row r="1256">
          <cell r="C1256">
            <v>0</v>
          </cell>
          <cell r="E1256">
            <v>0</v>
          </cell>
        </row>
        <row r="1257">
          <cell r="C1257">
            <v>0</v>
          </cell>
          <cell r="E1257">
            <v>0</v>
          </cell>
        </row>
        <row r="1258">
          <cell r="C1258">
            <v>0</v>
          </cell>
          <cell r="E1258">
            <v>0</v>
          </cell>
        </row>
        <row r="1259">
          <cell r="C1259">
            <v>0</v>
          </cell>
          <cell r="E1259">
            <v>0</v>
          </cell>
        </row>
        <row r="1260">
          <cell r="C1260">
            <v>0</v>
          </cell>
          <cell r="E1260">
            <v>0</v>
          </cell>
        </row>
        <row r="1261">
          <cell r="C1261">
            <v>0</v>
          </cell>
          <cell r="E1261">
            <v>0</v>
          </cell>
        </row>
        <row r="1262">
          <cell r="C1262">
            <v>0</v>
          </cell>
          <cell r="E1262">
            <v>0</v>
          </cell>
        </row>
        <row r="1263">
          <cell r="C1263">
            <v>0</v>
          </cell>
          <cell r="E1263">
            <v>0</v>
          </cell>
        </row>
        <row r="1264">
          <cell r="C1264">
            <v>0</v>
          </cell>
          <cell r="E1264">
            <v>0</v>
          </cell>
        </row>
        <row r="1265">
          <cell r="C1265">
            <v>0</v>
          </cell>
          <cell r="E1265">
            <v>0</v>
          </cell>
        </row>
        <row r="1266">
          <cell r="C1266">
            <v>0</v>
          </cell>
          <cell r="E1266">
            <v>0</v>
          </cell>
        </row>
        <row r="1267">
          <cell r="C1267">
            <v>0</v>
          </cell>
          <cell r="E1267">
            <v>0</v>
          </cell>
        </row>
        <row r="1268">
          <cell r="C1268">
            <v>0</v>
          </cell>
          <cell r="E1268">
            <v>0</v>
          </cell>
        </row>
        <row r="1269">
          <cell r="C1269">
            <v>0</v>
          </cell>
          <cell r="E1269">
            <v>0</v>
          </cell>
        </row>
        <row r="1270">
          <cell r="C1270">
            <v>0</v>
          </cell>
          <cell r="E1270">
            <v>0</v>
          </cell>
        </row>
        <row r="1271">
          <cell r="C1271">
            <v>0</v>
          </cell>
          <cell r="E1271">
            <v>0</v>
          </cell>
        </row>
        <row r="1272">
          <cell r="C1272">
            <v>0</v>
          </cell>
          <cell r="E1272">
            <v>0</v>
          </cell>
        </row>
        <row r="1273">
          <cell r="C1273">
            <v>0</v>
          </cell>
          <cell r="E1273">
            <v>0</v>
          </cell>
        </row>
        <row r="1274">
          <cell r="C1274">
            <v>0</v>
          </cell>
          <cell r="E1274">
            <v>0</v>
          </cell>
        </row>
        <row r="1275">
          <cell r="C1275">
            <v>0</v>
          </cell>
          <cell r="E1275">
            <v>0</v>
          </cell>
        </row>
        <row r="1276">
          <cell r="C1276">
            <v>0</v>
          </cell>
          <cell r="E1276">
            <v>0</v>
          </cell>
        </row>
        <row r="1277">
          <cell r="C1277">
            <v>0</v>
          </cell>
          <cell r="E1277">
            <v>0</v>
          </cell>
        </row>
        <row r="1278">
          <cell r="C1278">
            <v>0</v>
          </cell>
          <cell r="E1278">
            <v>0</v>
          </cell>
        </row>
        <row r="1279">
          <cell r="C1279">
            <v>0</v>
          </cell>
          <cell r="E1279">
            <v>0</v>
          </cell>
        </row>
        <row r="1280">
          <cell r="C1280">
            <v>0</v>
          </cell>
          <cell r="E1280">
            <v>0</v>
          </cell>
        </row>
        <row r="1281">
          <cell r="C1281">
            <v>0</v>
          </cell>
          <cell r="E1281">
            <v>0</v>
          </cell>
        </row>
        <row r="1282">
          <cell r="C1282">
            <v>0</v>
          </cell>
          <cell r="E1282">
            <v>0</v>
          </cell>
        </row>
        <row r="1283">
          <cell r="C1283">
            <v>0</v>
          </cell>
          <cell r="E1283">
            <v>0</v>
          </cell>
        </row>
        <row r="1284">
          <cell r="C1284">
            <v>0</v>
          </cell>
          <cell r="E1284">
            <v>0</v>
          </cell>
        </row>
        <row r="1285">
          <cell r="C1285">
            <v>0</v>
          </cell>
          <cell r="E1285">
            <v>0</v>
          </cell>
        </row>
        <row r="1286">
          <cell r="C1286">
            <v>0</v>
          </cell>
          <cell r="E1286">
            <v>0</v>
          </cell>
        </row>
        <row r="1287">
          <cell r="C1287">
            <v>0</v>
          </cell>
          <cell r="E1287">
            <v>0</v>
          </cell>
        </row>
        <row r="1288">
          <cell r="C1288">
            <v>0</v>
          </cell>
          <cell r="E1288">
            <v>0</v>
          </cell>
        </row>
        <row r="1289">
          <cell r="C1289">
            <v>0</v>
          </cell>
          <cell r="E1289">
            <v>0</v>
          </cell>
        </row>
        <row r="1290">
          <cell r="C1290">
            <v>0</v>
          </cell>
          <cell r="E1290">
            <v>0</v>
          </cell>
        </row>
        <row r="1291">
          <cell r="C1291">
            <v>0</v>
          </cell>
          <cell r="E1291">
            <v>0</v>
          </cell>
        </row>
        <row r="1292">
          <cell r="C1292">
            <v>0</v>
          </cell>
          <cell r="E1292">
            <v>0</v>
          </cell>
        </row>
        <row r="1293">
          <cell r="C1293">
            <v>0</v>
          </cell>
          <cell r="E1293">
            <v>0</v>
          </cell>
        </row>
        <row r="1294">
          <cell r="C1294">
            <v>0</v>
          </cell>
          <cell r="E1294">
            <v>0</v>
          </cell>
        </row>
        <row r="1295">
          <cell r="C1295">
            <v>0</v>
          </cell>
          <cell r="E1295">
            <v>0</v>
          </cell>
        </row>
        <row r="1296">
          <cell r="C1296">
            <v>0</v>
          </cell>
          <cell r="E1296">
            <v>0</v>
          </cell>
        </row>
        <row r="1297">
          <cell r="C1297">
            <v>0</v>
          </cell>
          <cell r="E1297">
            <v>0</v>
          </cell>
        </row>
        <row r="1298">
          <cell r="C1298">
            <v>0</v>
          </cell>
          <cell r="E1298">
            <v>0</v>
          </cell>
        </row>
        <row r="1299">
          <cell r="C1299">
            <v>0</v>
          </cell>
          <cell r="E1299">
            <v>0</v>
          </cell>
        </row>
        <row r="1300">
          <cell r="C1300">
            <v>0</v>
          </cell>
          <cell r="E1300">
            <v>0</v>
          </cell>
        </row>
        <row r="1301">
          <cell r="C1301">
            <v>0</v>
          </cell>
          <cell r="E1301">
            <v>0</v>
          </cell>
        </row>
        <row r="1302">
          <cell r="C1302">
            <v>0</v>
          </cell>
          <cell r="E1302">
            <v>0</v>
          </cell>
        </row>
        <row r="1303">
          <cell r="C1303">
            <v>0</v>
          </cell>
          <cell r="E1303">
            <v>0</v>
          </cell>
        </row>
        <row r="1304">
          <cell r="C1304">
            <v>0</v>
          </cell>
          <cell r="E1304">
            <v>0</v>
          </cell>
        </row>
        <row r="1305">
          <cell r="C1305">
            <v>0</v>
          </cell>
          <cell r="E1305">
            <v>0</v>
          </cell>
        </row>
        <row r="1306">
          <cell r="C1306">
            <v>0</v>
          </cell>
          <cell r="E1306">
            <v>0</v>
          </cell>
        </row>
        <row r="1307">
          <cell r="C1307">
            <v>0</v>
          </cell>
          <cell r="E1307">
            <v>0</v>
          </cell>
        </row>
        <row r="1308">
          <cell r="C1308">
            <v>0</v>
          </cell>
          <cell r="E1308">
            <v>0</v>
          </cell>
        </row>
        <row r="1309">
          <cell r="C1309">
            <v>0</v>
          </cell>
          <cell r="E1309">
            <v>0</v>
          </cell>
        </row>
        <row r="1310">
          <cell r="C1310">
            <v>0</v>
          </cell>
          <cell r="E1310">
            <v>0</v>
          </cell>
        </row>
        <row r="1311">
          <cell r="C1311">
            <v>0</v>
          </cell>
          <cell r="E1311">
            <v>0</v>
          </cell>
        </row>
        <row r="1312">
          <cell r="C1312">
            <v>0</v>
          </cell>
          <cell r="E1312">
            <v>0</v>
          </cell>
        </row>
        <row r="1313">
          <cell r="C1313">
            <v>0</v>
          </cell>
          <cell r="E1313">
            <v>0</v>
          </cell>
        </row>
        <row r="1314">
          <cell r="C1314">
            <v>0</v>
          </cell>
          <cell r="E1314">
            <v>0</v>
          </cell>
        </row>
        <row r="1315">
          <cell r="C1315">
            <v>0</v>
          </cell>
          <cell r="E1315">
            <v>0</v>
          </cell>
        </row>
        <row r="1316">
          <cell r="C1316">
            <v>0</v>
          </cell>
          <cell r="E1316">
            <v>0</v>
          </cell>
        </row>
        <row r="1317">
          <cell r="C1317">
            <v>0</v>
          </cell>
          <cell r="E1317">
            <v>0</v>
          </cell>
        </row>
        <row r="1318">
          <cell r="C1318">
            <v>0</v>
          </cell>
          <cell r="E1318">
            <v>0</v>
          </cell>
        </row>
        <row r="1319">
          <cell r="C1319">
            <v>0</v>
          </cell>
          <cell r="E1319">
            <v>0</v>
          </cell>
        </row>
        <row r="1320">
          <cell r="C1320">
            <v>0</v>
          </cell>
          <cell r="E1320">
            <v>0</v>
          </cell>
        </row>
        <row r="1321">
          <cell r="C1321">
            <v>0</v>
          </cell>
          <cell r="E1321">
            <v>0</v>
          </cell>
        </row>
        <row r="1322">
          <cell r="C1322">
            <v>0</v>
          </cell>
          <cell r="E1322">
            <v>0</v>
          </cell>
        </row>
        <row r="1323">
          <cell r="C1323">
            <v>0</v>
          </cell>
          <cell r="E1323">
            <v>0</v>
          </cell>
        </row>
        <row r="1324">
          <cell r="C1324">
            <v>0</v>
          </cell>
          <cell r="E1324">
            <v>0</v>
          </cell>
        </row>
        <row r="1325">
          <cell r="C1325">
            <v>0</v>
          </cell>
          <cell r="E1325">
            <v>0</v>
          </cell>
        </row>
        <row r="1326">
          <cell r="C1326">
            <v>0</v>
          </cell>
          <cell r="E1326">
            <v>0</v>
          </cell>
        </row>
        <row r="1327">
          <cell r="C1327">
            <v>0</v>
          </cell>
          <cell r="E1327">
            <v>0</v>
          </cell>
        </row>
        <row r="1328">
          <cell r="C1328">
            <v>0</v>
          </cell>
          <cell r="E1328">
            <v>0</v>
          </cell>
        </row>
        <row r="1329">
          <cell r="C1329">
            <v>0</v>
          </cell>
          <cell r="E1329">
            <v>0</v>
          </cell>
        </row>
        <row r="1330">
          <cell r="C1330">
            <v>0</v>
          </cell>
          <cell r="E1330">
            <v>0</v>
          </cell>
        </row>
        <row r="1331">
          <cell r="C1331">
            <v>0</v>
          </cell>
          <cell r="E1331">
            <v>0</v>
          </cell>
        </row>
        <row r="1332">
          <cell r="C1332">
            <v>0</v>
          </cell>
          <cell r="E1332">
            <v>0</v>
          </cell>
        </row>
        <row r="1333">
          <cell r="C1333">
            <v>0</v>
          </cell>
          <cell r="E1333">
            <v>0</v>
          </cell>
        </row>
        <row r="1334">
          <cell r="C1334">
            <v>0</v>
          </cell>
          <cell r="E1334">
            <v>0</v>
          </cell>
        </row>
        <row r="1335">
          <cell r="C1335">
            <v>0</v>
          </cell>
          <cell r="E1335">
            <v>0</v>
          </cell>
        </row>
        <row r="1336">
          <cell r="C1336">
            <v>0</v>
          </cell>
          <cell r="E1336">
            <v>0</v>
          </cell>
        </row>
        <row r="1337">
          <cell r="C1337">
            <v>0</v>
          </cell>
          <cell r="E1337">
            <v>0</v>
          </cell>
        </row>
        <row r="1338">
          <cell r="C1338">
            <v>0</v>
          </cell>
          <cell r="E1338">
            <v>0</v>
          </cell>
        </row>
        <row r="1339">
          <cell r="C1339">
            <v>0</v>
          </cell>
          <cell r="E1339">
            <v>0</v>
          </cell>
        </row>
        <row r="1340">
          <cell r="C1340">
            <v>0</v>
          </cell>
          <cell r="E1340">
            <v>0</v>
          </cell>
        </row>
        <row r="1341">
          <cell r="C1341">
            <v>0</v>
          </cell>
          <cell r="E1341">
            <v>0</v>
          </cell>
        </row>
        <row r="1342">
          <cell r="C1342">
            <v>0</v>
          </cell>
          <cell r="E1342">
            <v>0</v>
          </cell>
        </row>
        <row r="1343">
          <cell r="C1343">
            <v>0</v>
          </cell>
          <cell r="E1343">
            <v>0</v>
          </cell>
        </row>
        <row r="1344">
          <cell r="C1344">
            <v>0</v>
          </cell>
          <cell r="E1344">
            <v>0</v>
          </cell>
        </row>
        <row r="1345">
          <cell r="C1345">
            <v>0</v>
          </cell>
          <cell r="E1345">
            <v>0</v>
          </cell>
        </row>
        <row r="1346">
          <cell r="C1346">
            <v>0</v>
          </cell>
          <cell r="E1346">
            <v>0</v>
          </cell>
        </row>
        <row r="1347">
          <cell r="C1347">
            <v>0</v>
          </cell>
          <cell r="E1347">
            <v>0</v>
          </cell>
        </row>
        <row r="1348">
          <cell r="C1348">
            <v>0</v>
          </cell>
          <cell r="E1348">
            <v>0</v>
          </cell>
        </row>
        <row r="1349">
          <cell r="C1349">
            <v>0</v>
          </cell>
          <cell r="E1349">
            <v>0</v>
          </cell>
        </row>
        <row r="1350">
          <cell r="C1350">
            <v>0</v>
          </cell>
          <cell r="E1350">
            <v>0</v>
          </cell>
        </row>
        <row r="1351">
          <cell r="C1351">
            <v>0</v>
          </cell>
          <cell r="E1351">
            <v>0</v>
          </cell>
        </row>
        <row r="1352">
          <cell r="C1352">
            <v>0</v>
          </cell>
          <cell r="E1352">
            <v>0</v>
          </cell>
        </row>
        <row r="1353">
          <cell r="C1353">
            <v>0</v>
          </cell>
          <cell r="E1353">
            <v>0</v>
          </cell>
        </row>
        <row r="1354">
          <cell r="C1354">
            <v>0</v>
          </cell>
          <cell r="E1354">
            <v>0</v>
          </cell>
        </row>
        <row r="1355">
          <cell r="C1355">
            <v>0</v>
          </cell>
          <cell r="E1355">
            <v>0</v>
          </cell>
        </row>
        <row r="1356">
          <cell r="C1356">
            <v>0</v>
          </cell>
          <cell r="E1356">
            <v>0</v>
          </cell>
        </row>
        <row r="1357">
          <cell r="C1357">
            <v>0</v>
          </cell>
          <cell r="E1357">
            <v>0</v>
          </cell>
        </row>
        <row r="1358">
          <cell r="C1358">
            <v>0</v>
          </cell>
          <cell r="E1358">
            <v>0</v>
          </cell>
        </row>
        <row r="1359">
          <cell r="C1359">
            <v>0</v>
          </cell>
          <cell r="E1359">
            <v>0</v>
          </cell>
        </row>
        <row r="1360">
          <cell r="C1360">
            <v>0</v>
          </cell>
          <cell r="E1360">
            <v>0</v>
          </cell>
        </row>
        <row r="1361">
          <cell r="C1361">
            <v>0</v>
          </cell>
          <cell r="E1361">
            <v>0</v>
          </cell>
        </row>
        <row r="1362">
          <cell r="C1362">
            <v>0</v>
          </cell>
          <cell r="E1362">
            <v>0</v>
          </cell>
        </row>
        <row r="1363">
          <cell r="C1363">
            <v>0</v>
          </cell>
          <cell r="E1363">
            <v>0</v>
          </cell>
        </row>
        <row r="1364">
          <cell r="C1364">
            <v>0</v>
          </cell>
          <cell r="E1364">
            <v>0</v>
          </cell>
        </row>
        <row r="1365">
          <cell r="C1365">
            <v>0</v>
          </cell>
          <cell r="E1365">
            <v>0</v>
          </cell>
        </row>
        <row r="1366">
          <cell r="C1366">
            <v>0</v>
          </cell>
          <cell r="E1366">
            <v>0</v>
          </cell>
        </row>
        <row r="1367">
          <cell r="C1367">
            <v>0</v>
          </cell>
          <cell r="E1367">
            <v>0</v>
          </cell>
        </row>
        <row r="1368">
          <cell r="C1368">
            <v>0</v>
          </cell>
          <cell r="E1368">
            <v>0</v>
          </cell>
        </row>
        <row r="1369">
          <cell r="C1369">
            <v>0</v>
          </cell>
          <cell r="E1369">
            <v>0</v>
          </cell>
        </row>
        <row r="1370">
          <cell r="C1370">
            <v>0</v>
          </cell>
          <cell r="E1370">
            <v>0</v>
          </cell>
        </row>
        <row r="1371">
          <cell r="C1371">
            <v>0</v>
          </cell>
          <cell r="E1371">
            <v>0</v>
          </cell>
        </row>
        <row r="1372">
          <cell r="C1372">
            <v>0</v>
          </cell>
          <cell r="E1372">
            <v>0</v>
          </cell>
        </row>
        <row r="1373">
          <cell r="C1373">
            <v>0</v>
          </cell>
          <cell r="E1373">
            <v>0</v>
          </cell>
        </row>
        <row r="1374">
          <cell r="C1374">
            <v>0</v>
          </cell>
          <cell r="E1374">
            <v>0</v>
          </cell>
        </row>
        <row r="1375">
          <cell r="C1375">
            <v>0</v>
          </cell>
          <cell r="E1375">
            <v>0</v>
          </cell>
        </row>
        <row r="1376">
          <cell r="C1376">
            <v>0</v>
          </cell>
          <cell r="E1376">
            <v>0</v>
          </cell>
        </row>
        <row r="1377">
          <cell r="C1377">
            <v>0</v>
          </cell>
          <cell r="E1377">
            <v>0</v>
          </cell>
        </row>
        <row r="1378">
          <cell r="C1378">
            <v>0</v>
          </cell>
          <cell r="E1378">
            <v>0</v>
          </cell>
        </row>
        <row r="1379">
          <cell r="C1379">
            <v>0</v>
          </cell>
          <cell r="E1379">
            <v>0</v>
          </cell>
        </row>
        <row r="1380">
          <cell r="C1380">
            <v>0</v>
          </cell>
          <cell r="E1380">
            <v>0</v>
          </cell>
        </row>
        <row r="1381">
          <cell r="C1381">
            <v>0</v>
          </cell>
          <cell r="E1381">
            <v>0</v>
          </cell>
        </row>
        <row r="1382">
          <cell r="C1382">
            <v>0</v>
          </cell>
          <cell r="E1382">
            <v>0</v>
          </cell>
        </row>
        <row r="1383">
          <cell r="C1383">
            <v>0</v>
          </cell>
          <cell r="E1383">
            <v>0</v>
          </cell>
        </row>
        <row r="1384">
          <cell r="C1384">
            <v>0</v>
          </cell>
          <cell r="E1384">
            <v>0</v>
          </cell>
        </row>
        <row r="1385">
          <cell r="C1385">
            <v>0</v>
          </cell>
          <cell r="E1385">
            <v>0</v>
          </cell>
        </row>
        <row r="1386">
          <cell r="C1386">
            <v>0</v>
          </cell>
          <cell r="E1386">
            <v>0</v>
          </cell>
        </row>
        <row r="1387">
          <cell r="C1387">
            <v>0</v>
          </cell>
          <cell r="E1387">
            <v>0</v>
          </cell>
        </row>
        <row r="1388">
          <cell r="C1388">
            <v>0</v>
          </cell>
          <cell r="E1388">
            <v>0</v>
          </cell>
        </row>
        <row r="1389">
          <cell r="C1389">
            <v>0</v>
          </cell>
          <cell r="E1389">
            <v>0</v>
          </cell>
        </row>
        <row r="1390">
          <cell r="C1390">
            <v>0</v>
          </cell>
          <cell r="E1390">
            <v>0</v>
          </cell>
        </row>
        <row r="1391">
          <cell r="C1391">
            <v>0</v>
          </cell>
          <cell r="E1391">
            <v>0</v>
          </cell>
        </row>
        <row r="1392">
          <cell r="C1392">
            <v>0</v>
          </cell>
          <cell r="E1392">
            <v>0</v>
          </cell>
        </row>
        <row r="1393">
          <cell r="C1393">
            <v>0</v>
          </cell>
          <cell r="E1393">
            <v>0</v>
          </cell>
        </row>
        <row r="1394">
          <cell r="C1394">
            <v>0</v>
          </cell>
          <cell r="E1394">
            <v>0</v>
          </cell>
        </row>
        <row r="1395">
          <cell r="C1395">
            <v>0</v>
          </cell>
          <cell r="E1395">
            <v>0</v>
          </cell>
        </row>
        <row r="1396">
          <cell r="C1396">
            <v>0</v>
          </cell>
          <cell r="E1396">
            <v>0</v>
          </cell>
        </row>
        <row r="1397">
          <cell r="C1397">
            <v>0</v>
          </cell>
          <cell r="E1397">
            <v>0</v>
          </cell>
        </row>
        <row r="1398">
          <cell r="C1398">
            <v>0</v>
          </cell>
          <cell r="E1398">
            <v>0</v>
          </cell>
        </row>
        <row r="1399">
          <cell r="C1399">
            <v>0</v>
          </cell>
          <cell r="E1399">
            <v>0</v>
          </cell>
        </row>
        <row r="1400">
          <cell r="C1400">
            <v>0</v>
          </cell>
          <cell r="E1400">
            <v>0</v>
          </cell>
        </row>
        <row r="1401">
          <cell r="C1401">
            <v>0</v>
          </cell>
          <cell r="E1401">
            <v>0</v>
          </cell>
        </row>
        <row r="1402">
          <cell r="C1402">
            <v>0</v>
          </cell>
          <cell r="E1402">
            <v>0</v>
          </cell>
        </row>
        <row r="1403">
          <cell r="C1403">
            <v>0</v>
          </cell>
          <cell r="E1403">
            <v>0</v>
          </cell>
        </row>
        <row r="1404">
          <cell r="C1404">
            <v>0</v>
          </cell>
          <cell r="E1404">
            <v>0</v>
          </cell>
        </row>
        <row r="1405">
          <cell r="C1405">
            <v>0</v>
          </cell>
          <cell r="E1405">
            <v>0</v>
          </cell>
        </row>
        <row r="1406">
          <cell r="C1406">
            <v>0</v>
          </cell>
          <cell r="E1406">
            <v>0</v>
          </cell>
        </row>
        <row r="1407">
          <cell r="C1407">
            <v>0</v>
          </cell>
          <cell r="E1407">
            <v>0</v>
          </cell>
        </row>
        <row r="1408">
          <cell r="C1408">
            <v>0</v>
          </cell>
          <cell r="E1408">
            <v>0</v>
          </cell>
        </row>
        <row r="1409">
          <cell r="C1409">
            <v>0</v>
          </cell>
          <cell r="E1409">
            <v>0</v>
          </cell>
        </row>
        <row r="1410">
          <cell r="C1410">
            <v>0</v>
          </cell>
          <cell r="E1410">
            <v>0</v>
          </cell>
        </row>
        <row r="1411">
          <cell r="C1411">
            <v>0</v>
          </cell>
          <cell r="E1411">
            <v>0</v>
          </cell>
        </row>
        <row r="1412">
          <cell r="C1412">
            <v>0</v>
          </cell>
          <cell r="E1412">
            <v>0</v>
          </cell>
        </row>
        <row r="1413">
          <cell r="C1413">
            <v>0</v>
          </cell>
          <cell r="E1413">
            <v>0</v>
          </cell>
        </row>
        <row r="1414">
          <cell r="C1414">
            <v>0</v>
          </cell>
          <cell r="E1414">
            <v>0</v>
          </cell>
        </row>
        <row r="1415">
          <cell r="C1415">
            <v>0</v>
          </cell>
          <cell r="E1415">
            <v>0</v>
          </cell>
        </row>
        <row r="1416">
          <cell r="C1416">
            <v>0</v>
          </cell>
          <cell r="E1416">
            <v>0</v>
          </cell>
        </row>
        <row r="1417">
          <cell r="C1417">
            <v>0</v>
          </cell>
          <cell r="E1417">
            <v>0</v>
          </cell>
        </row>
        <row r="1418">
          <cell r="C1418">
            <v>0</v>
          </cell>
          <cell r="E1418">
            <v>0</v>
          </cell>
        </row>
        <row r="1419">
          <cell r="C1419">
            <v>0</v>
          </cell>
          <cell r="E1419">
            <v>0</v>
          </cell>
        </row>
        <row r="1420">
          <cell r="C1420">
            <v>0</v>
          </cell>
          <cell r="E1420">
            <v>0</v>
          </cell>
        </row>
        <row r="1421">
          <cell r="C1421">
            <v>0</v>
          </cell>
          <cell r="E1421">
            <v>0</v>
          </cell>
        </row>
        <row r="1422">
          <cell r="C1422">
            <v>0</v>
          </cell>
          <cell r="E1422">
            <v>0</v>
          </cell>
        </row>
        <row r="1423">
          <cell r="C1423">
            <v>0</v>
          </cell>
          <cell r="E1423">
            <v>0</v>
          </cell>
        </row>
        <row r="1424">
          <cell r="C1424">
            <v>0</v>
          </cell>
          <cell r="E1424">
            <v>0</v>
          </cell>
        </row>
        <row r="1425">
          <cell r="C1425">
            <v>0</v>
          </cell>
          <cell r="E1425">
            <v>0</v>
          </cell>
        </row>
        <row r="1426">
          <cell r="C1426">
            <v>0</v>
          </cell>
          <cell r="E1426">
            <v>0</v>
          </cell>
        </row>
        <row r="1427">
          <cell r="C1427">
            <v>0</v>
          </cell>
          <cell r="E1427">
            <v>0</v>
          </cell>
        </row>
        <row r="1428">
          <cell r="C1428">
            <v>0</v>
          </cell>
          <cell r="E1428">
            <v>0</v>
          </cell>
        </row>
        <row r="1429">
          <cell r="C1429">
            <v>0</v>
          </cell>
          <cell r="E1429">
            <v>0</v>
          </cell>
        </row>
        <row r="1430">
          <cell r="C1430">
            <v>0</v>
          </cell>
          <cell r="E1430">
            <v>0</v>
          </cell>
        </row>
        <row r="1431">
          <cell r="C1431">
            <v>0</v>
          </cell>
          <cell r="E1431">
            <v>0</v>
          </cell>
        </row>
        <row r="1432">
          <cell r="C1432">
            <v>0</v>
          </cell>
          <cell r="E1432">
            <v>0</v>
          </cell>
        </row>
        <row r="1433">
          <cell r="C1433">
            <v>0</v>
          </cell>
          <cell r="E1433">
            <v>0</v>
          </cell>
        </row>
        <row r="1434">
          <cell r="C1434">
            <v>0</v>
          </cell>
          <cell r="E1434">
            <v>0</v>
          </cell>
        </row>
        <row r="1435">
          <cell r="C1435">
            <v>0</v>
          </cell>
          <cell r="E1435">
            <v>0</v>
          </cell>
        </row>
        <row r="1436">
          <cell r="C1436">
            <v>0</v>
          </cell>
          <cell r="E1436">
            <v>0</v>
          </cell>
        </row>
        <row r="1437">
          <cell r="C1437">
            <v>0</v>
          </cell>
          <cell r="E1437">
            <v>0</v>
          </cell>
        </row>
        <row r="1438">
          <cell r="C1438">
            <v>0</v>
          </cell>
          <cell r="E1438">
            <v>0</v>
          </cell>
        </row>
        <row r="1439">
          <cell r="C1439">
            <v>0</v>
          </cell>
          <cell r="E1439">
            <v>0</v>
          </cell>
        </row>
        <row r="1440">
          <cell r="C1440">
            <v>0</v>
          </cell>
          <cell r="E1440">
            <v>0</v>
          </cell>
        </row>
        <row r="1441">
          <cell r="C1441">
            <v>0</v>
          </cell>
          <cell r="E1441">
            <v>0</v>
          </cell>
        </row>
        <row r="1442">
          <cell r="C1442">
            <v>0</v>
          </cell>
          <cell r="E1442">
            <v>0</v>
          </cell>
        </row>
        <row r="1443">
          <cell r="C1443">
            <v>0</v>
          </cell>
          <cell r="E1443">
            <v>0</v>
          </cell>
        </row>
        <row r="1444">
          <cell r="C1444">
            <v>0</v>
          </cell>
          <cell r="E1444">
            <v>0</v>
          </cell>
        </row>
        <row r="1445">
          <cell r="C1445">
            <v>0</v>
          </cell>
          <cell r="E1445">
            <v>0</v>
          </cell>
        </row>
        <row r="1446">
          <cell r="C1446">
            <v>0</v>
          </cell>
          <cell r="E1446">
            <v>0</v>
          </cell>
        </row>
        <row r="1447">
          <cell r="C1447">
            <v>0</v>
          </cell>
          <cell r="E1447">
            <v>0</v>
          </cell>
        </row>
        <row r="1448">
          <cell r="C1448">
            <v>0</v>
          </cell>
          <cell r="E1448">
            <v>0</v>
          </cell>
        </row>
        <row r="1449">
          <cell r="C1449">
            <v>0</v>
          </cell>
          <cell r="E1449">
            <v>0</v>
          </cell>
        </row>
        <row r="1450">
          <cell r="C1450">
            <v>0</v>
          </cell>
          <cell r="E1450">
            <v>0</v>
          </cell>
        </row>
        <row r="1451">
          <cell r="C1451">
            <v>0</v>
          </cell>
          <cell r="E1451">
            <v>0</v>
          </cell>
        </row>
        <row r="1452">
          <cell r="C1452">
            <v>0</v>
          </cell>
          <cell r="E1452">
            <v>0</v>
          </cell>
        </row>
        <row r="1453">
          <cell r="C1453">
            <v>0</v>
          </cell>
          <cell r="E1453">
            <v>0</v>
          </cell>
        </row>
        <row r="1454">
          <cell r="C1454">
            <v>0</v>
          </cell>
          <cell r="E1454">
            <v>0</v>
          </cell>
        </row>
        <row r="1455">
          <cell r="C1455">
            <v>0</v>
          </cell>
          <cell r="E1455">
            <v>0</v>
          </cell>
        </row>
        <row r="1456">
          <cell r="C1456">
            <v>0</v>
          </cell>
          <cell r="E1456">
            <v>0</v>
          </cell>
        </row>
        <row r="1457">
          <cell r="C1457">
            <v>0</v>
          </cell>
          <cell r="E1457">
            <v>0</v>
          </cell>
        </row>
        <row r="1458">
          <cell r="C1458">
            <v>0</v>
          </cell>
          <cell r="E1458">
            <v>0</v>
          </cell>
        </row>
        <row r="1459">
          <cell r="C1459">
            <v>0</v>
          </cell>
          <cell r="E1459">
            <v>0</v>
          </cell>
        </row>
        <row r="1460">
          <cell r="C1460">
            <v>0</v>
          </cell>
          <cell r="E1460">
            <v>0</v>
          </cell>
        </row>
        <row r="1461">
          <cell r="C1461">
            <v>0</v>
          </cell>
          <cell r="E1461">
            <v>0</v>
          </cell>
        </row>
        <row r="1462">
          <cell r="C1462">
            <v>0</v>
          </cell>
          <cell r="E1462">
            <v>0</v>
          </cell>
        </row>
        <row r="1463">
          <cell r="C1463">
            <v>0</v>
          </cell>
          <cell r="E1463">
            <v>0</v>
          </cell>
        </row>
        <row r="1464">
          <cell r="C1464">
            <v>0</v>
          </cell>
          <cell r="E1464">
            <v>0</v>
          </cell>
        </row>
        <row r="1465">
          <cell r="C1465">
            <v>0</v>
          </cell>
          <cell r="E1465">
            <v>0</v>
          </cell>
        </row>
        <row r="1466">
          <cell r="C1466">
            <v>0</v>
          </cell>
          <cell r="E1466">
            <v>0</v>
          </cell>
        </row>
        <row r="1467">
          <cell r="C1467">
            <v>0</v>
          </cell>
          <cell r="E1467">
            <v>0</v>
          </cell>
        </row>
        <row r="1468">
          <cell r="C1468">
            <v>0</v>
          </cell>
          <cell r="E1468">
            <v>0</v>
          </cell>
        </row>
        <row r="1469">
          <cell r="C1469">
            <v>0</v>
          </cell>
          <cell r="E1469">
            <v>0</v>
          </cell>
        </row>
        <row r="1470">
          <cell r="C1470">
            <v>0</v>
          </cell>
          <cell r="E1470">
            <v>0</v>
          </cell>
        </row>
        <row r="1471">
          <cell r="C1471">
            <v>0</v>
          </cell>
          <cell r="E1471">
            <v>0</v>
          </cell>
        </row>
        <row r="1472">
          <cell r="C1472">
            <v>0</v>
          </cell>
          <cell r="E1472">
            <v>0</v>
          </cell>
        </row>
        <row r="1473">
          <cell r="C1473">
            <v>0</v>
          </cell>
          <cell r="E1473">
            <v>0</v>
          </cell>
        </row>
        <row r="1474">
          <cell r="C1474">
            <v>0</v>
          </cell>
          <cell r="E1474">
            <v>0</v>
          </cell>
        </row>
        <row r="1475">
          <cell r="C1475">
            <v>0</v>
          </cell>
          <cell r="E1475">
            <v>0</v>
          </cell>
        </row>
        <row r="1476">
          <cell r="C1476">
            <v>0</v>
          </cell>
          <cell r="E1476">
            <v>0</v>
          </cell>
        </row>
        <row r="1477">
          <cell r="C1477">
            <v>0</v>
          </cell>
          <cell r="E1477">
            <v>0</v>
          </cell>
        </row>
        <row r="1478">
          <cell r="C1478">
            <v>0</v>
          </cell>
          <cell r="E1478">
            <v>0</v>
          </cell>
        </row>
        <row r="1479">
          <cell r="C1479">
            <v>0</v>
          </cell>
          <cell r="E1479">
            <v>0</v>
          </cell>
        </row>
        <row r="1480">
          <cell r="C1480">
            <v>0</v>
          </cell>
          <cell r="E1480">
            <v>0</v>
          </cell>
        </row>
        <row r="1481">
          <cell r="C1481">
            <v>0</v>
          </cell>
          <cell r="E1481">
            <v>0</v>
          </cell>
        </row>
        <row r="1482">
          <cell r="C1482">
            <v>0</v>
          </cell>
          <cell r="E1482">
            <v>0</v>
          </cell>
        </row>
        <row r="1483">
          <cell r="C1483">
            <v>0</v>
          </cell>
          <cell r="E1483">
            <v>0</v>
          </cell>
        </row>
        <row r="1484">
          <cell r="C1484">
            <v>0</v>
          </cell>
          <cell r="E1484">
            <v>0</v>
          </cell>
        </row>
        <row r="1485">
          <cell r="C1485">
            <v>0</v>
          </cell>
          <cell r="E1485">
            <v>0</v>
          </cell>
        </row>
        <row r="1486">
          <cell r="C1486">
            <v>0</v>
          </cell>
          <cell r="E1486">
            <v>0</v>
          </cell>
        </row>
        <row r="1487">
          <cell r="C1487">
            <v>0</v>
          </cell>
          <cell r="E1487">
            <v>0</v>
          </cell>
        </row>
        <row r="1488">
          <cell r="C1488">
            <v>0</v>
          </cell>
          <cell r="E1488">
            <v>0</v>
          </cell>
        </row>
        <row r="1489">
          <cell r="C1489">
            <v>0</v>
          </cell>
          <cell r="E1489">
            <v>0</v>
          </cell>
        </row>
        <row r="1490">
          <cell r="C1490">
            <v>0</v>
          </cell>
          <cell r="E1490">
            <v>0</v>
          </cell>
        </row>
        <row r="1491">
          <cell r="C1491">
            <v>0</v>
          </cell>
          <cell r="E1491">
            <v>0</v>
          </cell>
        </row>
        <row r="1492">
          <cell r="C1492">
            <v>0</v>
          </cell>
          <cell r="E1492">
            <v>0</v>
          </cell>
        </row>
        <row r="1493">
          <cell r="C1493">
            <v>0</v>
          </cell>
          <cell r="E1493">
            <v>0</v>
          </cell>
        </row>
        <row r="1494">
          <cell r="C1494">
            <v>0</v>
          </cell>
          <cell r="E1494">
            <v>0</v>
          </cell>
        </row>
        <row r="1495">
          <cell r="C1495">
            <v>0</v>
          </cell>
          <cell r="E1495">
            <v>0</v>
          </cell>
        </row>
        <row r="1496">
          <cell r="C1496">
            <v>0</v>
          </cell>
          <cell r="E1496">
            <v>0</v>
          </cell>
        </row>
        <row r="1497">
          <cell r="C1497">
            <v>0</v>
          </cell>
          <cell r="E1497">
            <v>0</v>
          </cell>
        </row>
        <row r="1498">
          <cell r="C1498">
            <v>0</v>
          </cell>
          <cell r="E1498">
            <v>0</v>
          </cell>
        </row>
        <row r="1499">
          <cell r="C1499">
            <v>0</v>
          </cell>
          <cell r="E1499">
            <v>0</v>
          </cell>
        </row>
        <row r="1500">
          <cell r="C1500">
            <v>0</v>
          </cell>
          <cell r="E1500">
            <v>0</v>
          </cell>
        </row>
        <row r="1501">
          <cell r="C1501">
            <v>0</v>
          </cell>
          <cell r="E1501">
            <v>0</v>
          </cell>
        </row>
        <row r="1502">
          <cell r="C1502">
            <v>0</v>
          </cell>
          <cell r="E1502">
            <v>0</v>
          </cell>
        </row>
        <row r="1503">
          <cell r="C1503">
            <v>0</v>
          </cell>
          <cell r="E1503">
            <v>0</v>
          </cell>
        </row>
        <row r="1504">
          <cell r="C1504">
            <v>0</v>
          </cell>
          <cell r="E1504">
            <v>0</v>
          </cell>
        </row>
        <row r="1505">
          <cell r="C1505">
            <v>0</v>
          </cell>
          <cell r="E1505">
            <v>0</v>
          </cell>
        </row>
        <row r="1506">
          <cell r="C1506">
            <v>0</v>
          </cell>
          <cell r="E1506">
            <v>0</v>
          </cell>
        </row>
        <row r="1507">
          <cell r="C1507">
            <v>0</v>
          </cell>
          <cell r="E1507">
            <v>0</v>
          </cell>
        </row>
        <row r="1508">
          <cell r="C1508">
            <v>0</v>
          </cell>
          <cell r="E1508">
            <v>0</v>
          </cell>
        </row>
        <row r="1509">
          <cell r="C1509">
            <v>0</v>
          </cell>
          <cell r="E1509">
            <v>0</v>
          </cell>
        </row>
        <row r="1510">
          <cell r="C1510">
            <v>0</v>
          </cell>
          <cell r="E1510">
            <v>0</v>
          </cell>
        </row>
        <row r="1511">
          <cell r="C1511">
            <v>0</v>
          </cell>
          <cell r="E1511">
            <v>0</v>
          </cell>
        </row>
        <row r="1512">
          <cell r="C1512">
            <v>0</v>
          </cell>
          <cell r="E1512">
            <v>0</v>
          </cell>
        </row>
        <row r="1513">
          <cell r="C1513">
            <v>0</v>
          </cell>
          <cell r="E1513">
            <v>0</v>
          </cell>
        </row>
        <row r="1514">
          <cell r="C1514">
            <v>0</v>
          </cell>
          <cell r="E1514">
            <v>0</v>
          </cell>
        </row>
        <row r="1515">
          <cell r="C1515">
            <v>0</v>
          </cell>
          <cell r="E1515">
            <v>0</v>
          </cell>
        </row>
        <row r="1516">
          <cell r="C1516">
            <v>0</v>
          </cell>
          <cell r="E1516">
            <v>0</v>
          </cell>
        </row>
        <row r="1517">
          <cell r="C1517">
            <v>0</v>
          </cell>
          <cell r="E1517">
            <v>0</v>
          </cell>
        </row>
        <row r="1518">
          <cell r="C1518">
            <v>0</v>
          </cell>
          <cell r="E1518">
            <v>0</v>
          </cell>
        </row>
        <row r="1519">
          <cell r="C1519">
            <v>0</v>
          </cell>
          <cell r="E1519">
            <v>0</v>
          </cell>
        </row>
        <row r="1520">
          <cell r="C1520">
            <v>0</v>
          </cell>
          <cell r="E1520">
            <v>0</v>
          </cell>
        </row>
        <row r="1521">
          <cell r="C1521">
            <v>0</v>
          </cell>
          <cell r="E1521">
            <v>0</v>
          </cell>
        </row>
        <row r="1522">
          <cell r="C1522">
            <v>0</v>
          </cell>
          <cell r="E1522">
            <v>0</v>
          </cell>
        </row>
        <row r="1523">
          <cell r="C1523">
            <v>0</v>
          </cell>
          <cell r="E1523">
            <v>0</v>
          </cell>
        </row>
        <row r="1524">
          <cell r="C1524">
            <v>0</v>
          </cell>
          <cell r="E1524">
            <v>0</v>
          </cell>
        </row>
        <row r="1525">
          <cell r="C1525">
            <v>0</v>
          </cell>
          <cell r="E1525">
            <v>0</v>
          </cell>
        </row>
        <row r="1526">
          <cell r="C1526">
            <v>0</v>
          </cell>
          <cell r="E1526">
            <v>0</v>
          </cell>
        </row>
        <row r="1527">
          <cell r="C1527">
            <v>0</v>
          </cell>
          <cell r="E1527">
            <v>0</v>
          </cell>
        </row>
        <row r="1528">
          <cell r="C1528">
            <v>0</v>
          </cell>
          <cell r="E1528">
            <v>0</v>
          </cell>
        </row>
        <row r="1529">
          <cell r="C1529">
            <v>0</v>
          </cell>
          <cell r="E1529">
            <v>0</v>
          </cell>
        </row>
        <row r="1530">
          <cell r="C1530">
            <v>0</v>
          </cell>
          <cell r="E1530">
            <v>0</v>
          </cell>
        </row>
        <row r="1531">
          <cell r="C1531">
            <v>0</v>
          </cell>
          <cell r="E1531">
            <v>0</v>
          </cell>
        </row>
        <row r="1532">
          <cell r="C1532">
            <v>0</v>
          </cell>
          <cell r="E1532">
            <v>0</v>
          </cell>
        </row>
        <row r="1533">
          <cell r="C1533">
            <v>0</v>
          </cell>
          <cell r="E1533">
            <v>0</v>
          </cell>
        </row>
        <row r="1534">
          <cell r="C1534">
            <v>0</v>
          </cell>
          <cell r="E1534">
            <v>0</v>
          </cell>
        </row>
        <row r="1535">
          <cell r="C1535">
            <v>0</v>
          </cell>
          <cell r="E1535">
            <v>0</v>
          </cell>
        </row>
        <row r="1536">
          <cell r="C1536">
            <v>0</v>
          </cell>
          <cell r="E1536">
            <v>0</v>
          </cell>
        </row>
        <row r="1537">
          <cell r="C1537">
            <v>0</v>
          </cell>
          <cell r="E1537">
            <v>0</v>
          </cell>
        </row>
        <row r="1538">
          <cell r="C1538">
            <v>0</v>
          </cell>
          <cell r="E1538">
            <v>0</v>
          </cell>
        </row>
        <row r="1539">
          <cell r="C1539">
            <v>0</v>
          </cell>
          <cell r="E1539">
            <v>0</v>
          </cell>
        </row>
        <row r="1540">
          <cell r="C1540">
            <v>0</v>
          </cell>
          <cell r="E1540">
            <v>0</v>
          </cell>
        </row>
        <row r="1541">
          <cell r="C1541">
            <v>0</v>
          </cell>
          <cell r="E1541">
            <v>0</v>
          </cell>
        </row>
        <row r="1542">
          <cell r="C1542">
            <v>0</v>
          </cell>
          <cell r="E1542">
            <v>0</v>
          </cell>
        </row>
        <row r="1543">
          <cell r="C1543">
            <v>0</v>
          </cell>
          <cell r="E1543">
            <v>0</v>
          </cell>
        </row>
        <row r="1544">
          <cell r="C1544">
            <v>0</v>
          </cell>
          <cell r="E1544">
            <v>0</v>
          </cell>
        </row>
        <row r="1545">
          <cell r="C1545">
            <v>0</v>
          </cell>
          <cell r="E1545">
            <v>0</v>
          </cell>
        </row>
        <row r="1546">
          <cell r="C1546">
            <v>0</v>
          </cell>
          <cell r="E1546">
            <v>0</v>
          </cell>
        </row>
        <row r="1547">
          <cell r="C1547">
            <v>0</v>
          </cell>
          <cell r="E1547">
            <v>0</v>
          </cell>
        </row>
        <row r="1548">
          <cell r="C1548">
            <v>0</v>
          </cell>
          <cell r="E1548">
            <v>0</v>
          </cell>
        </row>
        <row r="1549">
          <cell r="C1549">
            <v>0</v>
          </cell>
          <cell r="E1549">
            <v>0</v>
          </cell>
        </row>
        <row r="1550">
          <cell r="C1550">
            <v>0</v>
          </cell>
          <cell r="E1550">
            <v>0</v>
          </cell>
        </row>
        <row r="1551">
          <cell r="C1551">
            <v>0</v>
          </cell>
          <cell r="E1551">
            <v>0</v>
          </cell>
        </row>
        <row r="1552">
          <cell r="C1552">
            <v>0</v>
          </cell>
          <cell r="E1552">
            <v>0</v>
          </cell>
        </row>
        <row r="1553">
          <cell r="C1553">
            <v>0</v>
          </cell>
          <cell r="E1553">
            <v>0</v>
          </cell>
        </row>
        <row r="1554">
          <cell r="C1554">
            <v>0</v>
          </cell>
          <cell r="E1554">
            <v>0</v>
          </cell>
        </row>
        <row r="1555">
          <cell r="C1555">
            <v>0</v>
          </cell>
          <cell r="E1555">
            <v>0</v>
          </cell>
        </row>
        <row r="1556">
          <cell r="C1556">
            <v>0</v>
          </cell>
          <cell r="E1556">
            <v>0</v>
          </cell>
        </row>
        <row r="1557">
          <cell r="C1557">
            <v>0</v>
          </cell>
          <cell r="E1557">
            <v>0</v>
          </cell>
        </row>
        <row r="1558">
          <cell r="C1558">
            <v>0</v>
          </cell>
          <cell r="E1558">
            <v>0</v>
          </cell>
        </row>
        <row r="1559">
          <cell r="C1559">
            <v>0</v>
          </cell>
          <cell r="E1559">
            <v>0</v>
          </cell>
        </row>
        <row r="1560">
          <cell r="C1560">
            <v>0</v>
          </cell>
          <cell r="E1560">
            <v>0</v>
          </cell>
        </row>
        <row r="1561">
          <cell r="C1561">
            <v>0</v>
          </cell>
          <cell r="E1561">
            <v>0</v>
          </cell>
        </row>
        <row r="1562">
          <cell r="C1562">
            <v>0</v>
          </cell>
          <cell r="E1562">
            <v>0</v>
          </cell>
        </row>
        <row r="1563">
          <cell r="C1563">
            <v>0</v>
          </cell>
          <cell r="E1563">
            <v>0</v>
          </cell>
        </row>
        <row r="1564">
          <cell r="C1564">
            <v>0</v>
          </cell>
          <cell r="E1564">
            <v>0</v>
          </cell>
        </row>
        <row r="1565">
          <cell r="C1565">
            <v>0</v>
          </cell>
          <cell r="E1565">
            <v>0</v>
          </cell>
        </row>
        <row r="1566">
          <cell r="C1566">
            <v>0</v>
          </cell>
          <cell r="E1566">
            <v>0</v>
          </cell>
        </row>
        <row r="1567">
          <cell r="C1567">
            <v>0</v>
          </cell>
          <cell r="E1567">
            <v>0</v>
          </cell>
        </row>
        <row r="1568">
          <cell r="C1568">
            <v>0</v>
          </cell>
          <cell r="E1568">
            <v>0</v>
          </cell>
        </row>
        <row r="1569">
          <cell r="C1569">
            <v>0</v>
          </cell>
          <cell r="E1569">
            <v>0</v>
          </cell>
        </row>
        <row r="1570">
          <cell r="C1570">
            <v>0</v>
          </cell>
          <cell r="E1570">
            <v>0</v>
          </cell>
        </row>
        <row r="1571">
          <cell r="C1571">
            <v>0</v>
          </cell>
          <cell r="E1571">
            <v>0</v>
          </cell>
        </row>
        <row r="1572">
          <cell r="C1572">
            <v>0</v>
          </cell>
          <cell r="E1572">
            <v>0</v>
          </cell>
        </row>
        <row r="1573">
          <cell r="C1573">
            <v>0</v>
          </cell>
          <cell r="E1573">
            <v>0</v>
          </cell>
        </row>
        <row r="1574">
          <cell r="C1574">
            <v>0</v>
          </cell>
          <cell r="E1574">
            <v>0</v>
          </cell>
        </row>
        <row r="1575">
          <cell r="C1575">
            <v>0</v>
          </cell>
          <cell r="E1575">
            <v>0</v>
          </cell>
        </row>
        <row r="1576">
          <cell r="C1576">
            <v>0</v>
          </cell>
          <cell r="E1576">
            <v>0</v>
          </cell>
        </row>
        <row r="1577">
          <cell r="C1577">
            <v>0</v>
          </cell>
          <cell r="E1577">
            <v>0</v>
          </cell>
        </row>
        <row r="1578">
          <cell r="C1578">
            <v>0</v>
          </cell>
          <cell r="E1578">
            <v>0</v>
          </cell>
        </row>
        <row r="1579">
          <cell r="C1579">
            <v>0</v>
          </cell>
          <cell r="E1579">
            <v>0</v>
          </cell>
        </row>
        <row r="1580">
          <cell r="C1580">
            <v>0</v>
          </cell>
          <cell r="E1580">
            <v>0</v>
          </cell>
        </row>
        <row r="1581">
          <cell r="C1581">
            <v>0</v>
          </cell>
          <cell r="E1581">
            <v>0</v>
          </cell>
        </row>
        <row r="1582">
          <cell r="C1582">
            <v>0</v>
          </cell>
          <cell r="E1582">
            <v>0</v>
          </cell>
        </row>
        <row r="1583">
          <cell r="C1583">
            <v>0</v>
          </cell>
          <cell r="E1583">
            <v>0</v>
          </cell>
        </row>
        <row r="1584">
          <cell r="C1584">
            <v>0</v>
          </cell>
          <cell r="E1584">
            <v>0</v>
          </cell>
        </row>
        <row r="1585">
          <cell r="C1585">
            <v>0</v>
          </cell>
          <cell r="E1585">
            <v>0</v>
          </cell>
        </row>
        <row r="1586">
          <cell r="C1586">
            <v>0</v>
          </cell>
          <cell r="E1586">
            <v>0</v>
          </cell>
        </row>
        <row r="1587">
          <cell r="C1587">
            <v>0</v>
          </cell>
          <cell r="E1587">
            <v>0</v>
          </cell>
        </row>
        <row r="1588">
          <cell r="C1588">
            <v>0</v>
          </cell>
          <cell r="E1588">
            <v>0</v>
          </cell>
        </row>
        <row r="1589">
          <cell r="C1589">
            <v>0</v>
          </cell>
          <cell r="E1589">
            <v>0</v>
          </cell>
        </row>
        <row r="1590">
          <cell r="C1590">
            <v>0</v>
          </cell>
          <cell r="E1590">
            <v>0</v>
          </cell>
        </row>
        <row r="1591">
          <cell r="C1591">
            <v>0</v>
          </cell>
          <cell r="E1591">
            <v>0</v>
          </cell>
        </row>
        <row r="1592">
          <cell r="C1592">
            <v>0</v>
          </cell>
          <cell r="E1592">
            <v>0</v>
          </cell>
        </row>
        <row r="1593">
          <cell r="C1593">
            <v>0</v>
          </cell>
          <cell r="E1593">
            <v>0</v>
          </cell>
        </row>
        <row r="1594">
          <cell r="C1594">
            <v>0</v>
          </cell>
          <cell r="E1594">
            <v>0</v>
          </cell>
        </row>
        <row r="1595">
          <cell r="C1595">
            <v>0</v>
          </cell>
          <cell r="E1595">
            <v>0</v>
          </cell>
        </row>
        <row r="1596">
          <cell r="C1596">
            <v>0</v>
          </cell>
          <cell r="E1596">
            <v>0</v>
          </cell>
        </row>
        <row r="1597">
          <cell r="C1597">
            <v>0</v>
          </cell>
          <cell r="E1597">
            <v>0</v>
          </cell>
        </row>
        <row r="1598">
          <cell r="C1598">
            <v>0</v>
          </cell>
          <cell r="E1598">
            <v>0</v>
          </cell>
        </row>
        <row r="1599">
          <cell r="C1599">
            <v>0</v>
          </cell>
          <cell r="E1599">
            <v>0</v>
          </cell>
        </row>
        <row r="1600">
          <cell r="C1600">
            <v>0</v>
          </cell>
          <cell r="E1600">
            <v>0</v>
          </cell>
        </row>
        <row r="1601">
          <cell r="C1601">
            <v>0</v>
          </cell>
          <cell r="E1601">
            <v>0</v>
          </cell>
        </row>
        <row r="1602">
          <cell r="C1602">
            <v>0</v>
          </cell>
          <cell r="E1602">
            <v>0</v>
          </cell>
        </row>
        <row r="1603">
          <cell r="C1603">
            <v>0</v>
          </cell>
          <cell r="E1603">
            <v>0</v>
          </cell>
        </row>
        <row r="1604">
          <cell r="C1604">
            <v>0</v>
          </cell>
          <cell r="E1604">
            <v>0</v>
          </cell>
        </row>
        <row r="1605">
          <cell r="C1605">
            <v>0</v>
          </cell>
          <cell r="E1605">
            <v>0</v>
          </cell>
        </row>
        <row r="1606">
          <cell r="C1606">
            <v>0</v>
          </cell>
          <cell r="E1606">
            <v>0</v>
          </cell>
        </row>
        <row r="1607">
          <cell r="C1607">
            <v>0</v>
          </cell>
          <cell r="E1607">
            <v>0</v>
          </cell>
        </row>
        <row r="1608">
          <cell r="C1608">
            <v>0</v>
          </cell>
          <cell r="E1608">
            <v>0</v>
          </cell>
        </row>
        <row r="1609">
          <cell r="C1609">
            <v>0</v>
          </cell>
          <cell r="E1609">
            <v>0</v>
          </cell>
        </row>
        <row r="1610">
          <cell r="C1610">
            <v>0</v>
          </cell>
          <cell r="E1610">
            <v>0</v>
          </cell>
        </row>
        <row r="1611">
          <cell r="C1611">
            <v>0</v>
          </cell>
          <cell r="E1611">
            <v>0</v>
          </cell>
        </row>
        <row r="1612">
          <cell r="C1612">
            <v>0</v>
          </cell>
          <cell r="E1612">
            <v>0</v>
          </cell>
        </row>
        <row r="1613">
          <cell r="C1613">
            <v>0</v>
          </cell>
          <cell r="E1613">
            <v>0</v>
          </cell>
        </row>
        <row r="1614">
          <cell r="C1614">
            <v>0</v>
          </cell>
          <cell r="E1614">
            <v>0</v>
          </cell>
        </row>
        <row r="1615">
          <cell r="C1615">
            <v>0</v>
          </cell>
          <cell r="E1615">
            <v>0</v>
          </cell>
        </row>
        <row r="1616">
          <cell r="C1616">
            <v>0</v>
          </cell>
          <cell r="E1616">
            <v>0</v>
          </cell>
        </row>
        <row r="1617">
          <cell r="C1617">
            <v>0</v>
          </cell>
          <cell r="E1617">
            <v>0</v>
          </cell>
        </row>
        <row r="1618">
          <cell r="C1618">
            <v>0</v>
          </cell>
          <cell r="E1618">
            <v>0</v>
          </cell>
        </row>
        <row r="1619">
          <cell r="C1619">
            <v>0</v>
          </cell>
          <cell r="E1619">
            <v>0</v>
          </cell>
        </row>
        <row r="1620">
          <cell r="C1620">
            <v>0</v>
          </cell>
          <cell r="E1620">
            <v>0</v>
          </cell>
        </row>
        <row r="1621">
          <cell r="C1621">
            <v>0</v>
          </cell>
          <cell r="E1621">
            <v>0</v>
          </cell>
        </row>
        <row r="1622">
          <cell r="C1622">
            <v>0</v>
          </cell>
          <cell r="E1622">
            <v>0</v>
          </cell>
        </row>
        <row r="1623">
          <cell r="C1623">
            <v>0</v>
          </cell>
          <cell r="E1623">
            <v>0</v>
          </cell>
        </row>
        <row r="1624">
          <cell r="C1624">
            <v>0</v>
          </cell>
          <cell r="E1624">
            <v>0</v>
          </cell>
        </row>
        <row r="1625">
          <cell r="C1625">
            <v>0</v>
          </cell>
          <cell r="E1625">
            <v>0</v>
          </cell>
        </row>
        <row r="1626">
          <cell r="C1626">
            <v>0</v>
          </cell>
          <cell r="E1626">
            <v>0</v>
          </cell>
        </row>
        <row r="1627">
          <cell r="C1627">
            <v>0</v>
          </cell>
          <cell r="E1627">
            <v>0</v>
          </cell>
        </row>
        <row r="1628">
          <cell r="C1628">
            <v>0</v>
          </cell>
          <cell r="E1628">
            <v>0</v>
          </cell>
        </row>
        <row r="1629">
          <cell r="C1629">
            <v>0</v>
          </cell>
          <cell r="E1629">
            <v>0</v>
          </cell>
        </row>
        <row r="1630">
          <cell r="C1630">
            <v>0</v>
          </cell>
          <cell r="E1630">
            <v>0</v>
          </cell>
        </row>
        <row r="1631">
          <cell r="C1631">
            <v>0</v>
          </cell>
          <cell r="E1631">
            <v>0</v>
          </cell>
        </row>
        <row r="1632">
          <cell r="C1632">
            <v>0</v>
          </cell>
          <cell r="E1632">
            <v>0</v>
          </cell>
        </row>
        <row r="1633">
          <cell r="C1633">
            <v>0</v>
          </cell>
          <cell r="E1633">
            <v>0</v>
          </cell>
        </row>
        <row r="1634">
          <cell r="C1634">
            <v>0</v>
          </cell>
          <cell r="E1634">
            <v>0</v>
          </cell>
        </row>
        <row r="1635">
          <cell r="C1635">
            <v>0</v>
          </cell>
          <cell r="E1635">
            <v>0</v>
          </cell>
        </row>
        <row r="1636">
          <cell r="C1636">
            <v>0</v>
          </cell>
          <cell r="E1636">
            <v>0</v>
          </cell>
        </row>
        <row r="1637">
          <cell r="C1637">
            <v>0</v>
          </cell>
          <cell r="E1637">
            <v>0</v>
          </cell>
        </row>
        <row r="1638">
          <cell r="C1638">
            <v>0</v>
          </cell>
          <cell r="E1638">
            <v>0</v>
          </cell>
        </row>
        <row r="1639">
          <cell r="C1639">
            <v>0</v>
          </cell>
          <cell r="E1639">
            <v>0</v>
          </cell>
        </row>
        <row r="1640">
          <cell r="C1640">
            <v>0</v>
          </cell>
          <cell r="E1640">
            <v>0</v>
          </cell>
        </row>
        <row r="1641">
          <cell r="C1641">
            <v>0</v>
          </cell>
          <cell r="E1641">
            <v>0</v>
          </cell>
        </row>
        <row r="1642">
          <cell r="C1642">
            <v>0</v>
          </cell>
          <cell r="E1642">
            <v>0</v>
          </cell>
        </row>
        <row r="1643">
          <cell r="C1643">
            <v>0</v>
          </cell>
          <cell r="E1643">
            <v>0</v>
          </cell>
        </row>
        <row r="1644">
          <cell r="C1644">
            <v>0</v>
          </cell>
          <cell r="E1644">
            <v>0</v>
          </cell>
        </row>
        <row r="1645">
          <cell r="C1645">
            <v>0</v>
          </cell>
          <cell r="E1645">
            <v>0</v>
          </cell>
        </row>
        <row r="1646">
          <cell r="C1646">
            <v>0</v>
          </cell>
          <cell r="E1646">
            <v>0</v>
          </cell>
        </row>
        <row r="1647">
          <cell r="C1647">
            <v>0</v>
          </cell>
          <cell r="E1647">
            <v>0</v>
          </cell>
        </row>
        <row r="1648">
          <cell r="C1648">
            <v>0</v>
          </cell>
          <cell r="E1648">
            <v>0</v>
          </cell>
        </row>
        <row r="1649">
          <cell r="C1649">
            <v>0</v>
          </cell>
          <cell r="E1649">
            <v>0</v>
          </cell>
        </row>
        <row r="1650">
          <cell r="C1650">
            <v>0</v>
          </cell>
          <cell r="E1650">
            <v>0</v>
          </cell>
        </row>
        <row r="1651">
          <cell r="C1651">
            <v>0</v>
          </cell>
          <cell r="E1651">
            <v>0</v>
          </cell>
        </row>
        <row r="1652">
          <cell r="C1652">
            <v>0</v>
          </cell>
          <cell r="E1652">
            <v>0</v>
          </cell>
        </row>
        <row r="1653">
          <cell r="C1653">
            <v>0</v>
          </cell>
          <cell r="E1653">
            <v>0</v>
          </cell>
        </row>
        <row r="1654">
          <cell r="C1654">
            <v>0</v>
          </cell>
          <cell r="E1654">
            <v>0</v>
          </cell>
        </row>
        <row r="1655">
          <cell r="C1655">
            <v>0</v>
          </cell>
          <cell r="E1655">
            <v>0</v>
          </cell>
        </row>
        <row r="1656">
          <cell r="C1656">
            <v>0</v>
          </cell>
          <cell r="E1656">
            <v>0</v>
          </cell>
        </row>
        <row r="1657">
          <cell r="C1657">
            <v>0</v>
          </cell>
          <cell r="E1657">
            <v>0</v>
          </cell>
        </row>
        <row r="1658">
          <cell r="C1658">
            <v>0</v>
          </cell>
          <cell r="E1658">
            <v>0</v>
          </cell>
        </row>
        <row r="1659">
          <cell r="C1659">
            <v>0</v>
          </cell>
          <cell r="E1659">
            <v>0</v>
          </cell>
        </row>
        <row r="1660">
          <cell r="C1660">
            <v>0</v>
          </cell>
          <cell r="E1660">
            <v>0</v>
          </cell>
        </row>
        <row r="1661">
          <cell r="C1661">
            <v>0</v>
          </cell>
          <cell r="E1661">
            <v>0</v>
          </cell>
        </row>
        <row r="1662">
          <cell r="C1662">
            <v>0</v>
          </cell>
          <cell r="E1662">
            <v>0</v>
          </cell>
        </row>
        <row r="1663">
          <cell r="C1663">
            <v>0</v>
          </cell>
          <cell r="E1663">
            <v>0</v>
          </cell>
        </row>
        <row r="1664">
          <cell r="C1664">
            <v>0</v>
          </cell>
          <cell r="E1664">
            <v>0</v>
          </cell>
        </row>
        <row r="1665">
          <cell r="C1665">
            <v>0</v>
          </cell>
          <cell r="E1665">
            <v>0</v>
          </cell>
        </row>
        <row r="1666">
          <cell r="C1666">
            <v>0</v>
          </cell>
          <cell r="E1666">
            <v>0</v>
          </cell>
        </row>
        <row r="1667">
          <cell r="C1667">
            <v>0</v>
          </cell>
          <cell r="E1667">
            <v>0</v>
          </cell>
        </row>
        <row r="1668">
          <cell r="C1668">
            <v>0</v>
          </cell>
          <cell r="E1668">
            <v>0</v>
          </cell>
        </row>
        <row r="1669">
          <cell r="C1669">
            <v>0</v>
          </cell>
          <cell r="E1669">
            <v>0</v>
          </cell>
        </row>
        <row r="1670">
          <cell r="C1670">
            <v>0</v>
          </cell>
          <cell r="E1670">
            <v>0</v>
          </cell>
        </row>
        <row r="1671">
          <cell r="C1671">
            <v>0</v>
          </cell>
          <cell r="E1671">
            <v>0</v>
          </cell>
        </row>
        <row r="1672">
          <cell r="C1672">
            <v>0</v>
          </cell>
          <cell r="E1672">
            <v>0</v>
          </cell>
        </row>
        <row r="1673">
          <cell r="C1673">
            <v>0</v>
          </cell>
          <cell r="E1673">
            <v>0</v>
          </cell>
        </row>
        <row r="1674">
          <cell r="C1674">
            <v>0</v>
          </cell>
          <cell r="E1674">
            <v>0</v>
          </cell>
        </row>
        <row r="1675">
          <cell r="C1675">
            <v>0</v>
          </cell>
          <cell r="E1675">
            <v>0</v>
          </cell>
        </row>
        <row r="1676">
          <cell r="C1676">
            <v>0</v>
          </cell>
          <cell r="E1676">
            <v>0</v>
          </cell>
        </row>
        <row r="1677">
          <cell r="C1677">
            <v>0</v>
          </cell>
          <cell r="E1677">
            <v>0</v>
          </cell>
        </row>
        <row r="1678">
          <cell r="C1678">
            <v>0</v>
          </cell>
          <cell r="E1678">
            <v>0</v>
          </cell>
        </row>
        <row r="1679">
          <cell r="C1679">
            <v>0</v>
          </cell>
          <cell r="E1679">
            <v>0</v>
          </cell>
        </row>
        <row r="1680">
          <cell r="C1680">
            <v>0</v>
          </cell>
          <cell r="E1680">
            <v>0</v>
          </cell>
        </row>
        <row r="1681">
          <cell r="C1681">
            <v>0</v>
          </cell>
          <cell r="E1681">
            <v>0</v>
          </cell>
        </row>
        <row r="1682">
          <cell r="C1682">
            <v>0</v>
          </cell>
          <cell r="E1682">
            <v>0</v>
          </cell>
        </row>
        <row r="1683">
          <cell r="C1683">
            <v>0</v>
          </cell>
          <cell r="E1683">
            <v>0</v>
          </cell>
        </row>
        <row r="1684">
          <cell r="C1684">
            <v>0</v>
          </cell>
          <cell r="E1684">
            <v>0</v>
          </cell>
        </row>
        <row r="1685">
          <cell r="C1685">
            <v>0</v>
          </cell>
          <cell r="E1685">
            <v>0</v>
          </cell>
        </row>
        <row r="1686">
          <cell r="C1686">
            <v>0</v>
          </cell>
          <cell r="E1686">
            <v>0</v>
          </cell>
        </row>
        <row r="1687">
          <cell r="C1687">
            <v>0</v>
          </cell>
          <cell r="E1687">
            <v>0</v>
          </cell>
        </row>
        <row r="1688">
          <cell r="C1688">
            <v>0</v>
          </cell>
          <cell r="E1688">
            <v>0</v>
          </cell>
        </row>
        <row r="1689">
          <cell r="C1689">
            <v>0</v>
          </cell>
          <cell r="E1689">
            <v>0</v>
          </cell>
        </row>
        <row r="1690">
          <cell r="C1690">
            <v>0</v>
          </cell>
          <cell r="E1690">
            <v>0</v>
          </cell>
        </row>
        <row r="1691">
          <cell r="C1691">
            <v>0</v>
          </cell>
          <cell r="E1691">
            <v>0</v>
          </cell>
        </row>
        <row r="1692">
          <cell r="C1692">
            <v>0</v>
          </cell>
          <cell r="E1692">
            <v>0</v>
          </cell>
        </row>
        <row r="1693">
          <cell r="C1693">
            <v>0</v>
          </cell>
          <cell r="E1693">
            <v>0</v>
          </cell>
        </row>
        <row r="1694">
          <cell r="C1694">
            <v>0</v>
          </cell>
          <cell r="E1694">
            <v>0</v>
          </cell>
        </row>
        <row r="1695">
          <cell r="C1695">
            <v>0</v>
          </cell>
          <cell r="E1695">
            <v>0</v>
          </cell>
        </row>
        <row r="1696">
          <cell r="C1696">
            <v>0</v>
          </cell>
          <cell r="E1696">
            <v>0</v>
          </cell>
        </row>
        <row r="1697">
          <cell r="C1697">
            <v>0</v>
          </cell>
          <cell r="E1697">
            <v>0</v>
          </cell>
        </row>
        <row r="1698">
          <cell r="C1698">
            <v>0</v>
          </cell>
          <cell r="E1698">
            <v>0</v>
          </cell>
        </row>
        <row r="1699">
          <cell r="C1699">
            <v>0</v>
          </cell>
          <cell r="E1699">
            <v>0</v>
          </cell>
        </row>
        <row r="1700">
          <cell r="C1700">
            <v>0</v>
          </cell>
          <cell r="E1700">
            <v>0</v>
          </cell>
        </row>
        <row r="1701">
          <cell r="C1701">
            <v>0</v>
          </cell>
          <cell r="E1701">
            <v>0</v>
          </cell>
        </row>
        <row r="1702">
          <cell r="C1702">
            <v>0</v>
          </cell>
          <cell r="E1702">
            <v>0</v>
          </cell>
        </row>
        <row r="1703">
          <cell r="C1703">
            <v>0</v>
          </cell>
          <cell r="E1703">
            <v>0</v>
          </cell>
        </row>
        <row r="1704">
          <cell r="C1704">
            <v>0</v>
          </cell>
          <cell r="E1704">
            <v>0</v>
          </cell>
        </row>
        <row r="1705">
          <cell r="C1705">
            <v>0</v>
          </cell>
          <cell r="E1705">
            <v>0</v>
          </cell>
        </row>
        <row r="1706">
          <cell r="C1706">
            <v>0</v>
          </cell>
          <cell r="E1706">
            <v>0</v>
          </cell>
        </row>
        <row r="1707">
          <cell r="C1707">
            <v>0</v>
          </cell>
          <cell r="E1707">
            <v>0</v>
          </cell>
        </row>
        <row r="1708">
          <cell r="C1708">
            <v>0</v>
          </cell>
          <cell r="E1708">
            <v>0</v>
          </cell>
        </row>
        <row r="1709">
          <cell r="C1709">
            <v>0</v>
          </cell>
          <cell r="E1709">
            <v>0</v>
          </cell>
        </row>
        <row r="1710">
          <cell r="C1710">
            <v>0</v>
          </cell>
          <cell r="E1710">
            <v>0</v>
          </cell>
        </row>
        <row r="1711">
          <cell r="C1711">
            <v>0</v>
          </cell>
          <cell r="E1711">
            <v>0</v>
          </cell>
        </row>
        <row r="1712">
          <cell r="C1712">
            <v>0</v>
          </cell>
          <cell r="E1712">
            <v>0</v>
          </cell>
        </row>
        <row r="1713">
          <cell r="C1713">
            <v>0</v>
          </cell>
          <cell r="E1713">
            <v>0</v>
          </cell>
        </row>
        <row r="1714">
          <cell r="C1714">
            <v>0</v>
          </cell>
          <cell r="E1714">
            <v>0</v>
          </cell>
        </row>
        <row r="1715">
          <cell r="C1715">
            <v>0</v>
          </cell>
          <cell r="E1715">
            <v>0</v>
          </cell>
        </row>
        <row r="1716">
          <cell r="C1716">
            <v>0</v>
          </cell>
          <cell r="E1716">
            <v>0</v>
          </cell>
        </row>
        <row r="1717">
          <cell r="C1717">
            <v>0</v>
          </cell>
          <cell r="E1717">
            <v>0</v>
          </cell>
        </row>
        <row r="1718">
          <cell r="C1718">
            <v>0</v>
          </cell>
          <cell r="E1718">
            <v>0</v>
          </cell>
        </row>
        <row r="1719">
          <cell r="C1719">
            <v>0</v>
          </cell>
          <cell r="E1719">
            <v>0</v>
          </cell>
        </row>
        <row r="1720">
          <cell r="C1720">
            <v>0</v>
          </cell>
          <cell r="E1720">
            <v>0</v>
          </cell>
        </row>
        <row r="1721">
          <cell r="C1721">
            <v>0</v>
          </cell>
          <cell r="E1721">
            <v>0</v>
          </cell>
        </row>
        <row r="1722">
          <cell r="C1722">
            <v>0</v>
          </cell>
          <cell r="E1722">
            <v>0</v>
          </cell>
        </row>
        <row r="1723">
          <cell r="C1723">
            <v>0</v>
          </cell>
          <cell r="E1723">
            <v>0</v>
          </cell>
        </row>
        <row r="1724">
          <cell r="C1724">
            <v>0</v>
          </cell>
          <cell r="E1724">
            <v>0</v>
          </cell>
        </row>
        <row r="1725">
          <cell r="C1725">
            <v>0</v>
          </cell>
          <cell r="E1725">
            <v>0</v>
          </cell>
        </row>
        <row r="1726">
          <cell r="C1726">
            <v>0</v>
          </cell>
          <cell r="E1726">
            <v>0</v>
          </cell>
        </row>
        <row r="1727">
          <cell r="C1727">
            <v>0</v>
          </cell>
          <cell r="E1727">
            <v>0</v>
          </cell>
        </row>
        <row r="1728">
          <cell r="C1728">
            <v>0</v>
          </cell>
          <cell r="E1728">
            <v>0</v>
          </cell>
        </row>
        <row r="1729">
          <cell r="C1729">
            <v>0</v>
          </cell>
          <cell r="E1729">
            <v>0</v>
          </cell>
        </row>
        <row r="1730">
          <cell r="C1730">
            <v>0</v>
          </cell>
          <cell r="E1730">
            <v>0</v>
          </cell>
        </row>
        <row r="1731">
          <cell r="C1731">
            <v>0</v>
          </cell>
          <cell r="E1731">
            <v>0</v>
          </cell>
        </row>
        <row r="1732">
          <cell r="C1732">
            <v>0</v>
          </cell>
          <cell r="E1732">
            <v>0</v>
          </cell>
        </row>
        <row r="1733">
          <cell r="C1733">
            <v>0</v>
          </cell>
          <cell r="E1733">
            <v>0</v>
          </cell>
        </row>
        <row r="1734">
          <cell r="C1734">
            <v>0</v>
          </cell>
          <cell r="E1734">
            <v>0</v>
          </cell>
        </row>
        <row r="1735">
          <cell r="C1735">
            <v>0</v>
          </cell>
          <cell r="E1735">
            <v>0</v>
          </cell>
        </row>
        <row r="1736">
          <cell r="C1736">
            <v>0</v>
          </cell>
          <cell r="E1736">
            <v>0</v>
          </cell>
        </row>
        <row r="1737">
          <cell r="C1737">
            <v>0</v>
          </cell>
          <cell r="E1737">
            <v>0</v>
          </cell>
        </row>
        <row r="1738">
          <cell r="C1738">
            <v>0</v>
          </cell>
          <cell r="E1738">
            <v>0</v>
          </cell>
        </row>
        <row r="1739">
          <cell r="C1739">
            <v>0</v>
          </cell>
          <cell r="E1739">
            <v>0</v>
          </cell>
        </row>
        <row r="1740">
          <cell r="C1740">
            <v>0</v>
          </cell>
          <cell r="E1740">
            <v>0</v>
          </cell>
        </row>
        <row r="1741">
          <cell r="C1741">
            <v>0</v>
          </cell>
          <cell r="E1741">
            <v>0</v>
          </cell>
        </row>
        <row r="1742">
          <cell r="C1742">
            <v>0</v>
          </cell>
          <cell r="E1742">
            <v>0</v>
          </cell>
        </row>
        <row r="1743">
          <cell r="C1743">
            <v>0</v>
          </cell>
          <cell r="E1743">
            <v>0</v>
          </cell>
        </row>
        <row r="1744">
          <cell r="C1744">
            <v>0</v>
          </cell>
          <cell r="E1744">
            <v>0</v>
          </cell>
        </row>
        <row r="1745">
          <cell r="C1745">
            <v>0</v>
          </cell>
          <cell r="E1745">
            <v>0</v>
          </cell>
        </row>
        <row r="1746">
          <cell r="C1746">
            <v>0</v>
          </cell>
          <cell r="E1746">
            <v>0</v>
          </cell>
        </row>
        <row r="1747">
          <cell r="C1747">
            <v>0</v>
          </cell>
          <cell r="E1747">
            <v>0</v>
          </cell>
        </row>
        <row r="1748">
          <cell r="C1748">
            <v>0</v>
          </cell>
          <cell r="E1748">
            <v>0</v>
          </cell>
        </row>
        <row r="1749">
          <cell r="C1749">
            <v>0</v>
          </cell>
          <cell r="E1749">
            <v>0</v>
          </cell>
        </row>
        <row r="1750">
          <cell r="C1750">
            <v>0</v>
          </cell>
          <cell r="E1750">
            <v>0</v>
          </cell>
        </row>
        <row r="1751">
          <cell r="C1751">
            <v>0</v>
          </cell>
          <cell r="E1751">
            <v>0</v>
          </cell>
        </row>
        <row r="1752">
          <cell r="C1752">
            <v>0</v>
          </cell>
          <cell r="E1752">
            <v>0</v>
          </cell>
        </row>
        <row r="1753">
          <cell r="C1753">
            <v>0</v>
          </cell>
          <cell r="E1753">
            <v>0</v>
          </cell>
        </row>
        <row r="1754">
          <cell r="C1754">
            <v>0</v>
          </cell>
          <cell r="E1754">
            <v>0</v>
          </cell>
        </row>
        <row r="1755">
          <cell r="C1755">
            <v>0</v>
          </cell>
          <cell r="E1755">
            <v>0</v>
          </cell>
        </row>
        <row r="1756">
          <cell r="C1756">
            <v>0</v>
          </cell>
          <cell r="E1756">
            <v>0</v>
          </cell>
        </row>
        <row r="1757">
          <cell r="C1757">
            <v>0</v>
          </cell>
          <cell r="E1757">
            <v>0</v>
          </cell>
        </row>
        <row r="1758">
          <cell r="C1758">
            <v>0</v>
          </cell>
          <cell r="E1758">
            <v>0</v>
          </cell>
        </row>
        <row r="1759">
          <cell r="C1759">
            <v>0</v>
          </cell>
          <cell r="E1759">
            <v>0</v>
          </cell>
        </row>
        <row r="1760">
          <cell r="C1760">
            <v>0</v>
          </cell>
          <cell r="E1760">
            <v>0</v>
          </cell>
        </row>
        <row r="1761">
          <cell r="C1761">
            <v>0</v>
          </cell>
          <cell r="E1761">
            <v>0</v>
          </cell>
        </row>
        <row r="1762">
          <cell r="C1762">
            <v>0</v>
          </cell>
          <cell r="E1762">
            <v>0</v>
          </cell>
        </row>
        <row r="1763">
          <cell r="C1763">
            <v>0</v>
          </cell>
          <cell r="E1763">
            <v>0</v>
          </cell>
        </row>
        <row r="1764">
          <cell r="C1764">
            <v>0</v>
          </cell>
          <cell r="E1764">
            <v>0</v>
          </cell>
        </row>
        <row r="1765">
          <cell r="C1765">
            <v>0</v>
          </cell>
          <cell r="E1765">
            <v>0</v>
          </cell>
        </row>
        <row r="1766">
          <cell r="C1766">
            <v>0</v>
          </cell>
          <cell r="E1766">
            <v>0</v>
          </cell>
        </row>
        <row r="1767">
          <cell r="C1767">
            <v>0</v>
          </cell>
          <cell r="E1767">
            <v>0</v>
          </cell>
        </row>
        <row r="1768">
          <cell r="C1768">
            <v>0</v>
          </cell>
          <cell r="E1768">
            <v>0</v>
          </cell>
        </row>
        <row r="1769">
          <cell r="C1769">
            <v>0</v>
          </cell>
          <cell r="E1769">
            <v>0</v>
          </cell>
        </row>
        <row r="1770">
          <cell r="C1770">
            <v>0</v>
          </cell>
          <cell r="E1770">
            <v>0</v>
          </cell>
        </row>
        <row r="1771">
          <cell r="C1771">
            <v>0</v>
          </cell>
          <cell r="E1771">
            <v>0</v>
          </cell>
        </row>
        <row r="1772">
          <cell r="C1772">
            <v>0</v>
          </cell>
          <cell r="E1772">
            <v>0</v>
          </cell>
        </row>
        <row r="1773">
          <cell r="C1773">
            <v>0</v>
          </cell>
          <cell r="E1773">
            <v>0</v>
          </cell>
        </row>
        <row r="1774">
          <cell r="C1774">
            <v>0</v>
          </cell>
          <cell r="E1774">
            <v>0</v>
          </cell>
        </row>
        <row r="1775">
          <cell r="C1775">
            <v>0</v>
          </cell>
          <cell r="E1775">
            <v>0</v>
          </cell>
        </row>
        <row r="1776">
          <cell r="C1776">
            <v>0</v>
          </cell>
          <cell r="E1776">
            <v>0</v>
          </cell>
        </row>
        <row r="1777">
          <cell r="C1777">
            <v>0</v>
          </cell>
          <cell r="E1777">
            <v>0</v>
          </cell>
        </row>
        <row r="1778">
          <cell r="C1778">
            <v>0</v>
          </cell>
          <cell r="E1778">
            <v>0</v>
          </cell>
        </row>
        <row r="1779">
          <cell r="C1779">
            <v>0</v>
          </cell>
          <cell r="E1779">
            <v>0</v>
          </cell>
        </row>
        <row r="1780">
          <cell r="C1780">
            <v>0</v>
          </cell>
          <cell r="E1780">
            <v>0</v>
          </cell>
        </row>
        <row r="1781">
          <cell r="C1781">
            <v>0</v>
          </cell>
          <cell r="E1781">
            <v>0</v>
          </cell>
        </row>
        <row r="1782">
          <cell r="C1782">
            <v>0</v>
          </cell>
          <cell r="E1782">
            <v>0</v>
          </cell>
        </row>
        <row r="1783">
          <cell r="C1783">
            <v>0</v>
          </cell>
          <cell r="E1783">
            <v>0</v>
          </cell>
        </row>
        <row r="1784">
          <cell r="C1784">
            <v>0</v>
          </cell>
          <cell r="E1784">
            <v>0</v>
          </cell>
        </row>
        <row r="1785">
          <cell r="C1785">
            <v>0</v>
          </cell>
          <cell r="E1785">
            <v>0</v>
          </cell>
        </row>
        <row r="1786">
          <cell r="C1786">
            <v>0</v>
          </cell>
          <cell r="E1786">
            <v>0</v>
          </cell>
        </row>
        <row r="1787">
          <cell r="C1787">
            <v>0</v>
          </cell>
          <cell r="E1787">
            <v>0</v>
          </cell>
        </row>
        <row r="1788">
          <cell r="C1788">
            <v>0</v>
          </cell>
          <cell r="E1788">
            <v>0</v>
          </cell>
        </row>
        <row r="1789">
          <cell r="C1789">
            <v>0</v>
          </cell>
          <cell r="E1789">
            <v>0</v>
          </cell>
        </row>
        <row r="1790">
          <cell r="C1790">
            <v>0</v>
          </cell>
          <cell r="E1790">
            <v>0</v>
          </cell>
        </row>
        <row r="1791">
          <cell r="C1791">
            <v>0</v>
          </cell>
          <cell r="E1791">
            <v>0</v>
          </cell>
        </row>
        <row r="1792">
          <cell r="C1792">
            <v>0</v>
          </cell>
          <cell r="E1792">
            <v>0</v>
          </cell>
        </row>
        <row r="1793">
          <cell r="C1793">
            <v>0</v>
          </cell>
          <cell r="E1793">
            <v>0</v>
          </cell>
        </row>
        <row r="1794">
          <cell r="C1794">
            <v>0</v>
          </cell>
          <cell r="E1794">
            <v>0</v>
          </cell>
        </row>
        <row r="1795">
          <cell r="C1795">
            <v>0</v>
          </cell>
          <cell r="E1795">
            <v>0</v>
          </cell>
        </row>
        <row r="1796">
          <cell r="C1796">
            <v>0</v>
          </cell>
          <cell r="E1796">
            <v>0</v>
          </cell>
        </row>
        <row r="1797">
          <cell r="C1797">
            <v>0</v>
          </cell>
          <cell r="E1797">
            <v>0</v>
          </cell>
        </row>
        <row r="1798">
          <cell r="C1798">
            <v>0</v>
          </cell>
          <cell r="E1798">
            <v>0</v>
          </cell>
        </row>
        <row r="1799">
          <cell r="C1799">
            <v>0</v>
          </cell>
          <cell r="E1799">
            <v>0</v>
          </cell>
        </row>
        <row r="1800">
          <cell r="C1800">
            <v>0</v>
          </cell>
          <cell r="E1800">
            <v>0</v>
          </cell>
        </row>
        <row r="1801">
          <cell r="C1801">
            <v>0</v>
          </cell>
          <cell r="E1801">
            <v>0</v>
          </cell>
        </row>
        <row r="1802">
          <cell r="C1802">
            <v>0</v>
          </cell>
          <cell r="E1802">
            <v>0</v>
          </cell>
        </row>
        <row r="1803">
          <cell r="C1803">
            <v>0</v>
          </cell>
          <cell r="E1803">
            <v>0</v>
          </cell>
        </row>
        <row r="1804">
          <cell r="C1804">
            <v>0</v>
          </cell>
          <cell r="E1804">
            <v>0</v>
          </cell>
        </row>
        <row r="1805">
          <cell r="C1805">
            <v>0</v>
          </cell>
          <cell r="E1805">
            <v>0</v>
          </cell>
        </row>
        <row r="1806">
          <cell r="C1806">
            <v>0</v>
          </cell>
          <cell r="E1806">
            <v>0</v>
          </cell>
        </row>
        <row r="1807">
          <cell r="C1807">
            <v>0</v>
          </cell>
          <cell r="E1807">
            <v>0</v>
          </cell>
        </row>
        <row r="1808">
          <cell r="C1808">
            <v>0</v>
          </cell>
          <cell r="E1808">
            <v>0</v>
          </cell>
        </row>
        <row r="1809">
          <cell r="C1809">
            <v>0</v>
          </cell>
          <cell r="E1809">
            <v>0</v>
          </cell>
        </row>
        <row r="1810">
          <cell r="C1810">
            <v>0</v>
          </cell>
          <cell r="E1810">
            <v>0</v>
          </cell>
        </row>
        <row r="1811">
          <cell r="C1811">
            <v>0</v>
          </cell>
          <cell r="E1811">
            <v>0</v>
          </cell>
        </row>
        <row r="1812">
          <cell r="C1812">
            <v>0</v>
          </cell>
          <cell r="E1812">
            <v>0</v>
          </cell>
        </row>
        <row r="1813">
          <cell r="C1813">
            <v>0</v>
          </cell>
          <cell r="E1813">
            <v>0</v>
          </cell>
        </row>
        <row r="1814">
          <cell r="C1814">
            <v>0</v>
          </cell>
          <cell r="E1814">
            <v>0</v>
          </cell>
        </row>
        <row r="1815">
          <cell r="C1815">
            <v>0</v>
          </cell>
          <cell r="E1815">
            <v>0</v>
          </cell>
        </row>
        <row r="1816">
          <cell r="C1816">
            <v>0</v>
          </cell>
          <cell r="E1816">
            <v>0</v>
          </cell>
        </row>
        <row r="1817">
          <cell r="C1817">
            <v>0</v>
          </cell>
          <cell r="E1817">
            <v>0</v>
          </cell>
        </row>
        <row r="1818">
          <cell r="C1818">
            <v>0</v>
          </cell>
          <cell r="E1818">
            <v>0</v>
          </cell>
        </row>
        <row r="1819">
          <cell r="C1819">
            <v>0</v>
          </cell>
          <cell r="E1819">
            <v>0</v>
          </cell>
        </row>
        <row r="1820">
          <cell r="C1820">
            <v>0</v>
          </cell>
          <cell r="E1820">
            <v>0</v>
          </cell>
        </row>
        <row r="1821">
          <cell r="C1821">
            <v>0</v>
          </cell>
          <cell r="E1821">
            <v>0</v>
          </cell>
        </row>
        <row r="1822">
          <cell r="C1822">
            <v>0</v>
          </cell>
          <cell r="E1822">
            <v>0</v>
          </cell>
        </row>
        <row r="1823">
          <cell r="C1823">
            <v>0</v>
          </cell>
          <cell r="E1823">
            <v>0</v>
          </cell>
        </row>
        <row r="1824">
          <cell r="C1824">
            <v>0</v>
          </cell>
          <cell r="E1824">
            <v>0</v>
          </cell>
        </row>
        <row r="1825">
          <cell r="C1825">
            <v>0</v>
          </cell>
          <cell r="E1825">
            <v>0</v>
          </cell>
        </row>
        <row r="1826">
          <cell r="C1826">
            <v>0</v>
          </cell>
          <cell r="E1826">
            <v>0</v>
          </cell>
        </row>
        <row r="1827">
          <cell r="C1827">
            <v>0</v>
          </cell>
          <cell r="E1827">
            <v>0</v>
          </cell>
        </row>
        <row r="1828">
          <cell r="C1828">
            <v>0</v>
          </cell>
          <cell r="E1828">
            <v>0</v>
          </cell>
        </row>
        <row r="1829">
          <cell r="C1829">
            <v>0</v>
          </cell>
          <cell r="E1829">
            <v>0</v>
          </cell>
        </row>
        <row r="1830">
          <cell r="C1830">
            <v>0</v>
          </cell>
          <cell r="E1830">
            <v>0</v>
          </cell>
        </row>
        <row r="1831">
          <cell r="C1831">
            <v>0</v>
          </cell>
          <cell r="E1831">
            <v>0</v>
          </cell>
        </row>
        <row r="1832">
          <cell r="C1832">
            <v>0</v>
          </cell>
          <cell r="E1832">
            <v>0</v>
          </cell>
        </row>
        <row r="1833">
          <cell r="C1833">
            <v>0</v>
          </cell>
          <cell r="E1833">
            <v>0</v>
          </cell>
        </row>
        <row r="1834">
          <cell r="C1834">
            <v>0</v>
          </cell>
          <cell r="E1834">
            <v>0</v>
          </cell>
        </row>
        <row r="1835">
          <cell r="C1835">
            <v>0</v>
          </cell>
          <cell r="E1835">
            <v>0</v>
          </cell>
        </row>
        <row r="1836">
          <cell r="C1836">
            <v>0</v>
          </cell>
          <cell r="E1836">
            <v>0</v>
          </cell>
        </row>
        <row r="1837">
          <cell r="C1837">
            <v>0</v>
          </cell>
          <cell r="E1837">
            <v>0</v>
          </cell>
        </row>
        <row r="1838">
          <cell r="C1838">
            <v>0</v>
          </cell>
          <cell r="E1838">
            <v>0</v>
          </cell>
        </row>
        <row r="1839">
          <cell r="C1839">
            <v>0</v>
          </cell>
          <cell r="E1839">
            <v>0</v>
          </cell>
        </row>
        <row r="1840">
          <cell r="C1840">
            <v>0</v>
          </cell>
          <cell r="E1840">
            <v>0</v>
          </cell>
        </row>
        <row r="1841">
          <cell r="C1841">
            <v>0</v>
          </cell>
          <cell r="E1841">
            <v>0</v>
          </cell>
        </row>
        <row r="1842">
          <cell r="C1842">
            <v>0</v>
          </cell>
          <cell r="E1842">
            <v>0</v>
          </cell>
        </row>
        <row r="1843">
          <cell r="C1843">
            <v>0</v>
          </cell>
          <cell r="E1843">
            <v>0</v>
          </cell>
        </row>
        <row r="1844">
          <cell r="C1844">
            <v>0</v>
          </cell>
          <cell r="E1844">
            <v>0</v>
          </cell>
        </row>
        <row r="1845">
          <cell r="C1845">
            <v>0</v>
          </cell>
          <cell r="E1845">
            <v>0</v>
          </cell>
        </row>
        <row r="1846">
          <cell r="C1846">
            <v>0</v>
          </cell>
          <cell r="E1846">
            <v>0</v>
          </cell>
        </row>
        <row r="1847">
          <cell r="C1847">
            <v>0</v>
          </cell>
          <cell r="E1847">
            <v>0</v>
          </cell>
        </row>
        <row r="1848">
          <cell r="C1848">
            <v>0</v>
          </cell>
          <cell r="E1848">
            <v>0</v>
          </cell>
        </row>
        <row r="1849">
          <cell r="C1849">
            <v>0</v>
          </cell>
          <cell r="E1849">
            <v>0</v>
          </cell>
        </row>
        <row r="1850">
          <cell r="C1850">
            <v>0</v>
          </cell>
          <cell r="E1850">
            <v>0</v>
          </cell>
        </row>
        <row r="1851">
          <cell r="C1851">
            <v>0</v>
          </cell>
          <cell r="E1851">
            <v>0</v>
          </cell>
        </row>
        <row r="1852">
          <cell r="C1852">
            <v>0</v>
          </cell>
          <cell r="E1852">
            <v>0</v>
          </cell>
        </row>
        <row r="1853">
          <cell r="C1853">
            <v>0</v>
          </cell>
          <cell r="E1853">
            <v>0</v>
          </cell>
        </row>
        <row r="1854">
          <cell r="C1854">
            <v>0</v>
          </cell>
          <cell r="E1854">
            <v>0</v>
          </cell>
        </row>
        <row r="1855">
          <cell r="C1855">
            <v>0</v>
          </cell>
          <cell r="E1855">
            <v>0</v>
          </cell>
        </row>
        <row r="1856">
          <cell r="C1856">
            <v>0</v>
          </cell>
          <cell r="E1856">
            <v>0</v>
          </cell>
        </row>
        <row r="1857">
          <cell r="C1857">
            <v>0</v>
          </cell>
          <cell r="E1857">
            <v>0</v>
          </cell>
        </row>
        <row r="1858">
          <cell r="C1858">
            <v>0</v>
          </cell>
          <cell r="E1858">
            <v>0</v>
          </cell>
        </row>
        <row r="1859">
          <cell r="C1859">
            <v>0</v>
          </cell>
          <cell r="E1859">
            <v>0</v>
          </cell>
        </row>
        <row r="1860">
          <cell r="C1860">
            <v>0</v>
          </cell>
          <cell r="E1860">
            <v>0</v>
          </cell>
        </row>
        <row r="1861">
          <cell r="C1861">
            <v>0</v>
          </cell>
          <cell r="E1861">
            <v>0</v>
          </cell>
        </row>
        <row r="1862">
          <cell r="C1862">
            <v>0</v>
          </cell>
          <cell r="E1862">
            <v>0</v>
          </cell>
        </row>
        <row r="1863">
          <cell r="C1863">
            <v>0</v>
          </cell>
          <cell r="E1863">
            <v>0</v>
          </cell>
        </row>
        <row r="1864">
          <cell r="C1864">
            <v>0</v>
          </cell>
          <cell r="E1864">
            <v>0</v>
          </cell>
        </row>
        <row r="1865">
          <cell r="C1865">
            <v>0</v>
          </cell>
          <cell r="E1865">
            <v>0</v>
          </cell>
        </row>
        <row r="1866">
          <cell r="C1866">
            <v>0</v>
          </cell>
          <cell r="E1866">
            <v>0</v>
          </cell>
        </row>
        <row r="1867">
          <cell r="C1867">
            <v>0</v>
          </cell>
          <cell r="E1867">
            <v>0</v>
          </cell>
        </row>
        <row r="1868">
          <cell r="C1868">
            <v>0</v>
          </cell>
          <cell r="E1868">
            <v>0</v>
          </cell>
        </row>
        <row r="1869">
          <cell r="C1869">
            <v>0</v>
          </cell>
          <cell r="E1869">
            <v>0</v>
          </cell>
        </row>
        <row r="1870">
          <cell r="C1870">
            <v>0</v>
          </cell>
          <cell r="E1870">
            <v>0</v>
          </cell>
        </row>
        <row r="1871">
          <cell r="C1871">
            <v>0</v>
          </cell>
          <cell r="E1871">
            <v>0</v>
          </cell>
        </row>
        <row r="1872">
          <cell r="C1872">
            <v>0</v>
          </cell>
          <cell r="E1872">
            <v>0</v>
          </cell>
        </row>
        <row r="1873">
          <cell r="C1873">
            <v>0</v>
          </cell>
          <cell r="E1873">
            <v>0</v>
          </cell>
        </row>
        <row r="1874">
          <cell r="C1874">
            <v>0</v>
          </cell>
          <cell r="E1874">
            <v>0</v>
          </cell>
        </row>
        <row r="1875">
          <cell r="C1875">
            <v>0</v>
          </cell>
          <cell r="E1875">
            <v>0</v>
          </cell>
        </row>
        <row r="1876">
          <cell r="C1876">
            <v>0</v>
          </cell>
          <cell r="E1876">
            <v>0</v>
          </cell>
        </row>
        <row r="1877">
          <cell r="C1877">
            <v>0</v>
          </cell>
          <cell r="E1877">
            <v>0</v>
          </cell>
        </row>
        <row r="1878">
          <cell r="C1878">
            <v>0</v>
          </cell>
          <cell r="E1878">
            <v>0</v>
          </cell>
        </row>
        <row r="1879">
          <cell r="C1879">
            <v>0</v>
          </cell>
          <cell r="E1879">
            <v>0</v>
          </cell>
        </row>
        <row r="1880">
          <cell r="C1880">
            <v>0</v>
          </cell>
          <cell r="E1880">
            <v>0</v>
          </cell>
        </row>
        <row r="1881">
          <cell r="C1881">
            <v>0</v>
          </cell>
          <cell r="E1881">
            <v>0</v>
          </cell>
        </row>
        <row r="1882">
          <cell r="C1882">
            <v>0</v>
          </cell>
          <cell r="E1882">
            <v>0</v>
          </cell>
        </row>
        <row r="1883">
          <cell r="C1883">
            <v>0</v>
          </cell>
          <cell r="E1883">
            <v>0</v>
          </cell>
        </row>
        <row r="1884">
          <cell r="C1884">
            <v>0</v>
          </cell>
          <cell r="E1884">
            <v>0</v>
          </cell>
        </row>
        <row r="1885">
          <cell r="C1885">
            <v>0</v>
          </cell>
          <cell r="E1885">
            <v>0</v>
          </cell>
        </row>
        <row r="1886">
          <cell r="C1886">
            <v>0</v>
          </cell>
          <cell r="E1886">
            <v>0</v>
          </cell>
        </row>
        <row r="1887">
          <cell r="C1887">
            <v>0</v>
          </cell>
          <cell r="E1887">
            <v>0</v>
          </cell>
        </row>
        <row r="1888">
          <cell r="C1888">
            <v>0</v>
          </cell>
          <cell r="E1888">
            <v>0</v>
          </cell>
        </row>
        <row r="1889">
          <cell r="C1889">
            <v>0</v>
          </cell>
          <cell r="E1889">
            <v>0</v>
          </cell>
        </row>
        <row r="1890">
          <cell r="C1890">
            <v>0</v>
          </cell>
          <cell r="E1890">
            <v>0</v>
          </cell>
        </row>
        <row r="1891">
          <cell r="C1891">
            <v>0</v>
          </cell>
          <cell r="E1891">
            <v>0</v>
          </cell>
        </row>
        <row r="1892">
          <cell r="C1892">
            <v>0</v>
          </cell>
          <cell r="E1892">
            <v>0</v>
          </cell>
        </row>
        <row r="1893">
          <cell r="C1893">
            <v>0</v>
          </cell>
          <cell r="E1893">
            <v>0</v>
          </cell>
        </row>
        <row r="1894">
          <cell r="C1894">
            <v>0</v>
          </cell>
          <cell r="E1894">
            <v>0</v>
          </cell>
        </row>
        <row r="1895">
          <cell r="C1895">
            <v>0</v>
          </cell>
          <cell r="E1895">
            <v>0</v>
          </cell>
        </row>
        <row r="1896">
          <cell r="C1896">
            <v>0</v>
          </cell>
          <cell r="E1896">
            <v>0</v>
          </cell>
        </row>
        <row r="1897">
          <cell r="C1897">
            <v>0</v>
          </cell>
          <cell r="E1897">
            <v>0</v>
          </cell>
        </row>
        <row r="1898">
          <cell r="C1898">
            <v>0</v>
          </cell>
          <cell r="E1898">
            <v>0</v>
          </cell>
        </row>
        <row r="1899">
          <cell r="C1899">
            <v>0</v>
          </cell>
          <cell r="E1899">
            <v>0</v>
          </cell>
        </row>
        <row r="1900">
          <cell r="C1900">
            <v>0</v>
          </cell>
          <cell r="E1900">
            <v>0</v>
          </cell>
        </row>
        <row r="1901">
          <cell r="C1901">
            <v>0</v>
          </cell>
          <cell r="E1901">
            <v>0</v>
          </cell>
        </row>
        <row r="1902">
          <cell r="C1902">
            <v>0</v>
          </cell>
          <cell r="E1902">
            <v>0</v>
          </cell>
        </row>
        <row r="1903">
          <cell r="C1903">
            <v>0</v>
          </cell>
          <cell r="E1903">
            <v>0</v>
          </cell>
        </row>
        <row r="1904">
          <cell r="C1904">
            <v>0</v>
          </cell>
          <cell r="E1904">
            <v>0</v>
          </cell>
        </row>
        <row r="1905">
          <cell r="C1905">
            <v>0</v>
          </cell>
          <cell r="E1905">
            <v>0</v>
          </cell>
        </row>
        <row r="1906">
          <cell r="C1906">
            <v>0</v>
          </cell>
          <cell r="E1906">
            <v>0</v>
          </cell>
        </row>
        <row r="1907">
          <cell r="C1907">
            <v>0</v>
          </cell>
          <cell r="E1907">
            <v>0</v>
          </cell>
        </row>
        <row r="1908">
          <cell r="C1908">
            <v>0</v>
          </cell>
          <cell r="E1908">
            <v>0</v>
          </cell>
        </row>
        <row r="1909">
          <cell r="C1909">
            <v>0</v>
          </cell>
          <cell r="E1909">
            <v>0</v>
          </cell>
        </row>
        <row r="1910">
          <cell r="C1910">
            <v>0</v>
          </cell>
          <cell r="E1910">
            <v>0</v>
          </cell>
        </row>
        <row r="1911">
          <cell r="C1911">
            <v>0</v>
          </cell>
          <cell r="E1911">
            <v>0</v>
          </cell>
        </row>
        <row r="1912">
          <cell r="C1912">
            <v>0</v>
          </cell>
          <cell r="E1912">
            <v>0</v>
          </cell>
        </row>
        <row r="1913">
          <cell r="C1913">
            <v>0</v>
          </cell>
          <cell r="E1913">
            <v>0</v>
          </cell>
        </row>
        <row r="1914">
          <cell r="C1914">
            <v>0</v>
          </cell>
          <cell r="E1914">
            <v>0</v>
          </cell>
        </row>
        <row r="1915">
          <cell r="C1915">
            <v>0</v>
          </cell>
          <cell r="E1915">
            <v>0</v>
          </cell>
        </row>
        <row r="1916">
          <cell r="C1916">
            <v>0</v>
          </cell>
          <cell r="E1916">
            <v>0</v>
          </cell>
        </row>
        <row r="1917">
          <cell r="C1917">
            <v>0</v>
          </cell>
          <cell r="E1917">
            <v>0</v>
          </cell>
        </row>
        <row r="1918">
          <cell r="C1918">
            <v>0</v>
          </cell>
          <cell r="E1918">
            <v>0</v>
          </cell>
        </row>
        <row r="1919">
          <cell r="C1919">
            <v>0</v>
          </cell>
          <cell r="E1919">
            <v>0</v>
          </cell>
        </row>
        <row r="1920">
          <cell r="C1920">
            <v>0</v>
          </cell>
          <cell r="E1920">
            <v>0</v>
          </cell>
        </row>
        <row r="1921">
          <cell r="C1921">
            <v>0</v>
          </cell>
          <cell r="E1921">
            <v>0</v>
          </cell>
        </row>
        <row r="1922">
          <cell r="C1922">
            <v>0</v>
          </cell>
          <cell r="E1922">
            <v>0</v>
          </cell>
        </row>
        <row r="1923">
          <cell r="C1923">
            <v>0</v>
          </cell>
          <cell r="E1923">
            <v>0</v>
          </cell>
        </row>
        <row r="1924">
          <cell r="C1924">
            <v>0</v>
          </cell>
          <cell r="E1924">
            <v>0</v>
          </cell>
        </row>
        <row r="1925">
          <cell r="C1925">
            <v>0</v>
          </cell>
          <cell r="E1925">
            <v>0</v>
          </cell>
        </row>
        <row r="1926">
          <cell r="C1926">
            <v>0</v>
          </cell>
          <cell r="E1926">
            <v>0</v>
          </cell>
        </row>
        <row r="1927">
          <cell r="C1927">
            <v>0</v>
          </cell>
          <cell r="E1927">
            <v>0</v>
          </cell>
        </row>
        <row r="1928">
          <cell r="C1928">
            <v>0</v>
          </cell>
          <cell r="E1928">
            <v>0</v>
          </cell>
        </row>
        <row r="1929">
          <cell r="C1929">
            <v>0</v>
          </cell>
          <cell r="E1929">
            <v>0</v>
          </cell>
        </row>
        <row r="1930">
          <cell r="C1930">
            <v>0</v>
          </cell>
          <cell r="E1930">
            <v>0</v>
          </cell>
        </row>
        <row r="1931">
          <cell r="C1931">
            <v>0</v>
          </cell>
          <cell r="E1931">
            <v>0</v>
          </cell>
        </row>
        <row r="1932">
          <cell r="C1932">
            <v>0</v>
          </cell>
          <cell r="E1932">
            <v>0</v>
          </cell>
        </row>
        <row r="1933">
          <cell r="C1933">
            <v>0</v>
          </cell>
          <cell r="E1933">
            <v>0</v>
          </cell>
        </row>
        <row r="1934">
          <cell r="C1934">
            <v>0</v>
          </cell>
          <cell r="E1934">
            <v>0</v>
          </cell>
        </row>
        <row r="1935">
          <cell r="C1935">
            <v>0</v>
          </cell>
          <cell r="E1935">
            <v>0</v>
          </cell>
        </row>
        <row r="1936">
          <cell r="C1936">
            <v>0</v>
          </cell>
          <cell r="E1936">
            <v>0</v>
          </cell>
        </row>
        <row r="1937">
          <cell r="C1937">
            <v>0</v>
          </cell>
          <cell r="E1937">
            <v>0</v>
          </cell>
        </row>
        <row r="1938">
          <cell r="C1938">
            <v>0</v>
          </cell>
          <cell r="E1938">
            <v>0</v>
          </cell>
        </row>
        <row r="1939">
          <cell r="C1939">
            <v>0</v>
          </cell>
          <cell r="E1939">
            <v>0</v>
          </cell>
        </row>
        <row r="1940">
          <cell r="C1940">
            <v>0</v>
          </cell>
          <cell r="E1940">
            <v>0</v>
          </cell>
        </row>
        <row r="1941">
          <cell r="C1941">
            <v>0</v>
          </cell>
          <cell r="E1941">
            <v>0</v>
          </cell>
        </row>
        <row r="1942">
          <cell r="C1942">
            <v>0</v>
          </cell>
          <cell r="E1942">
            <v>0</v>
          </cell>
        </row>
        <row r="1943">
          <cell r="C1943">
            <v>0</v>
          </cell>
          <cell r="E1943">
            <v>0</v>
          </cell>
        </row>
        <row r="1944">
          <cell r="C1944">
            <v>0</v>
          </cell>
          <cell r="E1944">
            <v>0</v>
          </cell>
        </row>
        <row r="1945">
          <cell r="C1945">
            <v>0</v>
          </cell>
          <cell r="E1945">
            <v>0</v>
          </cell>
        </row>
        <row r="1946">
          <cell r="C1946">
            <v>0</v>
          </cell>
          <cell r="E1946">
            <v>0</v>
          </cell>
        </row>
        <row r="1947">
          <cell r="C1947">
            <v>0</v>
          </cell>
          <cell r="E1947">
            <v>0</v>
          </cell>
        </row>
        <row r="1948">
          <cell r="C1948">
            <v>0</v>
          </cell>
          <cell r="E1948">
            <v>0</v>
          </cell>
        </row>
        <row r="1949">
          <cell r="C1949">
            <v>0</v>
          </cell>
          <cell r="E1949">
            <v>0</v>
          </cell>
        </row>
        <row r="1950">
          <cell r="C1950">
            <v>0</v>
          </cell>
          <cell r="E1950">
            <v>0</v>
          </cell>
        </row>
        <row r="1951">
          <cell r="C1951">
            <v>0</v>
          </cell>
          <cell r="E1951">
            <v>0</v>
          </cell>
        </row>
        <row r="1952">
          <cell r="C1952">
            <v>0</v>
          </cell>
          <cell r="E1952">
            <v>0</v>
          </cell>
        </row>
        <row r="1953">
          <cell r="C1953">
            <v>0</v>
          </cell>
          <cell r="E1953">
            <v>0</v>
          </cell>
        </row>
        <row r="1954">
          <cell r="C1954">
            <v>0</v>
          </cell>
          <cell r="E1954">
            <v>0</v>
          </cell>
        </row>
        <row r="1955">
          <cell r="C1955">
            <v>0</v>
          </cell>
          <cell r="E1955">
            <v>0</v>
          </cell>
        </row>
        <row r="1956">
          <cell r="C1956">
            <v>0</v>
          </cell>
          <cell r="E1956">
            <v>0</v>
          </cell>
        </row>
        <row r="1957">
          <cell r="C1957">
            <v>0</v>
          </cell>
          <cell r="E1957">
            <v>0</v>
          </cell>
        </row>
        <row r="1958">
          <cell r="C1958">
            <v>0</v>
          </cell>
          <cell r="E1958">
            <v>0</v>
          </cell>
        </row>
        <row r="1959">
          <cell r="C1959">
            <v>0</v>
          </cell>
          <cell r="E1959">
            <v>0</v>
          </cell>
        </row>
        <row r="1960">
          <cell r="C1960">
            <v>0</v>
          </cell>
          <cell r="E1960">
            <v>0</v>
          </cell>
        </row>
        <row r="1961">
          <cell r="C1961">
            <v>0</v>
          </cell>
          <cell r="E1961">
            <v>0</v>
          </cell>
        </row>
        <row r="1962">
          <cell r="C1962">
            <v>0</v>
          </cell>
          <cell r="E1962">
            <v>0</v>
          </cell>
        </row>
        <row r="1963">
          <cell r="C1963">
            <v>0</v>
          </cell>
          <cell r="E1963">
            <v>0</v>
          </cell>
        </row>
        <row r="1964">
          <cell r="C1964">
            <v>0</v>
          </cell>
          <cell r="E1964">
            <v>0</v>
          </cell>
        </row>
        <row r="1965">
          <cell r="C1965">
            <v>0</v>
          </cell>
          <cell r="E1965">
            <v>0</v>
          </cell>
        </row>
        <row r="1966">
          <cell r="C1966">
            <v>0</v>
          </cell>
          <cell r="E1966">
            <v>0</v>
          </cell>
        </row>
        <row r="1967">
          <cell r="C1967">
            <v>0</v>
          </cell>
          <cell r="E1967">
            <v>0</v>
          </cell>
        </row>
        <row r="1968">
          <cell r="C1968">
            <v>0</v>
          </cell>
          <cell r="E1968">
            <v>0</v>
          </cell>
        </row>
        <row r="1969">
          <cell r="C1969">
            <v>0</v>
          </cell>
          <cell r="E1969">
            <v>0</v>
          </cell>
        </row>
        <row r="1970">
          <cell r="C1970">
            <v>0</v>
          </cell>
          <cell r="E1970">
            <v>0</v>
          </cell>
        </row>
        <row r="1971">
          <cell r="C1971">
            <v>0</v>
          </cell>
          <cell r="E1971">
            <v>0</v>
          </cell>
        </row>
        <row r="1972">
          <cell r="C1972">
            <v>0</v>
          </cell>
          <cell r="E1972">
            <v>0</v>
          </cell>
        </row>
        <row r="1973">
          <cell r="C1973">
            <v>0</v>
          </cell>
          <cell r="E1973">
            <v>0</v>
          </cell>
        </row>
        <row r="1974">
          <cell r="C1974">
            <v>0</v>
          </cell>
          <cell r="E1974">
            <v>0</v>
          </cell>
        </row>
        <row r="1975">
          <cell r="C1975">
            <v>0</v>
          </cell>
          <cell r="E1975">
            <v>0</v>
          </cell>
        </row>
        <row r="1976">
          <cell r="C1976">
            <v>0</v>
          </cell>
          <cell r="E1976">
            <v>0</v>
          </cell>
        </row>
        <row r="1977">
          <cell r="C1977">
            <v>0</v>
          </cell>
          <cell r="E1977">
            <v>0</v>
          </cell>
        </row>
        <row r="1978">
          <cell r="C1978">
            <v>0</v>
          </cell>
          <cell r="E1978">
            <v>0</v>
          </cell>
        </row>
        <row r="1979">
          <cell r="C1979">
            <v>0</v>
          </cell>
          <cell r="E1979">
            <v>0</v>
          </cell>
        </row>
        <row r="1980">
          <cell r="C1980">
            <v>0</v>
          </cell>
          <cell r="E1980">
            <v>0</v>
          </cell>
        </row>
        <row r="1981">
          <cell r="C1981">
            <v>0</v>
          </cell>
          <cell r="E1981">
            <v>0</v>
          </cell>
        </row>
        <row r="1982">
          <cell r="C1982">
            <v>0</v>
          </cell>
          <cell r="E1982">
            <v>0</v>
          </cell>
        </row>
        <row r="1983">
          <cell r="C1983">
            <v>0</v>
          </cell>
          <cell r="E1983">
            <v>0</v>
          </cell>
        </row>
        <row r="1984">
          <cell r="C1984">
            <v>0</v>
          </cell>
          <cell r="E1984">
            <v>0</v>
          </cell>
        </row>
        <row r="1985">
          <cell r="C1985">
            <v>0</v>
          </cell>
          <cell r="E1985">
            <v>0</v>
          </cell>
        </row>
        <row r="1986">
          <cell r="C1986">
            <v>0</v>
          </cell>
          <cell r="E1986">
            <v>0</v>
          </cell>
        </row>
        <row r="1987">
          <cell r="C1987">
            <v>0</v>
          </cell>
          <cell r="E1987">
            <v>0</v>
          </cell>
        </row>
        <row r="1988">
          <cell r="C1988">
            <v>0</v>
          </cell>
          <cell r="E1988">
            <v>0</v>
          </cell>
        </row>
        <row r="1989">
          <cell r="C1989">
            <v>0</v>
          </cell>
          <cell r="E1989">
            <v>0</v>
          </cell>
        </row>
        <row r="1990">
          <cell r="C1990">
            <v>0</v>
          </cell>
          <cell r="E1990">
            <v>0</v>
          </cell>
        </row>
        <row r="1991">
          <cell r="C1991">
            <v>0</v>
          </cell>
          <cell r="E1991">
            <v>0</v>
          </cell>
        </row>
        <row r="1992">
          <cell r="C1992">
            <v>0</v>
          </cell>
          <cell r="E1992">
            <v>0</v>
          </cell>
        </row>
        <row r="1993">
          <cell r="C1993">
            <v>0</v>
          </cell>
          <cell r="E1993">
            <v>0</v>
          </cell>
        </row>
        <row r="1994">
          <cell r="C1994">
            <v>0</v>
          </cell>
          <cell r="E1994">
            <v>0</v>
          </cell>
        </row>
        <row r="1995">
          <cell r="C1995">
            <v>0</v>
          </cell>
          <cell r="E1995">
            <v>0</v>
          </cell>
        </row>
        <row r="1996">
          <cell r="C1996">
            <v>0</v>
          </cell>
          <cell r="E1996">
            <v>0</v>
          </cell>
        </row>
        <row r="1997">
          <cell r="C1997">
            <v>0</v>
          </cell>
          <cell r="E1997">
            <v>0</v>
          </cell>
        </row>
        <row r="1998">
          <cell r="C1998">
            <v>0</v>
          </cell>
          <cell r="E1998">
            <v>0</v>
          </cell>
        </row>
        <row r="1999">
          <cell r="C1999">
            <v>0</v>
          </cell>
          <cell r="E1999">
            <v>0</v>
          </cell>
        </row>
        <row r="2000">
          <cell r="C2000">
            <v>0</v>
          </cell>
          <cell r="E2000">
            <v>0</v>
          </cell>
        </row>
        <row r="2001">
          <cell r="C2001">
            <v>0</v>
          </cell>
          <cell r="E2001">
            <v>0</v>
          </cell>
        </row>
        <row r="2002">
          <cell r="C2002">
            <v>0</v>
          </cell>
          <cell r="E2002">
            <v>0</v>
          </cell>
        </row>
        <row r="2003">
          <cell r="C2003">
            <v>0</v>
          </cell>
          <cell r="E2003">
            <v>0</v>
          </cell>
        </row>
        <row r="2004">
          <cell r="C2004">
            <v>0</v>
          </cell>
          <cell r="E2004">
            <v>0</v>
          </cell>
        </row>
        <row r="2005">
          <cell r="C2005">
            <v>0</v>
          </cell>
          <cell r="E2005">
            <v>0</v>
          </cell>
        </row>
        <row r="2006">
          <cell r="C2006">
            <v>0</v>
          </cell>
          <cell r="E2006">
            <v>0</v>
          </cell>
        </row>
        <row r="2007">
          <cell r="C2007">
            <v>0</v>
          </cell>
          <cell r="E2007">
            <v>0</v>
          </cell>
        </row>
        <row r="2008">
          <cell r="C2008">
            <v>0</v>
          </cell>
          <cell r="E2008">
            <v>0</v>
          </cell>
        </row>
        <row r="2009">
          <cell r="C2009">
            <v>0</v>
          </cell>
          <cell r="E2009">
            <v>0</v>
          </cell>
        </row>
        <row r="2010">
          <cell r="C2010">
            <v>0</v>
          </cell>
          <cell r="E2010">
            <v>0</v>
          </cell>
        </row>
        <row r="2011">
          <cell r="C2011">
            <v>0</v>
          </cell>
          <cell r="E2011">
            <v>0</v>
          </cell>
        </row>
        <row r="2012">
          <cell r="C2012">
            <v>0</v>
          </cell>
          <cell r="E2012">
            <v>0</v>
          </cell>
        </row>
        <row r="2013">
          <cell r="C2013">
            <v>0</v>
          </cell>
          <cell r="E2013">
            <v>0</v>
          </cell>
        </row>
        <row r="2014">
          <cell r="C2014">
            <v>0</v>
          </cell>
          <cell r="E2014">
            <v>0</v>
          </cell>
        </row>
        <row r="2015">
          <cell r="C2015">
            <v>0</v>
          </cell>
          <cell r="E2015">
            <v>0</v>
          </cell>
        </row>
        <row r="2016">
          <cell r="C2016">
            <v>0</v>
          </cell>
          <cell r="E2016">
            <v>0</v>
          </cell>
        </row>
        <row r="2017">
          <cell r="C2017">
            <v>0</v>
          </cell>
          <cell r="E2017">
            <v>0</v>
          </cell>
        </row>
        <row r="2018">
          <cell r="C2018">
            <v>0</v>
          </cell>
          <cell r="E2018">
            <v>0</v>
          </cell>
        </row>
        <row r="2019">
          <cell r="C2019">
            <v>0</v>
          </cell>
          <cell r="E2019">
            <v>0</v>
          </cell>
        </row>
        <row r="2020">
          <cell r="C2020">
            <v>0</v>
          </cell>
          <cell r="E2020">
            <v>0</v>
          </cell>
        </row>
        <row r="2021">
          <cell r="C2021">
            <v>0</v>
          </cell>
          <cell r="E2021">
            <v>0</v>
          </cell>
        </row>
        <row r="2022">
          <cell r="C2022">
            <v>0</v>
          </cell>
          <cell r="E2022">
            <v>0</v>
          </cell>
        </row>
        <row r="2023">
          <cell r="C2023">
            <v>0</v>
          </cell>
          <cell r="E2023">
            <v>0</v>
          </cell>
        </row>
        <row r="2024">
          <cell r="C2024">
            <v>0</v>
          </cell>
          <cell r="E2024">
            <v>0</v>
          </cell>
        </row>
        <row r="2025">
          <cell r="C2025">
            <v>0</v>
          </cell>
          <cell r="E2025">
            <v>0</v>
          </cell>
        </row>
        <row r="2026">
          <cell r="C2026">
            <v>0</v>
          </cell>
          <cell r="E2026">
            <v>0</v>
          </cell>
        </row>
        <row r="2027">
          <cell r="C2027">
            <v>0</v>
          </cell>
          <cell r="E2027">
            <v>0</v>
          </cell>
        </row>
        <row r="2028">
          <cell r="C2028">
            <v>0</v>
          </cell>
          <cell r="E2028">
            <v>0</v>
          </cell>
        </row>
        <row r="2029">
          <cell r="C2029">
            <v>0</v>
          </cell>
          <cell r="E2029">
            <v>0</v>
          </cell>
        </row>
        <row r="2030">
          <cell r="C2030">
            <v>0</v>
          </cell>
          <cell r="E2030">
            <v>0</v>
          </cell>
        </row>
        <row r="2031">
          <cell r="C2031">
            <v>0</v>
          </cell>
          <cell r="E2031">
            <v>0</v>
          </cell>
        </row>
        <row r="2032">
          <cell r="C2032">
            <v>0</v>
          </cell>
          <cell r="E2032">
            <v>0</v>
          </cell>
        </row>
        <row r="2033">
          <cell r="C2033">
            <v>0</v>
          </cell>
          <cell r="E2033">
            <v>0</v>
          </cell>
        </row>
        <row r="2034">
          <cell r="C2034">
            <v>0</v>
          </cell>
          <cell r="E2034">
            <v>0</v>
          </cell>
        </row>
        <row r="2035">
          <cell r="C2035">
            <v>0</v>
          </cell>
          <cell r="E2035">
            <v>0</v>
          </cell>
        </row>
        <row r="2036">
          <cell r="C2036">
            <v>0</v>
          </cell>
          <cell r="E2036">
            <v>0</v>
          </cell>
        </row>
        <row r="2037">
          <cell r="C2037">
            <v>0</v>
          </cell>
          <cell r="E2037">
            <v>0</v>
          </cell>
        </row>
        <row r="2038">
          <cell r="C2038">
            <v>0</v>
          </cell>
          <cell r="E2038">
            <v>0</v>
          </cell>
        </row>
        <row r="2039">
          <cell r="C2039">
            <v>0</v>
          </cell>
          <cell r="E2039">
            <v>0</v>
          </cell>
        </row>
        <row r="2040">
          <cell r="C2040">
            <v>0</v>
          </cell>
          <cell r="E2040">
            <v>0</v>
          </cell>
        </row>
        <row r="2041">
          <cell r="C2041">
            <v>0</v>
          </cell>
          <cell r="E2041">
            <v>0</v>
          </cell>
        </row>
        <row r="2042">
          <cell r="C2042">
            <v>0</v>
          </cell>
          <cell r="E2042">
            <v>0</v>
          </cell>
        </row>
        <row r="2043">
          <cell r="C2043">
            <v>0</v>
          </cell>
          <cell r="E2043">
            <v>0</v>
          </cell>
        </row>
        <row r="2044">
          <cell r="C2044">
            <v>0</v>
          </cell>
          <cell r="E2044">
            <v>0</v>
          </cell>
        </row>
        <row r="2045">
          <cell r="C2045">
            <v>0</v>
          </cell>
          <cell r="E2045">
            <v>0</v>
          </cell>
        </row>
        <row r="2046">
          <cell r="C2046">
            <v>0</v>
          </cell>
          <cell r="E2046">
            <v>0</v>
          </cell>
        </row>
        <row r="2047">
          <cell r="C2047">
            <v>0</v>
          </cell>
          <cell r="E2047">
            <v>0</v>
          </cell>
        </row>
        <row r="2048">
          <cell r="C2048">
            <v>0</v>
          </cell>
          <cell r="E2048">
            <v>0</v>
          </cell>
        </row>
        <row r="2049">
          <cell r="C2049">
            <v>0</v>
          </cell>
          <cell r="E2049">
            <v>0</v>
          </cell>
        </row>
        <row r="2050">
          <cell r="C2050">
            <v>0</v>
          </cell>
          <cell r="E2050">
            <v>0</v>
          </cell>
        </row>
        <row r="2051">
          <cell r="C2051">
            <v>0</v>
          </cell>
          <cell r="E2051">
            <v>0</v>
          </cell>
        </row>
        <row r="2052">
          <cell r="C2052">
            <v>0</v>
          </cell>
          <cell r="E2052">
            <v>0</v>
          </cell>
        </row>
        <row r="2053">
          <cell r="C2053">
            <v>0</v>
          </cell>
          <cell r="E2053">
            <v>0</v>
          </cell>
        </row>
        <row r="2054">
          <cell r="C2054">
            <v>0</v>
          </cell>
          <cell r="E2054">
            <v>0</v>
          </cell>
        </row>
        <row r="2055">
          <cell r="C2055">
            <v>0</v>
          </cell>
          <cell r="E2055">
            <v>0</v>
          </cell>
        </row>
        <row r="2056">
          <cell r="C2056">
            <v>0</v>
          </cell>
          <cell r="E2056">
            <v>0</v>
          </cell>
        </row>
        <row r="2057">
          <cell r="C2057">
            <v>0</v>
          </cell>
          <cell r="E2057">
            <v>0</v>
          </cell>
        </row>
        <row r="2058">
          <cell r="C2058">
            <v>0</v>
          </cell>
          <cell r="E2058">
            <v>0</v>
          </cell>
        </row>
        <row r="2059">
          <cell r="C2059">
            <v>0</v>
          </cell>
          <cell r="E2059">
            <v>0</v>
          </cell>
        </row>
        <row r="2060">
          <cell r="C2060">
            <v>0</v>
          </cell>
          <cell r="E2060">
            <v>0</v>
          </cell>
        </row>
        <row r="2061">
          <cell r="C2061">
            <v>0</v>
          </cell>
          <cell r="E2061">
            <v>0</v>
          </cell>
        </row>
        <row r="2062">
          <cell r="C2062">
            <v>0</v>
          </cell>
          <cell r="E2062">
            <v>0</v>
          </cell>
        </row>
        <row r="2063">
          <cell r="C2063">
            <v>0</v>
          </cell>
          <cell r="E2063">
            <v>0</v>
          </cell>
        </row>
        <row r="2064">
          <cell r="C2064">
            <v>0</v>
          </cell>
          <cell r="E2064">
            <v>0</v>
          </cell>
        </row>
        <row r="2065">
          <cell r="C2065">
            <v>0</v>
          </cell>
          <cell r="E2065">
            <v>0</v>
          </cell>
        </row>
        <row r="2066">
          <cell r="C2066">
            <v>0</v>
          </cell>
          <cell r="E2066">
            <v>0</v>
          </cell>
        </row>
        <row r="2067">
          <cell r="C2067">
            <v>0</v>
          </cell>
          <cell r="E2067">
            <v>0</v>
          </cell>
        </row>
        <row r="2068">
          <cell r="C2068">
            <v>0</v>
          </cell>
          <cell r="E2068">
            <v>0</v>
          </cell>
        </row>
        <row r="2069">
          <cell r="C2069">
            <v>0</v>
          </cell>
          <cell r="E2069">
            <v>0</v>
          </cell>
        </row>
        <row r="2070">
          <cell r="C2070">
            <v>0</v>
          </cell>
          <cell r="E2070">
            <v>0</v>
          </cell>
        </row>
        <row r="2071">
          <cell r="C2071">
            <v>0</v>
          </cell>
          <cell r="E2071">
            <v>0</v>
          </cell>
        </row>
        <row r="2072">
          <cell r="C2072">
            <v>0</v>
          </cell>
          <cell r="E2072">
            <v>0</v>
          </cell>
        </row>
        <row r="2073">
          <cell r="C2073">
            <v>0</v>
          </cell>
          <cell r="E2073">
            <v>0</v>
          </cell>
        </row>
        <row r="2074">
          <cell r="C2074">
            <v>0</v>
          </cell>
          <cell r="E2074">
            <v>0</v>
          </cell>
        </row>
        <row r="2075">
          <cell r="C2075">
            <v>0</v>
          </cell>
          <cell r="E2075">
            <v>0</v>
          </cell>
        </row>
        <row r="2076">
          <cell r="C2076">
            <v>0</v>
          </cell>
          <cell r="E2076">
            <v>0</v>
          </cell>
        </row>
        <row r="2077">
          <cell r="C2077">
            <v>0</v>
          </cell>
          <cell r="E2077">
            <v>0</v>
          </cell>
        </row>
        <row r="2078">
          <cell r="C2078">
            <v>0</v>
          </cell>
          <cell r="E2078">
            <v>0</v>
          </cell>
        </row>
        <row r="2079">
          <cell r="C2079">
            <v>0</v>
          </cell>
          <cell r="E2079">
            <v>0</v>
          </cell>
        </row>
        <row r="2080">
          <cell r="C2080">
            <v>0</v>
          </cell>
          <cell r="E2080">
            <v>0</v>
          </cell>
        </row>
        <row r="2081">
          <cell r="C2081">
            <v>0</v>
          </cell>
          <cell r="E2081">
            <v>0</v>
          </cell>
        </row>
        <row r="2082">
          <cell r="C2082">
            <v>0</v>
          </cell>
          <cell r="E2082">
            <v>0</v>
          </cell>
        </row>
        <row r="2083">
          <cell r="C2083">
            <v>0</v>
          </cell>
          <cell r="E2083">
            <v>0</v>
          </cell>
        </row>
        <row r="2084">
          <cell r="C2084">
            <v>0</v>
          </cell>
          <cell r="E2084">
            <v>0</v>
          </cell>
        </row>
        <row r="2085">
          <cell r="C2085">
            <v>0</v>
          </cell>
          <cell r="E2085">
            <v>0</v>
          </cell>
        </row>
        <row r="2086">
          <cell r="C2086">
            <v>0</v>
          </cell>
          <cell r="E2086">
            <v>0</v>
          </cell>
        </row>
        <row r="2087">
          <cell r="C2087">
            <v>0</v>
          </cell>
          <cell r="E2087">
            <v>0</v>
          </cell>
        </row>
        <row r="2088">
          <cell r="C2088">
            <v>0</v>
          </cell>
          <cell r="E2088">
            <v>0</v>
          </cell>
        </row>
        <row r="2089">
          <cell r="C2089">
            <v>0</v>
          </cell>
          <cell r="E2089">
            <v>0</v>
          </cell>
        </row>
        <row r="2090">
          <cell r="C2090">
            <v>0</v>
          </cell>
          <cell r="E2090">
            <v>0</v>
          </cell>
        </row>
        <row r="2091">
          <cell r="C2091">
            <v>0</v>
          </cell>
          <cell r="E2091">
            <v>0</v>
          </cell>
        </row>
        <row r="2092">
          <cell r="C2092">
            <v>0</v>
          </cell>
          <cell r="E2092">
            <v>0</v>
          </cell>
        </row>
        <row r="2093">
          <cell r="C2093">
            <v>0</v>
          </cell>
          <cell r="E2093">
            <v>0</v>
          </cell>
        </row>
        <row r="2094">
          <cell r="C2094">
            <v>0</v>
          </cell>
          <cell r="E2094">
            <v>0</v>
          </cell>
        </row>
        <row r="2095">
          <cell r="C2095">
            <v>0</v>
          </cell>
          <cell r="E2095">
            <v>0</v>
          </cell>
        </row>
        <row r="2096">
          <cell r="C2096">
            <v>0</v>
          </cell>
          <cell r="E2096">
            <v>0</v>
          </cell>
        </row>
        <row r="2097">
          <cell r="C2097">
            <v>0</v>
          </cell>
          <cell r="E2097">
            <v>0</v>
          </cell>
        </row>
        <row r="2098">
          <cell r="C2098">
            <v>0</v>
          </cell>
          <cell r="E2098">
            <v>0</v>
          </cell>
        </row>
        <row r="2099">
          <cell r="C2099">
            <v>0</v>
          </cell>
          <cell r="E2099">
            <v>0</v>
          </cell>
        </row>
        <row r="2100">
          <cell r="C2100">
            <v>0</v>
          </cell>
          <cell r="E2100">
            <v>0</v>
          </cell>
        </row>
        <row r="2101">
          <cell r="C2101">
            <v>0</v>
          </cell>
          <cell r="E2101">
            <v>0</v>
          </cell>
        </row>
        <row r="2102">
          <cell r="C2102">
            <v>0</v>
          </cell>
          <cell r="E2102">
            <v>0</v>
          </cell>
        </row>
        <row r="2103">
          <cell r="C2103">
            <v>0</v>
          </cell>
          <cell r="E2103">
            <v>0</v>
          </cell>
        </row>
        <row r="2104">
          <cell r="C2104">
            <v>0</v>
          </cell>
          <cell r="E2104">
            <v>0</v>
          </cell>
        </row>
        <row r="2105">
          <cell r="C2105">
            <v>0</v>
          </cell>
          <cell r="E2105">
            <v>0</v>
          </cell>
        </row>
        <row r="2106">
          <cell r="C2106">
            <v>0</v>
          </cell>
          <cell r="E2106">
            <v>0</v>
          </cell>
        </row>
        <row r="2107">
          <cell r="C2107">
            <v>0</v>
          </cell>
          <cell r="E2107">
            <v>0</v>
          </cell>
        </row>
        <row r="2108">
          <cell r="C2108">
            <v>0</v>
          </cell>
          <cell r="E2108">
            <v>0</v>
          </cell>
        </row>
        <row r="2109">
          <cell r="C2109">
            <v>0</v>
          </cell>
          <cell r="E2109">
            <v>0</v>
          </cell>
        </row>
        <row r="2110">
          <cell r="C2110">
            <v>0</v>
          </cell>
          <cell r="E2110">
            <v>0</v>
          </cell>
        </row>
        <row r="2111">
          <cell r="C2111">
            <v>0</v>
          </cell>
          <cell r="E2111">
            <v>0</v>
          </cell>
        </row>
        <row r="2112">
          <cell r="C2112">
            <v>0</v>
          </cell>
          <cell r="E2112">
            <v>0</v>
          </cell>
        </row>
        <row r="2113">
          <cell r="C2113">
            <v>0</v>
          </cell>
          <cell r="E2113">
            <v>0</v>
          </cell>
        </row>
        <row r="2114">
          <cell r="C2114">
            <v>0</v>
          </cell>
          <cell r="E2114">
            <v>0</v>
          </cell>
        </row>
        <row r="2115">
          <cell r="C2115">
            <v>0</v>
          </cell>
          <cell r="E2115">
            <v>0</v>
          </cell>
        </row>
        <row r="2116">
          <cell r="C2116">
            <v>0</v>
          </cell>
          <cell r="E2116">
            <v>0</v>
          </cell>
        </row>
        <row r="2117">
          <cell r="C2117">
            <v>0</v>
          </cell>
          <cell r="E2117">
            <v>0</v>
          </cell>
        </row>
        <row r="2118">
          <cell r="C2118">
            <v>0</v>
          </cell>
          <cell r="E2118">
            <v>0</v>
          </cell>
        </row>
        <row r="2119">
          <cell r="C2119">
            <v>0</v>
          </cell>
          <cell r="E2119">
            <v>0</v>
          </cell>
        </row>
        <row r="2120">
          <cell r="C2120">
            <v>0</v>
          </cell>
          <cell r="E2120">
            <v>0</v>
          </cell>
        </row>
        <row r="2121">
          <cell r="C2121">
            <v>0</v>
          </cell>
          <cell r="E2121">
            <v>0</v>
          </cell>
        </row>
        <row r="2122">
          <cell r="C2122">
            <v>0</v>
          </cell>
          <cell r="E2122">
            <v>0</v>
          </cell>
        </row>
        <row r="2123">
          <cell r="C2123">
            <v>0</v>
          </cell>
          <cell r="E2123">
            <v>0</v>
          </cell>
        </row>
        <row r="2124">
          <cell r="C2124">
            <v>0</v>
          </cell>
          <cell r="E2124">
            <v>0</v>
          </cell>
        </row>
        <row r="2125">
          <cell r="C2125">
            <v>0</v>
          </cell>
          <cell r="E2125">
            <v>0</v>
          </cell>
        </row>
        <row r="2126">
          <cell r="C2126">
            <v>0</v>
          </cell>
          <cell r="E2126">
            <v>0</v>
          </cell>
        </row>
        <row r="2127">
          <cell r="C2127">
            <v>0</v>
          </cell>
          <cell r="E2127">
            <v>0</v>
          </cell>
        </row>
        <row r="2128">
          <cell r="C2128">
            <v>0</v>
          </cell>
          <cell r="E2128">
            <v>0</v>
          </cell>
        </row>
        <row r="2129">
          <cell r="C2129">
            <v>0</v>
          </cell>
          <cell r="E2129">
            <v>0</v>
          </cell>
        </row>
        <row r="2130">
          <cell r="C2130">
            <v>0</v>
          </cell>
          <cell r="E2130">
            <v>0</v>
          </cell>
        </row>
        <row r="2131">
          <cell r="C2131">
            <v>0</v>
          </cell>
          <cell r="E2131">
            <v>0</v>
          </cell>
        </row>
        <row r="2132">
          <cell r="C2132">
            <v>0</v>
          </cell>
          <cell r="E2132">
            <v>0</v>
          </cell>
        </row>
        <row r="2133">
          <cell r="C2133">
            <v>0</v>
          </cell>
          <cell r="E2133">
            <v>0</v>
          </cell>
        </row>
        <row r="2134">
          <cell r="C2134">
            <v>0</v>
          </cell>
          <cell r="E2134">
            <v>0</v>
          </cell>
        </row>
        <row r="2135">
          <cell r="C2135">
            <v>0</v>
          </cell>
          <cell r="E2135">
            <v>0</v>
          </cell>
        </row>
        <row r="2136">
          <cell r="C2136">
            <v>0</v>
          </cell>
          <cell r="E2136">
            <v>0</v>
          </cell>
        </row>
        <row r="2137">
          <cell r="C2137">
            <v>0</v>
          </cell>
          <cell r="E2137">
            <v>0</v>
          </cell>
        </row>
        <row r="2138">
          <cell r="C2138">
            <v>0</v>
          </cell>
          <cell r="E2138">
            <v>0</v>
          </cell>
        </row>
        <row r="2139">
          <cell r="C2139">
            <v>0</v>
          </cell>
          <cell r="E2139">
            <v>0</v>
          </cell>
        </row>
        <row r="2140">
          <cell r="C2140">
            <v>0</v>
          </cell>
          <cell r="E2140">
            <v>0</v>
          </cell>
        </row>
        <row r="2141">
          <cell r="C2141">
            <v>0</v>
          </cell>
          <cell r="E2141">
            <v>0</v>
          </cell>
        </row>
        <row r="2142">
          <cell r="C2142">
            <v>0</v>
          </cell>
          <cell r="E2142">
            <v>0</v>
          </cell>
        </row>
        <row r="2143">
          <cell r="C2143">
            <v>0</v>
          </cell>
          <cell r="E2143">
            <v>0</v>
          </cell>
        </row>
        <row r="2144">
          <cell r="C2144">
            <v>0</v>
          </cell>
          <cell r="E2144">
            <v>0</v>
          </cell>
        </row>
        <row r="2145">
          <cell r="C2145">
            <v>0</v>
          </cell>
          <cell r="E2145">
            <v>0</v>
          </cell>
        </row>
        <row r="2146">
          <cell r="C2146">
            <v>0</v>
          </cell>
          <cell r="E2146">
            <v>0</v>
          </cell>
        </row>
        <row r="2147">
          <cell r="C2147">
            <v>0</v>
          </cell>
          <cell r="E2147">
            <v>0</v>
          </cell>
        </row>
        <row r="2148">
          <cell r="C2148">
            <v>0</v>
          </cell>
          <cell r="E2148">
            <v>0</v>
          </cell>
        </row>
        <row r="2149">
          <cell r="C2149">
            <v>0</v>
          </cell>
          <cell r="E2149">
            <v>0</v>
          </cell>
        </row>
        <row r="2150">
          <cell r="C2150">
            <v>0</v>
          </cell>
          <cell r="E2150">
            <v>0</v>
          </cell>
        </row>
        <row r="2151">
          <cell r="C2151">
            <v>0</v>
          </cell>
          <cell r="E2151">
            <v>0</v>
          </cell>
        </row>
        <row r="2152">
          <cell r="C2152">
            <v>0</v>
          </cell>
          <cell r="E2152">
            <v>0</v>
          </cell>
        </row>
        <row r="2153">
          <cell r="C2153">
            <v>0</v>
          </cell>
          <cell r="E2153">
            <v>0</v>
          </cell>
        </row>
        <row r="2154">
          <cell r="C2154">
            <v>0</v>
          </cell>
          <cell r="E2154">
            <v>0</v>
          </cell>
        </row>
        <row r="2155">
          <cell r="C2155">
            <v>0</v>
          </cell>
          <cell r="E2155">
            <v>0</v>
          </cell>
        </row>
        <row r="2156">
          <cell r="C2156">
            <v>0</v>
          </cell>
          <cell r="E2156">
            <v>0</v>
          </cell>
        </row>
        <row r="2157">
          <cell r="C2157">
            <v>0</v>
          </cell>
          <cell r="E2157">
            <v>0</v>
          </cell>
        </row>
        <row r="2158">
          <cell r="C2158">
            <v>0</v>
          </cell>
          <cell r="E2158">
            <v>0</v>
          </cell>
        </row>
        <row r="2159">
          <cell r="C2159">
            <v>0</v>
          </cell>
          <cell r="E2159">
            <v>0</v>
          </cell>
        </row>
        <row r="2160">
          <cell r="C2160">
            <v>0</v>
          </cell>
          <cell r="E2160">
            <v>0</v>
          </cell>
        </row>
        <row r="2161">
          <cell r="C2161">
            <v>0</v>
          </cell>
          <cell r="E2161">
            <v>0</v>
          </cell>
        </row>
        <row r="2162">
          <cell r="C2162">
            <v>0</v>
          </cell>
          <cell r="E2162">
            <v>0</v>
          </cell>
        </row>
        <row r="2163">
          <cell r="C2163">
            <v>0</v>
          </cell>
          <cell r="E2163">
            <v>0</v>
          </cell>
        </row>
        <row r="2164">
          <cell r="C2164">
            <v>0</v>
          </cell>
          <cell r="E2164">
            <v>0</v>
          </cell>
        </row>
        <row r="2165">
          <cell r="C2165">
            <v>0</v>
          </cell>
          <cell r="E2165">
            <v>0</v>
          </cell>
        </row>
        <row r="2166">
          <cell r="C2166">
            <v>0</v>
          </cell>
          <cell r="E2166">
            <v>0</v>
          </cell>
        </row>
        <row r="2167">
          <cell r="C2167">
            <v>0</v>
          </cell>
          <cell r="E2167">
            <v>0</v>
          </cell>
        </row>
        <row r="2168">
          <cell r="C2168">
            <v>0</v>
          </cell>
          <cell r="E2168">
            <v>0</v>
          </cell>
        </row>
        <row r="2169">
          <cell r="C2169">
            <v>0</v>
          </cell>
          <cell r="E2169">
            <v>0</v>
          </cell>
        </row>
        <row r="2170">
          <cell r="C2170">
            <v>0</v>
          </cell>
          <cell r="E2170">
            <v>0</v>
          </cell>
        </row>
        <row r="2171">
          <cell r="C2171">
            <v>0</v>
          </cell>
          <cell r="E2171">
            <v>0</v>
          </cell>
        </row>
        <row r="2172">
          <cell r="C2172">
            <v>0</v>
          </cell>
          <cell r="E2172">
            <v>0</v>
          </cell>
        </row>
        <row r="2173">
          <cell r="C2173">
            <v>0</v>
          </cell>
          <cell r="E2173">
            <v>0</v>
          </cell>
        </row>
        <row r="2174">
          <cell r="C2174">
            <v>0</v>
          </cell>
          <cell r="E2174">
            <v>0</v>
          </cell>
        </row>
        <row r="2175">
          <cell r="C2175">
            <v>0</v>
          </cell>
          <cell r="E2175">
            <v>0</v>
          </cell>
        </row>
        <row r="2176">
          <cell r="C2176">
            <v>0</v>
          </cell>
          <cell r="E2176">
            <v>0</v>
          </cell>
        </row>
        <row r="2177">
          <cell r="C2177">
            <v>0</v>
          </cell>
          <cell r="E2177">
            <v>0</v>
          </cell>
        </row>
        <row r="2178">
          <cell r="C2178">
            <v>0</v>
          </cell>
          <cell r="E2178">
            <v>0</v>
          </cell>
        </row>
        <row r="2179">
          <cell r="C2179">
            <v>0</v>
          </cell>
          <cell r="E2179">
            <v>0</v>
          </cell>
        </row>
        <row r="2180">
          <cell r="C2180">
            <v>0</v>
          </cell>
          <cell r="E2180">
            <v>0</v>
          </cell>
        </row>
        <row r="2181">
          <cell r="C2181">
            <v>0</v>
          </cell>
          <cell r="E2181">
            <v>0</v>
          </cell>
        </row>
        <row r="2182">
          <cell r="C2182">
            <v>0</v>
          </cell>
          <cell r="E2182">
            <v>0</v>
          </cell>
        </row>
        <row r="2183">
          <cell r="C2183">
            <v>0</v>
          </cell>
          <cell r="E2183">
            <v>0</v>
          </cell>
        </row>
        <row r="2184">
          <cell r="C2184">
            <v>0</v>
          </cell>
          <cell r="E2184">
            <v>0</v>
          </cell>
        </row>
        <row r="2185">
          <cell r="C2185">
            <v>0</v>
          </cell>
          <cell r="E2185">
            <v>0</v>
          </cell>
        </row>
        <row r="2186">
          <cell r="C2186">
            <v>0</v>
          </cell>
          <cell r="E2186">
            <v>0</v>
          </cell>
        </row>
        <row r="2187">
          <cell r="C2187">
            <v>0</v>
          </cell>
          <cell r="E2187">
            <v>0</v>
          </cell>
        </row>
        <row r="2188">
          <cell r="C2188">
            <v>0</v>
          </cell>
          <cell r="E2188">
            <v>0</v>
          </cell>
        </row>
        <row r="2189">
          <cell r="C2189">
            <v>0</v>
          </cell>
          <cell r="E2189">
            <v>0</v>
          </cell>
        </row>
        <row r="2190">
          <cell r="C2190">
            <v>0</v>
          </cell>
          <cell r="E2190">
            <v>0</v>
          </cell>
        </row>
        <row r="2191">
          <cell r="C2191">
            <v>0</v>
          </cell>
          <cell r="E2191">
            <v>0</v>
          </cell>
        </row>
        <row r="2192">
          <cell r="C2192">
            <v>0</v>
          </cell>
          <cell r="E2192">
            <v>0</v>
          </cell>
        </row>
        <row r="2193">
          <cell r="C2193">
            <v>0</v>
          </cell>
          <cell r="E2193">
            <v>0</v>
          </cell>
        </row>
        <row r="2194">
          <cell r="C2194">
            <v>0</v>
          </cell>
          <cell r="E2194">
            <v>0</v>
          </cell>
        </row>
        <row r="2195">
          <cell r="C2195">
            <v>0</v>
          </cell>
          <cell r="E2195">
            <v>0</v>
          </cell>
        </row>
        <row r="2196">
          <cell r="C2196">
            <v>0</v>
          </cell>
          <cell r="E2196">
            <v>0</v>
          </cell>
        </row>
        <row r="2197">
          <cell r="C2197">
            <v>0</v>
          </cell>
          <cell r="E2197">
            <v>0</v>
          </cell>
        </row>
        <row r="2198">
          <cell r="C2198">
            <v>0</v>
          </cell>
          <cell r="E2198">
            <v>0</v>
          </cell>
        </row>
        <row r="2199">
          <cell r="C2199">
            <v>0</v>
          </cell>
          <cell r="E2199">
            <v>0</v>
          </cell>
        </row>
        <row r="2200">
          <cell r="C2200">
            <v>0</v>
          </cell>
          <cell r="E2200">
            <v>0</v>
          </cell>
        </row>
        <row r="2201">
          <cell r="C2201">
            <v>0</v>
          </cell>
          <cell r="E2201">
            <v>0</v>
          </cell>
        </row>
        <row r="2202">
          <cell r="C2202">
            <v>0</v>
          </cell>
          <cell r="E2202">
            <v>0</v>
          </cell>
        </row>
        <row r="2203">
          <cell r="C2203">
            <v>0</v>
          </cell>
          <cell r="E2203">
            <v>0</v>
          </cell>
        </row>
        <row r="2204">
          <cell r="C2204">
            <v>0</v>
          </cell>
          <cell r="E2204">
            <v>0</v>
          </cell>
        </row>
        <row r="2205">
          <cell r="C2205">
            <v>0</v>
          </cell>
          <cell r="E2205">
            <v>0</v>
          </cell>
        </row>
        <row r="2206">
          <cell r="C2206">
            <v>0</v>
          </cell>
          <cell r="E2206">
            <v>0</v>
          </cell>
        </row>
        <row r="2207">
          <cell r="C2207">
            <v>0</v>
          </cell>
          <cell r="E2207">
            <v>0</v>
          </cell>
        </row>
        <row r="2208">
          <cell r="C2208">
            <v>0</v>
          </cell>
          <cell r="E2208">
            <v>0</v>
          </cell>
        </row>
        <row r="2209">
          <cell r="C2209">
            <v>0</v>
          </cell>
          <cell r="E2209">
            <v>0</v>
          </cell>
        </row>
        <row r="2210">
          <cell r="C2210">
            <v>0</v>
          </cell>
          <cell r="E2210">
            <v>0</v>
          </cell>
        </row>
        <row r="2211">
          <cell r="C2211">
            <v>0</v>
          </cell>
          <cell r="E2211">
            <v>0</v>
          </cell>
        </row>
        <row r="2212">
          <cell r="C2212">
            <v>0</v>
          </cell>
          <cell r="E2212">
            <v>0</v>
          </cell>
        </row>
        <row r="2213">
          <cell r="C2213">
            <v>0</v>
          </cell>
          <cell r="E2213">
            <v>0</v>
          </cell>
        </row>
        <row r="2214">
          <cell r="C2214">
            <v>0</v>
          </cell>
          <cell r="E2214">
            <v>0</v>
          </cell>
        </row>
        <row r="2215">
          <cell r="C2215">
            <v>0</v>
          </cell>
          <cell r="E2215">
            <v>0</v>
          </cell>
        </row>
        <row r="2216">
          <cell r="C2216">
            <v>0</v>
          </cell>
          <cell r="E2216">
            <v>0</v>
          </cell>
        </row>
        <row r="2217">
          <cell r="C2217">
            <v>0</v>
          </cell>
          <cell r="E2217">
            <v>0</v>
          </cell>
        </row>
        <row r="2218">
          <cell r="C2218">
            <v>0</v>
          </cell>
          <cell r="E2218">
            <v>0</v>
          </cell>
        </row>
        <row r="2219">
          <cell r="C2219">
            <v>0</v>
          </cell>
          <cell r="E2219">
            <v>0</v>
          </cell>
        </row>
        <row r="2220">
          <cell r="C2220">
            <v>0</v>
          </cell>
          <cell r="E2220">
            <v>0</v>
          </cell>
        </row>
        <row r="2221">
          <cell r="C2221">
            <v>0</v>
          </cell>
          <cell r="E2221">
            <v>0</v>
          </cell>
        </row>
        <row r="2222">
          <cell r="C2222">
            <v>0</v>
          </cell>
          <cell r="E2222">
            <v>0</v>
          </cell>
        </row>
        <row r="2223">
          <cell r="C2223">
            <v>0</v>
          </cell>
          <cell r="E2223">
            <v>0</v>
          </cell>
        </row>
        <row r="2224">
          <cell r="C2224">
            <v>0</v>
          </cell>
          <cell r="E2224">
            <v>0</v>
          </cell>
        </row>
        <row r="2225">
          <cell r="C2225">
            <v>0</v>
          </cell>
          <cell r="E2225">
            <v>0</v>
          </cell>
        </row>
        <row r="2226">
          <cell r="C2226">
            <v>0</v>
          </cell>
          <cell r="E2226">
            <v>0</v>
          </cell>
        </row>
        <row r="2227">
          <cell r="C2227">
            <v>0</v>
          </cell>
          <cell r="E2227">
            <v>0</v>
          </cell>
        </row>
        <row r="2228">
          <cell r="C2228">
            <v>0</v>
          </cell>
          <cell r="E2228">
            <v>0</v>
          </cell>
        </row>
        <row r="2229">
          <cell r="C2229">
            <v>0</v>
          </cell>
          <cell r="E2229">
            <v>0</v>
          </cell>
        </row>
        <row r="2230">
          <cell r="C2230">
            <v>0</v>
          </cell>
          <cell r="E2230">
            <v>0</v>
          </cell>
        </row>
        <row r="2231">
          <cell r="C2231">
            <v>0</v>
          </cell>
          <cell r="E2231">
            <v>0</v>
          </cell>
        </row>
        <row r="2232">
          <cell r="C2232">
            <v>0</v>
          </cell>
          <cell r="E2232">
            <v>0</v>
          </cell>
        </row>
        <row r="2233">
          <cell r="C2233">
            <v>0</v>
          </cell>
          <cell r="E2233">
            <v>0</v>
          </cell>
        </row>
        <row r="2234">
          <cell r="C2234">
            <v>0</v>
          </cell>
          <cell r="E2234">
            <v>0</v>
          </cell>
        </row>
        <row r="2235">
          <cell r="C2235">
            <v>0</v>
          </cell>
          <cell r="E2235">
            <v>0</v>
          </cell>
        </row>
        <row r="2236">
          <cell r="C2236">
            <v>0</v>
          </cell>
          <cell r="E2236">
            <v>0</v>
          </cell>
        </row>
        <row r="2237">
          <cell r="C2237">
            <v>0</v>
          </cell>
          <cell r="E2237">
            <v>0</v>
          </cell>
        </row>
        <row r="2238">
          <cell r="C2238">
            <v>0</v>
          </cell>
          <cell r="E2238">
            <v>0</v>
          </cell>
        </row>
        <row r="2239">
          <cell r="C2239">
            <v>0</v>
          </cell>
          <cell r="E2239">
            <v>0</v>
          </cell>
        </row>
        <row r="2240">
          <cell r="C2240">
            <v>0</v>
          </cell>
          <cell r="E2240">
            <v>0</v>
          </cell>
        </row>
        <row r="2241">
          <cell r="C2241">
            <v>0</v>
          </cell>
          <cell r="E2241">
            <v>0</v>
          </cell>
        </row>
        <row r="2242">
          <cell r="C2242">
            <v>0</v>
          </cell>
          <cell r="E2242">
            <v>0</v>
          </cell>
        </row>
        <row r="2243">
          <cell r="C2243">
            <v>0</v>
          </cell>
          <cell r="E2243">
            <v>0</v>
          </cell>
        </row>
        <row r="2244">
          <cell r="C2244">
            <v>0</v>
          </cell>
          <cell r="E2244">
            <v>0</v>
          </cell>
        </row>
        <row r="2245">
          <cell r="C2245">
            <v>0</v>
          </cell>
          <cell r="E2245">
            <v>0</v>
          </cell>
        </row>
        <row r="2246">
          <cell r="C2246">
            <v>0</v>
          </cell>
          <cell r="E2246">
            <v>0</v>
          </cell>
        </row>
        <row r="2247">
          <cell r="C2247">
            <v>0</v>
          </cell>
          <cell r="E2247">
            <v>0</v>
          </cell>
        </row>
        <row r="2248">
          <cell r="C2248">
            <v>0</v>
          </cell>
          <cell r="E2248">
            <v>0</v>
          </cell>
        </row>
        <row r="2249">
          <cell r="C2249">
            <v>0</v>
          </cell>
          <cell r="E2249">
            <v>0</v>
          </cell>
        </row>
        <row r="2250">
          <cell r="C2250">
            <v>0</v>
          </cell>
          <cell r="E2250">
            <v>0</v>
          </cell>
        </row>
        <row r="2251">
          <cell r="C2251">
            <v>0</v>
          </cell>
          <cell r="E2251">
            <v>0</v>
          </cell>
        </row>
        <row r="2252">
          <cell r="C2252">
            <v>0</v>
          </cell>
          <cell r="E2252">
            <v>0</v>
          </cell>
        </row>
        <row r="2253">
          <cell r="C2253">
            <v>0</v>
          </cell>
          <cell r="E2253">
            <v>0</v>
          </cell>
        </row>
        <row r="2254">
          <cell r="C2254">
            <v>0</v>
          </cell>
          <cell r="E2254">
            <v>0</v>
          </cell>
        </row>
        <row r="2255">
          <cell r="C2255">
            <v>0</v>
          </cell>
          <cell r="E2255">
            <v>0</v>
          </cell>
        </row>
        <row r="2256">
          <cell r="C2256">
            <v>0</v>
          </cell>
          <cell r="E2256">
            <v>0</v>
          </cell>
        </row>
        <row r="2257">
          <cell r="C2257">
            <v>0</v>
          </cell>
          <cell r="E2257">
            <v>0</v>
          </cell>
        </row>
        <row r="2258">
          <cell r="C2258">
            <v>0</v>
          </cell>
          <cell r="E2258">
            <v>0</v>
          </cell>
        </row>
        <row r="2259">
          <cell r="C2259">
            <v>0</v>
          </cell>
          <cell r="E2259">
            <v>0</v>
          </cell>
        </row>
        <row r="2260">
          <cell r="C2260">
            <v>0</v>
          </cell>
          <cell r="E2260">
            <v>0</v>
          </cell>
        </row>
        <row r="2261">
          <cell r="C2261">
            <v>0</v>
          </cell>
          <cell r="E2261">
            <v>0</v>
          </cell>
        </row>
        <row r="2262">
          <cell r="C2262">
            <v>0</v>
          </cell>
          <cell r="E2262">
            <v>0</v>
          </cell>
        </row>
        <row r="2263">
          <cell r="C2263">
            <v>0</v>
          </cell>
          <cell r="E2263">
            <v>0</v>
          </cell>
        </row>
        <row r="2264">
          <cell r="C2264">
            <v>0</v>
          </cell>
          <cell r="E2264">
            <v>0</v>
          </cell>
        </row>
        <row r="2265">
          <cell r="C2265">
            <v>0</v>
          </cell>
          <cell r="E2265">
            <v>0</v>
          </cell>
        </row>
        <row r="2266">
          <cell r="C2266">
            <v>0</v>
          </cell>
          <cell r="E2266">
            <v>0</v>
          </cell>
        </row>
        <row r="2267">
          <cell r="C2267">
            <v>0</v>
          </cell>
          <cell r="E2267">
            <v>0</v>
          </cell>
        </row>
        <row r="2268">
          <cell r="C2268">
            <v>0</v>
          </cell>
          <cell r="E2268">
            <v>0</v>
          </cell>
        </row>
        <row r="2269">
          <cell r="C2269">
            <v>0</v>
          </cell>
          <cell r="E2269">
            <v>0</v>
          </cell>
        </row>
        <row r="2270">
          <cell r="C2270">
            <v>0</v>
          </cell>
          <cell r="E2270">
            <v>0</v>
          </cell>
        </row>
        <row r="2271">
          <cell r="C2271">
            <v>0</v>
          </cell>
          <cell r="E2271">
            <v>0</v>
          </cell>
        </row>
        <row r="2272">
          <cell r="C2272">
            <v>0</v>
          </cell>
          <cell r="E2272">
            <v>0</v>
          </cell>
        </row>
        <row r="2273">
          <cell r="C2273">
            <v>0</v>
          </cell>
          <cell r="E2273">
            <v>0</v>
          </cell>
        </row>
        <row r="2274">
          <cell r="C2274">
            <v>0</v>
          </cell>
          <cell r="E2274">
            <v>0</v>
          </cell>
        </row>
        <row r="2275">
          <cell r="C2275">
            <v>0</v>
          </cell>
          <cell r="E2275">
            <v>0</v>
          </cell>
        </row>
        <row r="2276">
          <cell r="C2276">
            <v>0</v>
          </cell>
          <cell r="E2276">
            <v>0</v>
          </cell>
        </row>
        <row r="2277">
          <cell r="C2277">
            <v>0</v>
          </cell>
          <cell r="E2277">
            <v>0</v>
          </cell>
        </row>
        <row r="2278">
          <cell r="C2278">
            <v>0</v>
          </cell>
          <cell r="E2278">
            <v>0</v>
          </cell>
        </row>
        <row r="2279">
          <cell r="C2279">
            <v>0</v>
          </cell>
          <cell r="E2279">
            <v>0</v>
          </cell>
        </row>
        <row r="2280">
          <cell r="C2280">
            <v>0</v>
          </cell>
          <cell r="E2280">
            <v>0</v>
          </cell>
        </row>
        <row r="2281">
          <cell r="C2281">
            <v>0</v>
          </cell>
          <cell r="E2281">
            <v>0</v>
          </cell>
        </row>
        <row r="2282">
          <cell r="C2282">
            <v>0</v>
          </cell>
          <cell r="E2282">
            <v>0</v>
          </cell>
        </row>
        <row r="2283">
          <cell r="C2283">
            <v>0</v>
          </cell>
          <cell r="E2283">
            <v>0</v>
          </cell>
        </row>
        <row r="2284">
          <cell r="C2284">
            <v>0</v>
          </cell>
          <cell r="E2284">
            <v>0</v>
          </cell>
        </row>
        <row r="2285">
          <cell r="C2285">
            <v>0</v>
          </cell>
          <cell r="E2285">
            <v>0</v>
          </cell>
        </row>
        <row r="2286">
          <cell r="C2286">
            <v>0</v>
          </cell>
          <cell r="E2286">
            <v>0</v>
          </cell>
        </row>
        <row r="2287">
          <cell r="C2287">
            <v>0</v>
          </cell>
          <cell r="E2287">
            <v>0</v>
          </cell>
        </row>
        <row r="2288">
          <cell r="C2288">
            <v>0</v>
          </cell>
          <cell r="E2288">
            <v>0</v>
          </cell>
        </row>
        <row r="2289">
          <cell r="C2289">
            <v>0</v>
          </cell>
          <cell r="E2289">
            <v>0</v>
          </cell>
        </row>
        <row r="2290">
          <cell r="C2290">
            <v>0</v>
          </cell>
          <cell r="E2290">
            <v>0</v>
          </cell>
        </row>
        <row r="2291">
          <cell r="C2291">
            <v>0</v>
          </cell>
          <cell r="E2291">
            <v>0</v>
          </cell>
        </row>
        <row r="2292">
          <cell r="C2292">
            <v>0</v>
          </cell>
          <cell r="E2292">
            <v>0</v>
          </cell>
        </row>
        <row r="2293">
          <cell r="C2293">
            <v>0</v>
          </cell>
          <cell r="E2293">
            <v>0</v>
          </cell>
        </row>
        <row r="2294">
          <cell r="C2294">
            <v>0</v>
          </cell>
          <cell r="E2294">
            <v>0</v>
          </cell>
        </row>
        <row r="2295">
          <cell r="C2295">
            <v>0</v>
          </cell>
          <cell r="E2295">
            <v>0</v>
          </cell>
        </row>
        <row r="2296">
          <cell r="C2296">
            <v>0</v>
          </cell>
          <cell r="E2296">
            <v>0</v>
          </cell>
        </row>
        <row r="2297">
          <cell r="C2297">
            <v>0</v>
          </cell>
          <cell r="E2297">
            <v>0</v>
          </cell>
        </row>
        <row r="2298">
          <cell r="C2298">
            <v>0</v>
          </cell>
          <cell r="E2298">
            <v>0</v>
          </cell>
        </row>
        <row r="2299">
          <cell r="C2299">
            <v>0</v>
          </cell>
          <cell r="E2299">
            <v>0</v>
          </cell>
        </row>
        <row r="2300">
          <cell r="C2300">
            <v>0</v>
          </cell>
          <cell r="E2300">
            <v>0</v>
          </cell>
        </row>
        <row r="2301">
          <cell r="C2301">
            <v>0</v>
          </cell>
          <cell r="E2301">
            <v>0</v>
          </cell>
        </row>
        <row r="2302">
          <cell r="C2302">
            <v>0</v>
          </cell>
          <cell r="E2302">
            <v>0</v>
          </cell>
        </row>
        <row r="2303">
          <cell r="C2303">
            <v>0</v>
          </cell>
          <cell r="E2303">
            <v>0</v>
          </cell>
        </row>
        <row r="2304">
          <cell r="C2304">
            <v>0</v>
          </cell>
          <cell r="E2304">
            <v>0</v>
          </cell>
        </row>
        <row r="2305">
          <cell r="C2305">
            <v>0</v>
          </cell>
          <cell r="E2305">
            <v>0</v>
          </cell>
        </row>
        <row r="2306">
          <cell r="C2306">
            <v>0</v>
          </cell>
          <cell r="E2306">
            <v>0</v>
          </cell>
        </row>
        <row r="2307">
          <cell r="C2307">
            <v>0</v>
          </cell>
          <cell r="E2307">
            <v>0</v>
          </cell>
        </row>
        <row r="2308">
          <cell r="C2308">
            <v>0</v>
          </cell>
          <cell r="E2308">
            <v>0</v>
          </cell>
        </row>
        <row r="2309">
          <cell r="C2309">
            <v>0</v>
          </cell>
          <cell r="E2309">
            <v>0</v>
          </cell>
        </row>
        <row r="2310">
          <cell r="C2310">
            <v>0</v>
          </cell>
          <cell r="E2310">
            <v>0</v>
          </cell>
        </row>
        <row r="2311">
          <cell r="C2311">
            <v>0</v>
          </cell>
          <cell r="E2311">
            <v>0</v>
          </cell>
        </row>
        <row r="2312">
          <cell r="C2312">
            <v>0</v>
          </cell>
          <cell r="E2312">
            <v>0</v>
          </cell>
        </row>
        <row r="2313">
          <cell r="C2313">
            <v>0</v>
          </cell>
          <cell r="E2313">
            <v>0</v>
          </cell>
        </row>
        <row r="2314">
          <cell r="C2314">
            <v>0</v>
          </cell>
          <cell r="E2314">
            <v>0</v>
          </cell>
        </row>
        <row r="2315">
          <cell r="C2315">
            <v>0</v>
          </cell>
          <cell r="E2315">
            <v>0</v>
          </cell>
        </row>
        <row r="2316">
          <cell r="C2316">
            <v>0</v>
          </cell>
          <cell r="E2316">
            <v>0</v>
          </cell>
        </row>
        <row r="2317">
          <cell r="C2317">
            <v>0</v>
          </cell>
          <cell r="E2317">
            <v>0</v>
          </cell>
        </row>
        <row r="2318">
          <cell r="C2318">
            <v>0</v>
          </cell>
          <cell r="E2318">
            <v>0</v>
          </cell>
        </row>
        <row r="2319">
          <cell r="C2319">
            <v>0</v>
          </cell>
          <cell r="E2319">
            <v>0</v>
          </cell>
        </row>
        <row r="2320">
          <cell r="C2320">
            <v>0</v>
          </cell>
          <cell r="E2320">
            <v>0</v>
          </cell>
        </row>
        <row r="2321">
          <cell r="C2321">
            <v>0</v>
          </cell>
          <cell r="E2321">
            <v>0</v>
          </cell>
        </row>
        <row r="2322">
          <cell r="C2322">
            <v>0</v>
          </cell>
          <cell r="E2322">
            <v>0</v>
          </cell>
        </row>
        <row r="2323">
          <cell r="C2323">
            <v>0</v>
          </cell>
          <cell r="E2323">
            <v>0</v>
          </cell>
        </row>
        <row r="2324">
          <cell r="C2324">
            <v>0</v>
          </cell>
          <cell r="E2324">
            <v>0</v>
          </cell>
        </row>
        <row r="2325">
          <cell r="C2325">
            <v>0</v>
          </cell>
          <cell r="E2325">
            <v>0</v>
          </cell>
        </row>
        <row r="2326">
          <cell r="C2326">
            <v>0</v>
          </cell>
          <cell r="E2326">
            <v>0</v>
          </cell>
        </row>
        <row r="2327">
          <cell r="C2327">
            <v>0</v>
          </cell>
          <cell r="E2327">
            <v>0</v>
          </cell>
        </row>
        <row r="2328">
          <cell r="C2328">
            <v>0</v>
          </cell>
          <cell r="E2328">
            <v>0</v>
          </cell>
        </row>
        <row r="2329">
          <cell r="C2329">
            <v>0</v>
          </cell>
          <cell r="E2329">
            <v>0</v>
          </cell>
        </row>
        <row r="2330">
          <cell r="C2330">
            <v>0</v>
          </cell>
          <cell r="E2330">
            <v>0</v>
          </cell>
        </row>
        <row r="2331">
          <cell r="C2331">
            <v>0</v>
          </cell>
          <cell r="E2331">
            <v>0</v>
          </cell>
        </row>
        <row r="2332">
          <cell r="C2332">
            <v>0</v>
          </cell>
          <cell r="E2332">
            <v>0</v>
          </cell>
        </row>
        <row r="2333">
          <cell r="C2333">
            <v>0</v>
          </cell>
          <cell r="E2333">
            <v>0</v>
          </cell>
        </row>
        <row r="2334">
          <cell r="C2334">
            <v>0</v>
          </cell>
          <cell r="E2334">
            <v>0</v>
          </cell>
        </row>
        <row r="2335">
          <cell r="C2335">
            <v>0</v>
          </cell>
          <cell r="E2335">
            <v>0</v>
          </cell>
        </row>
        <row r="2336">
          <cell r="C2336">
            <v>0</v>
          </cell>
          <cell r="E2336">
            <v>0</v>
          </cell>
        </row>
        <row r="2337">
          <cell r="C2337">
            <v>0</v>
          </cell>
          <cell r="E2337">
            <v>0</v>
          </cell>
        </row>
        <row r="2338">
          <cell r="C2338">
            <v>0</v>
          </cell>
          <cell r="E2338">
            <v>0</v>
          </cell>
        </row>
        <row r="2339">
          <cell r="C2339">
            <v>0</v>
          </cell>
          <cell r="E2339">
            <v>0</v>
          </cell>
        </row>
        <row r="2340">
          <cell r="C2340">
            <v>0</v>
          </cell>
          <cell r="E2340">
            <v>0</v>
          </cell>
        </row>
        <row r="2341">
          <cell r="C2341">
            <v>0</v>
          </cell>
          <cell r="E2341">
            <v>0</v>
          </cell>
        </row>
        <row r="2342">
          <cell r="C2342">
            <v>0</v>
          </cell>
          <cell r="E2342">
            <v>0</v>
          </cell>
        </row>
        <row r="2343">
          <cell r="C2343">
            <v>0</v>
          </cell>
          <cell r="E2343">
            <v>0</v>
          </cell>
        </row>
        <row r="2344">
          <cell r="C2344">
            <v>0</v>
          </cell>
          <cell r="E2344">
            <v>0</v>
          </cell>
        </row>
        <row r="2345">
          <cell r="C2345">
            <v>0</v>
          </cell>
          <cell r="E2345">
            <v>0</v>
          </cell>
        </row>
        <row r="2346">
          <cell r="C2346">
            <v>0</v>
          </cell>
          <cell r="E2346">
            <v>0</v>
          </cell>
        </row>
        <row r="2347">
          <cell r="C2347">
            <v>0</v>
          </cell>
          <cell r="E2347">
            <v>0</v>
          </cell>
        </row>
        <row r="2348">
          <cell r="C2348">
            <v>0</v>
          </cell>
          <cell r="E2348">
            <v>0</v>
          </cell>
        </row>
        <row r="2349">
          <cell r="C2349">
            <v>0</v>
          </cell>
          <cell r="E2349">
            <v>0</v>
          </cell>
        </row>
        <row r="2350">
          <cell r="C2350">
            <v>0</v>
          </cell>
          <cell r="E2350">
            <v>0</v>
          </cell>
        </row>
        <row r="2351">
          <cell r="C2351">
            <v>0</v>
          </cell>
          <cell r="E2351">
            <v>0</v>
          </cell>
        </row>
        <row r="2352">
          <cell r="C2352">
            <v>0</v>
          </cell>
          <cell r="E2352">
            <v>0</v>
          </cell>
        </row>
        <row r="2353">
          <cell r="C2353">
            <v>0</v>
          </cell>
          <cell r="E2353">
            <v>0</v>
          </cell>
        </row>
        <row r="2354">
          <cell r="C2354">
            <v>0</v>
          </cell>
          <cell r="E2354">
            <v>0</v>
          </cell>
        </row>
        <row r="2355">
          <cell r="C2355">
            <v>0</v>
          </cell>
          <cell r="E2355">
            <v>0</v>
          </cell>
        </row>
        <row r="2356">
          <cell r="C2356">
            <v>0</v>
          </cell>
          <cell r="E2356">
            <v>0</v>
          </cell>
        </row>
        <row r="2357">
          <cell r="C2357">
            <v>0</v>
          </cell>
          <cell r="E2357">
            <v>0</v>
          </cell>
        </row>
        <row r="2358">
          <cell r="C2358">
            <v>0</v>
          </cell>
          <cell r="E2358">
            <v>0</v>
          </cell>
        </row>
        <row r="2359">
          <cell r="C2359">
            <v>0</v>
          </cell>
          <cell r="E2359">
            <v>0</v>
          </cell>
        </row>
        <row r="2360">
          <cell r="C2360">
            <v>0</v>
          </cell>
          <cell r="E2360">
            <v>0</v>
          </cell>
        </row>
        <row r="2361">
          <cell r="C2361">
            <v>0</v>
          </cell>
          <cell r="E2361">
            <v>0</v>
          </cell>
        </row>
        <row r="2362">
          <cell r="C2362">
            <v>0</v>
          </cell>
          <cell r="E2362">
            <v>0</v>
          </cell>
        </row>
        <row r="2363">
          <cell r="C2363">
            <v>0</v>
          </cell>
          <cell r="E2363">
            <v>0</v>
          </cell>
        </row>
        <row r="2364">
          <cell r="C2364">
            <v>0</v>
          </cell>
          <cell r="E2364">
            <v>0</v>
          </cell>
        </row>
        <row r="2365">
          <cell r="C2365">
            <v>0</v>
          </cell>
          <cell r="E2365">
            <v>0</v>
          </cell>
        </row>
        <row r="2366">
          <cell r="C2366">
            <v>0</v>
          </cell>
          <cell r="E2366">
            <v>0</v>
          </cell>
        </row>
        <row r="2367">
          <cell r="C2367">
            <v>0</v>
          </cell>
          <cell r="E2367">
            <v>0</v>
          </cell>
        </row>
        <row r="2368">
          <cell r="C2368">
            <v>0</v>
          </cell>
          <cell r="E2368">
            <v>0</v>
          </cell>
        </row>
        <row r="2369">
          <cell r="C2369">
            <v>0</v>
          </cell>
          <cell r="E2369">
            <v>0</v>
          </cell>
        </row>
        <row r="2370">
          <cell r="C2370">
            <v>0</v>
          </cell>
          <cell r="E2370">
            <v>0</v>
          </cell>
        </row>
        <row r="2371">
          <cell r="C2371">
            <v>0</v>
          </cell>
          <cell r="E2371">
            <v>0</v>
          </cell>
        </row>
        <row r="2372">
          <cell r="C2372">
            <v>0</v>
          </cell>
          <cell r="E2372">
            <v>0</v>
          </cell>
        </row>
        <row r="2373">
          <cell r="C2373">
            <v>0</v>
          </cell>
          <cell r="E2373">
            <v>0</v>
          </cell>
        </row>
        <row r="2374">
          <cell r="C2374">
            <v>0</v>
          </cell>
          <cell r="E2374">
            <v>0</v>
          </cell>
        </row>
        <row r="2375">
          <cell r="C2375">
            <v>0</v>
          </cell>
          <cell r="E2375">
            <v>0</v>
          </cell>
        </row>
        <row r="2376">
          <cell r="C2376">
            <v>0</v>
          </cell>
          <cell r="E2376">
            <v>0</v>
          </cell>
        </row>
        <row r="2377">
          <cell r="C2377">
            <v>0</v>
          </cell>
          <cell r="E2377">
            <v>0</v>
          </cell>
        </row>
        <row r="2378">
          <cell r="C2378">
            <v>0</v>
          </cell>
          <cell r="E2378">
            <v>0</v>
          </cell>
        </row>
        <row r="2379">
          <cell r="C2379">
            <v>0</v>
          </cell>
          <cell r="E2379">
            <v>0</v>
          </cell>
        </row>
        <row r="2380">
          <cell r="C2380">
            <v>0</v>
          </cell>
          <cell r="E2380">
            <v>0</v>
          </cell>
        </row>
        <row r="2381">
          <cell r="C2381">
            <v>0</v>
          </cell>
          <cell r="E2381">
            <v>0</v>
          </cell>
        </row>
        <row r="2382">
          <cell r="C2382">
            <v>0</v>
          </cell>
          <cell r="E2382">
            <v>0</v>
          </cell>
        </row>
        <row r="2383">
          <cell r="C2383">
            <v>0</v>
          </cell>
          <cell r="E2383">
            <v>0</v>
          </cell>
        </row>
        <row r="2384">
          <cell r="C2384">
            <v>0</v>
          </cell>
          <cell r="E2384">
            <v>0</v>
          </cell>
        </row>
        <row r="2385">
          <cell r="C2385">
            <v>0</v>
          </cell>
          <cell r="E2385">
            <v>0</v>
          </cell>
        </row>
        <row r="2386">
          <cell r="C2386">
            <v>0</v>
          </cell>
          <cell r="E2386">
            <v>0</v>
          </cell>
        </row>
        <row r="2387">
          <cell r="C2387">
            <v>0</v>
          </cell>
          <cell r="E2387">
            <v>0</v>
          </cell>
        </row>
        <row r="2388">
          <cell r="C2388">
            <v>0</v>
          </cell>
          <cell r="E2388">
            <v>0</v>
          </cell>
        </row>
        <row r="2389">
          <cell r="C2389">
            <v>0</v>
          </cell>
          <cell r="E2389">
            <v>0</v>
          </cell>
        </row>
        <row r="2390">
          <cell r="C2390">
            <v>0</v>
          </cell>
          <cell r="E2390">
            <v>0</v>
          </cell>
        </row>
        <row r="2391">
          <cell r="C2391">
            <v>0</v>
          </cell>
          <cell r="E2391">
            <v>0</v>
          </cell>
        </row>
        <row r="2392">
          <cell r="C2392">
            <v>0</v>
          </cell>
          <cell r="E2392">
            <v>0</v>
          </cell>
        </row>
        <row r="2393">
          <cell r="C2393">
            <v>0</v>
          </cell>
          <cell r="E2393">
            <v>0</v>
          </cell>
        </row>
        <row r="2394">
          <cell r="C2394">
            <v>0</v>
          </cell>
          <cell r="E2394">
            <v>0</v>
          </cell>
        </row>
        <row r="2395">
          <cell r="C2395">
            <v>0</v>
          </cell>
          <cell r="E2395">
            <v>0</v>
          </cell>
        </row>
        <row r="2396">
          <cell r="C2396">
            <v>0</v>
          </cell>
          <cell r="E2396">
            <v>0</v>
          </cell>
        </row>
        <row r="2397">
          <cell r="C2397">
            <v>0</v>
          </cell>
          <cell r="E2397">
            <v>0</v>
          </cell>
        </row>
        <row r="2398">
          <cell r="C2398">
            <v>0</v>
          </cell>
          <cell r="E2398">
            <v>0</v>
          </cell>
        </row>
        <row r="2399">
          <cell r="C2399">
            <v>0</v>
          </cell>
          <cell r="E2399">
            <v>0</v>
          </cell>
        </row>
        <row r="2400">
          <cell r="C2400">
            <v>0</v>
          </cell>
          <cell r="E2400">
            <v>0</v>
          </cell>
        </row>
        <row r="2401">
          <cell r="C2401">
            <v>0</v>
          </cell>
          <cell r="E2401">
            <v>0</v>
          </cell>
        </row>
        <row r="2402">
          <cell r="C2402">
            <v>0</v>
          </cell>
          <cell r="E2402">
            <v>0</v>
          </cell>
        </row>
        <row r="2403">
          <cell r="C2403">
            <v>0</v>
          </cell>
          <cell r="E2403">
            <v>0</v>
          </cell>
        </row>
        <row r="2404">
          <cell r="C2404">
            <v>0</v>
          </cell>
          <cell r="E2404">
            <v>0</v>
          </cell>
        </row>
        <row r="2405">
          <cell r="C2405">
            <v>0</v>
          </cell>
          <cell r="E2405">
            <v>0</v>
          </cell>
        </row>
        <row r="2406">
          <cell r="C2406">
            <v>0</v>
          </cell>
          <cell r="E2406">
            <v>0</v>
          </cell>
        </row>
        <row r="2407">
          <cell r="C2407">
            <v>0</v>
          </cell>
          <cell r="E2407">
            <v>0</v>
          </cell>
        </row>
        <row r="2408">
          <cell r="C2408">
            <v>0</v>
          </cell>
          <cell r="E2408">
            <v>0</v>
          </cell>
        </row>
        <row r="2409">
          <cell r="C2409">
            <v>0</v>
          </cell>
          <cell r="E2409">
            <v>0</v>
          </cell>
        </row>
        <row r="2410">
          <cell r="C2410">
            <v>0</v>
          </cell>
          <cell r="E2410">
            <v>0</v>
          </cell>
        </row>
        <row r="2411">
          <cell r="C2411">
            <v>0</v>
          </cell>
          <cell r="E2411">
            <v>0</v>
          </cell>
        </row>
        <row r="2412">
          <cell r="C2412">
            <v>0</v>
          </cell>
          <cell r="E2412">
            <v>0</v>
          </cell>
        </row>
        <row r="2413">
          <cell r="C2413">
            <v>0</v>
          </cell>
          <cell r="E2413">
            <v>0</v>
          </cell>
        </row>
        <row r="2414">
          <cell r="C2414">
            <v>0</v>
          </cell>
          <cell r="E2414">
            <v>0</v>
          </cell>
        </row>
        <row r="2415">
          <cell r="C2415">
            <v>0</v>
          </cell>
          <cell r="E2415">
            <v>0</v>
          </cell>
        </row>
        <row r="2416">
          <cell r="C2416">
            <v>0</v>
          </cell>
          <cell r="E2416">
            <v>0</v>
          </cell>
        </row>
        <row r="2417">
          <cell r="C2417">
            <v>0</v>
          </cell>
          <cell r="E2417">
            <v>0</v>
          </cell>
        </row>
        <row r="2418">
          <cell r="C2418">
            <v>0</v>
          </cell>
          <cell r="E2418">
            <v>0</v>
          </cell>
        </row>
        <row r="2419">
          <cell r="C2419">
            <v>0</v>
          </cell>
          <cell r="E2419">
            <v>0</v>
          </cell>
        </row>
        <row r="2420">
          <cell r="C2420">
            <v>0</v>
          </cell>
          <cell r="E2420">
            <v>0</v>
          </cell>
        </row>
        <row r="2421">
          <cell r="C2421">
            <v>0</v>
          </cell>
          <cell r="E2421">
            <v>0</v>
          </cell>
        </row>
        <row r="2422">
          <cell r="C2422">
            <v>0</v>
          </cell>
          <cell r="E2422">
            <v>0</v>
          </cell>
        </row>
        <row r="2423">
          <cell r="C2423">
            <v>0</v>
          </cell>
          <cell r="E2423">
            <v>0</v>
          </cell>
        </row>
        <row r="2424">
          <cell r="C2424">
            <v>0</v>
          </cell>
          <cell r="E2424">
            <v>0</v>
          </cell>
        </row>
        <row r="2425">
          <cell r="C2425">
            <v>0</v>
          </cell>
          <cell r="E2425">
            <v>0</v>
          </cell>
        </row>
        <row r="2426">
          <cell r="C2426">
            <v>0</v>
          </cell>
          <cell r="E2426">
            <v>0</v>
          </cell>
        </row>
        <row r="2427">
          <cell r="C2427">
            <v>0</v>
          </cell>
          <cell r="E2427">
            <v>0</v>
          </cell>
        </row>
        <row r="2428">
          <cell r="C2428">
            <v>0</v>
          </cell>
          <cell r="E2428">
            <v>0</v>
          </cell>
        </row>
        <row r="2429">
          <cell r="C2429">
            <v>0</v>
          </cell>
          <cell r="E2429">
            <v>0</v>
          </cell>
        </row>
        <row r="2430">
          <cell r="C2430">
            <v>0</v>
          </cell>
          <cell r="E2430">
            <v>0</v>
          </cell>
        </row>
        <row r="2431">
          <cell r="C2431">
            <v>0</v>
          </cell>
          <cell r="E2431">
            <v>0</v>
          </cell>
        </row>
        <row r="2432">
          <cell r="C2432">
            <v>0</v>
          </cell>
          <cell r="E2432">
            <v>0</v>
          </cell>
        </row>
        <row r="2433">
          <cell r="C2433">
            <v>0</v>
          </cell>
          <cell r="E2433">
            <v>0</v>
          </cell>
        </row>
        <row r="2434">
          <cell r="C2434">
            <v>0</v>
          </cell>
          <cell r="E2434">
            <v>0</v>
          </cell>
        </row>
        <row r="2435">
          <cell r="C2435">
            <v>0</v>
          </cell>
          <cell r="E2435">
            <v>0</v>
          </cell>
        </row>
        <row r="2436">
          <cell r="C2436">
            <v>0</v>
          </cell>
          <cell r="E2436">
            <v>0</v>
          </cell>
        </row>
        <row r="2437">
          <cell r="C2437">
            <v>0</v>
          </cell>
          <cell r="E2437">
            <v>0</v>
          </cell>
        </row>
        <row r="2438">
          <cell r="C2438">
            <v>0</v>
          </cell>
          <cell r="E2438">
            <v>0</v>
          </cell>
        </row>
        <row r="2439">
          <cell r="C2439">
            <v>0</v>
          </cell>
          <cell r="E2439">
            <v>0</v>
          </cell>
        </row>
        <row r="2440">
          <cell r="C2440">
            <v>0</v>
          </cell>
          <cell r="E2440">
            <v>0</v>
          </cell>
        </row>
        <row r="2441">
          <cell r="C2441">
            <v>0</v>
          </cell>
          <cell r="E2441">
            <v>0</v>
          </cell>
        </row>
        <row r="2442">
          <cell r="C2442">
            <v>0</v>
          </cell>
          <cell r="E2442">
            <v>0</v>
          </cell>
        </row>
        <row r="2443">
          <cell r="C2443">
            <v>0</v>
          </cell>
          <cell r="E2443">
            <v>0</v>
          </cell>
        </row>
        <row r="2444">
          <cell r="C2444">
            <v>0</v>
          </cell>
          <cell r="E2444">
            <v>0</v>
          </cell>
        </row>
        <row r="2445">
          <cell r="C2445">
            <v>0</v>
          </cell>
          <cell r="E2445">
            <v>0</v>
          </cell>
        </row>
        <row r="2446">
          <cell r="C2446">
            <v>0</v>
          </cell>
          <cell r="E2446">
            <v>0</v>
          </cell>
        </row>
        <row r="2447">
          <cell r="C2447">
            <v>0</v>
          </cell>
          <cell r="E2447">
            <v>0</v>
          </cell>
        </row>
        <row r="2448">
          <cell r="C2448">
            <v>0</v>
          </cell>
          <cell r="E2448">
            <v>0</v>
          </cell>
        </row>
        <row r="2449">
          <cell r="C2449">
            <v>0</v>
          </cell>
          <cell r="E2449">
            <v>0</v>
          </cell>
        </row>
        <row r="2450">
          <cell r="C2450">
            <v>0</v>
          </cell>
          <cell r="E2450">
            <v>0</v>
          </cell>
        </row>
        <row r="2451">
          <cell r="C2451">
            <v>0</v>
          </cell>
          <cell r="E2451">
            <v>0</v>
          </cell>
        </row>
        <row r="2452">
          <cell r="C2452">
            <v>0</v>
          </cell>
          <cell r="E2452">
            <v>0</v>
          </cell>
        </row>
        <row r="2453">
          <cell r="C2453">
            <v>0</v>
          </cell>
          <cell r="E2453">
            <v>0</v>
          </cell>
        </row>
        <row r="2454">
          <cell r="C2454">
            <v>0</v>
          </cell>
          <cell r="E2454">
            <v>0</v>
          </cell>
        </row>
        <row r="2455">
          <cell r="C2455">
            <v>0</v>
          </cell>
          <cell r="E2455">
            <v>0</v>
          </cell>
        </row>
        <row r="2456">
          <cell r="C2456">
            <v>0</v>
          </cell>
          <cell r="E2456">
            <v>0</v>
          </cell>
        </row>
        <row r="2457">
          <cell r="C2457">
            <v>0</v>
          </cell>
          <cell r="E2457">
            <v>0</v>
          </cell>
        </row>
        <row r="2458">
          <cell r="C2458">
            <v>0</v>
          </cell>
          <cell r="E2458">
            <v>0</v>
          </cell>
        </row>
        <row r="2459">
          <cell r="C2459">
            <v>0</v>
          </cell>
          <cell r="E2459">
            <v>0</v>
          </cell>
        </row>
        <row r="2460">
          <cell r="C2460">
            <v>0</v>
          </cell>
          <cell r="E2460">
            <v>0</v>
          </cell>
        </row>
        <row r="2461">
          <cell r="C2461">
            <v>0</v>
          </cell>
          <cell r="E2461">
            <v>0</v>
          </cell>
        </row>
        <row r="2462">
          <cell r="C2462">
            <v>0</v>
          </cell>
          <cell r="E2462">
            <v>0</v>
          </cell>
        </row>
        <row r="2463">
          <cell r="C2463">
            <v>0</v>
          </cell>
          <cell r="E2463">
            <v>0</v>
          </cell>
        </row>
        <row r="2464">
          <cell r="C2464">
            <v>0</v>
          </cell>
          <cell r="E2464">
            <v>0</v>
          </cell>
        </row>
        <row r="2465">
          <cell r="C2465">
            <v>0</v>
          </cell>
          <cell r="E2465">
            <v>0</v>
          </cell>
        </row>
        <row r="2466">
          <cell r="C2466">
            <v>0</v>
          </cell>
          <cell r="E2466">
            <v>0</v>
          </cell>
        </row>
        <row r="2467">
          <cell r="C2467">
            <v>0</v>
          </cell>
          <cell r="E2467">
            <v>0</v>
          </cell>
        </row>
        <row r="2468">
          <cell r="C2468">
            <v>0</v>
          </cell>
          <cell r="E2468">
            <v>0</v>
          </cell>
        </row>
        <row r="2469">
          <cell r="C2469">
            <v>0</v>
          </cell>
          <cell r="E2469">
            <v>0</v>
          </cell>
        </row>
        <row r="2470">
          <cell r="C2470">
            <v>0</v>
          </cell>
          <cell r="E2470">
            <v>0</v>
          </cell>
        </row>
        <row r="2471">
          <cell r="C2471">
            <v>0</v>
          </cell>
          <cell r="E2471">
            <v>0</v>
          </cell>
        </row>
        <row r="2472">
          <cell r="C2472">
            <v>0</v>
          </cell>
          <cell r="E2472">
            <v>0</v>
          </cell>
        </row>
        <row r="2473">
          <cell r="C2473">
            <v>0</v>
          </cell>
          <cell r="E2473">
            <v>0</v>
          </cell>
        </row>
        <row r="2474">
          <cell r="C2474">
            <v>0</v>
          </cell>
          <cell r="E2474">
            <v>0</v>
          </cell>
        </row>
        <row r="2475">
          <cell r="C2475">
            <v>0</v>
          </cell>
          <cell r="E2475">
            <v>0</v>
          </cell>
        </row>
        <row r="2476">
          <cell r="C2476">
            <v>0</v>
          </cell>
          <cell r="E2476">
            <v>0</v>
          </cell>
        </row>
        <row r="2477">
          <cell r="C2477">
            <v>0</v>
          </cell>
          <cell r="E2477">
            <v>0</v>
          </cell>
        </row>
        <row r="2478">
          <cell r="C2478">
            <v>0</v>
          </cell>
          <cell r="E2478">
            <v>0</v>
          </cell>
        </row>
        <row r="2479">
          <cell r="C2479">
            <v>0</v>
          </cell>
          <cell r="E2479">
            <v>0</v>
          </cell>
        </row>
        <row r="2480">
          <cell r="C2480">
            <v>0</v>
          </cell>
          <cell r="E2480">
            <v>0</v>
          </cell>
        </row>
        <row r="2481">
          <cell r="C2481">
            <v>0</v>
          </cell>
          <cell r="E2481">
            <v>0</v>
          </cell>
        </row>
        <row r="2482">
          <cell r="C2482">
            <v>0</v>
          </cell>
          <cell r="E2482">
            <v>0</v>
          </cell>
        </row>
        <row r="2483">
          <cell r="C2483">
            <v>0</v>
          </cell>
          <cell r="E2483">
            <v>0</v>
          </cell>
        </row>
        <row r="2484">
          <cell r="C2484">
            <v>0</v>
          </cell>
          <cell r="E2484">
            <v>0</v>
          </cell>
        </row>
        <row r="2485">
          <cell r="C2485">
            <v>0</v>
          </cell>
          <cell r="E2485">
            <v>0</v>
          </cell>
        </row>
        <row r="2486">
          <cell r="C2486">
            <v>0</v>
          </cell>
          <cell r="E2486">
            <v>0</v>
          </cell>
        </row>
        <row r="2487">
          <cell r="C2487">
            <v>0</v>
          </cell>
          <cell r="E2487">
            <v>0</v>
          </cell>
        </row>
        <row r="2488">
          <cell r="C2488">
            <v>0</v>
          </cell>
          <cell r="E2488">
            <v>0</v>
          </cell>
        </row>
        <row r="2489">
          <cell r="C2489">
            <v>0</v>
          </cell>
          <cell r="E2489">
            <v>0</v>
          </cell>
        </row>
        <row r="2490">
          <cell r="C2490">
            <v>0</v>
          </cell>
          <cell r="E2490">
            <v>0</v>
          </cell>
        </row>
        <row r="2491">
          <cell r="C2491">
            <v>0</v>
          </cell>
          <cell r="E2491">
            <v>0</v>
          </cell>
        </row>
        <row r="2492">
          <cell r="C2492">
            <v>0</v>
          </cell>
          <cell r="E2492">
            <v>0</v>
          </cell>
        </row>
        <row r="2493">
          <cell r="C2493">
            <v>0</v>
          </cell>
          <cell r="E2493">
            <v>0</v>
          </cell>
        </row>
        <row r="2494">
          <cell r="C2494">
            <v>0</v>
          </cell>
          <cell r="E2494">
            <v>0</v>
          </cell>
        </row>
        <row r="2495">
          <cell r="C2495">
            <v>0</v>
          </cell>
          <cell r="E2495">
            <v>0</v>
          </cell>
        </row>
        <row r="2496">
          <cell r="C2496">
            <v>0</v>
          </cell>
          <cell r="E2496">
            <v>0</v>
          </cell>
        </row>
        <row r="2497">
          <cell r="C2497">
            <v>0</v>
          </cell>
          <cell r="E2497">
            <v>0</v>
          </cell>
        </row>
        <row r="2498">
          <cell r="C2498">
            <v>0</v>
          </cell>
          <cell r="E2498">
            <v>0</v>
          </cell>
        </row>
        <row r="2499">
          <cell r="C2499">
            <v>0</v>
          </cell>
          <cell r="E2499">
            <v>0</v>
          </cell>
        </row>
        <row r="2500">
          <cell r="C2500">
            <v>0</v>
          </cell>
          <cell r="E2500">
            <v>0</v>
          </cell>
        </row>
        <row r="2501">
          <cell r="C2501">
            <v>0</v>
          </cell>
          <cell r="E2501">
            <v>0</v>
          </cell>
        </row>
        <row r="2502">
          <cell r="C2502">
            <v>0</v>
          </cell>
          <cell r="E2502">
            <v>0</v>
          </cell>
        </row>
        <row r="2503">
          <cell r="C2503">
            <v>0</v>
          </cell>
          <cell r="E2503">
            <v>0</v>
          </cell>
        </row>
        <row r="2504">
          <cell r="C2504">
            <v>0</v>
          </cell>
          <cell r="E2504">
            <v>0</v>
          </cell>
        </row>
        <row r="2505">
          <cell r="C2505">
            <v>0</v>
          </cell>
          <cell r="E2505">
            <v>0</v>
          </cell>
        </row>
        <row r="2506">
          <cell r="C2506">
            <v>0</v>
          </cell>
          <cell r="E2506">
            <v>0</v>
          </cell>
        </row>
        <row r="2507">
          <cell r="C2507">
            <v>0</v>
          </cell>
          <cell r="E2507">
            <v>0</v>
          </cell>
        </row>
        <row r="2508">
          <cell r="C2508">
            <v>0</v>
          </cell>
          <cell r="E2508">
            <v>0</v>
          </cell>
        </row>
        <row r="2509">
          <cell r="C2509">
            <v>0</v>
          </cell>
          <cell r="E2509">
            <v>0</v>
          </cell>
        </row>
        <row r="2510">
          <cell r="C2510">
            <v>0</v>
          </cell>
          <cell r="E2510">
            <v>0</v>
          </cell>
        </row>
        <row r="2511">
          <cell r="C2511">
            <v>0</v>
          </cell>
          <cell r="E2511">
            <v>0</v>
          </cell>
        </row>
        <row r="2512">
          <cell r="C2512">
            <v>0</v>
          </cell>
          <cell r="E2512">
            <v>0</v>
          </cell>
        </row>
        <row r="2513">
          <cell r="C2513">
            <v>0</v>
          </cell>
          <cell r="E2513">
            <v>0</v>
          </cell>
        </row>
        <row r="2514">
          <cell r="C2514">
            <v>0</v>
          </cell>
          <cell r="E2514">
            <v>0</v>
          </cell>
        </row>
        <row r="2515">
          <cell r="C2515">
            <v>0</v>
          </cell>
          <cell r="E2515">
            <v>0</v>
          </cell>
        </row>
        <row r="2516">
          <cell r="C2516">
            <v>0</v>
          </cell>
          <cell r="E2516">
            <v>0</v>
          </cell>
        </row>
        <row r="2517">
          <cell r="C2517">
            <v>0</v>
          </cell>
          <cell r="E2517">
            <v>0</v>
          </cell>
        </row>
        <row r="2518">
          <cell r="C2518">
            <v>0</v>
          </cell>
          <cell r="E2518">
            <v>0</v>
          </cell>
        </row>
        <row r="2519">
          <cell r="C2519">
            <v>0</v>
          </cell>
          <cell r="E2519">
            <v>0</v>
          </cell>
        </row>
        <row r="2520">
          <cell r="C2520">
            <v>0</v>
          </cell>
          <cell r="E2520">
            <v>0</v>
          </cell>
        </row>
        <row r="2521">
          <cell r="C2521">
            <v>0</v>
          </cell>
          <cell r="E2521">
            <v>0</v>
          </cell>
        </row>
        <row r="2522">
          <cell r="C2522">
            <v>0</v>
          </cell>
          <cell r="E2522">
            <v>0</v>
          </cell>
        </row>
        <row r="2523">
          <cell r="C2523">
            <v>0</v>
          </cell>
          <cell r="E2523">
            <v>0</v>
          </cell>
        </row>
        <row r="2524">
          <cell r="C2524">
            <v>0</v>
          </cell>
          <cell r="E2524">
            <v>0</v>
          </cell>
        </row>
        <row r="2525">
          <cell r="C2525">
            <v>0</v>
          </cell>
          <cell r="E2525">
            <v>0</v>
          </cell>
        </row>
        <row r="2526">
          <cell r="C2526">
            <v>0</v>
          </cell>
          <cell r="E2526">
            <v>0</v>
          </cell>
        </row>
        <row r="2527">
          <cell r="C2527">
            <v>0</v>
          </cell>
          <cell r="E2527">
            <v>0</v>
          </cell>
        </row>
        <row r="2528">
          <cell r="C2528">
            <v>0</v>
          </cell>
          <cell r="E2528">
            <v>0</v>
          </cell>
        </row>
        <row r="2529">
          <cell r="C2529">
            <v>0</v>
          </cell>
          <cell r="E2529">
            <v>0</v>
          </cell>
        </row>
        <row r="2530">
          <cell r="C2530">
            <v>0</v>
          </cell>
          <cell r="E2530">
            <v>0</v>
          </cell>
        </row>
        <row r="2531">
          <cell r="C2531">
            <v>0</v>
          </cell>
          <cell r="E2531">
            <v>0</v>
          </cell>
        </row>
        <row r="2532">
          <cell r="C2532">
            <v>0</v>
          </cell>
          <cell r="E2532">
            <v>0</v>
          </cell>
        </row>
        <row r="2533">
          <cell r="C2533">
            <v>0</v>
          </cell>
          <cell r="E2533">
            <v>0</v>
          </cell>
        </row>
        <row r="2534">
          <cell r="C2534">
            <v>0</v>
          </cell>
          <cell r="E2534">
            <v>0</v>
          </cell>
        </row>
        <row r="2535">
          <cell r="C2535">
            <v>0</v>
          </cell>
          <cell r="E2535">
            <v>0</v>
          </cell>
        </row>
        <row r="2536">
          <cell r="C2536">
            <v>0</v>
          </cell>
          <cell r="E2536">
            <v>0</v>
          </cell>
        </row>
        <row r="2537">
          <cell r="C2537">
            <v>0</v>
          </cell>
          <cell r="E2537">
            <v>0</v>
          </cell>
        </row>
        <row r="2538">
          <cell r="C2538">
            <v>0</v>
          </cell>
          <cell r="E2538">
            <v>0</v>
          </cell>
        </row>
        <row r="2539">
          <cell r="C2539">
            <v>0</v>
          </cell>
          <cell r="E2539">
            <v>0</v>
          </cell>
        </row>
        <row r="2540">
          <cell r="C2540">
            <v>0</v>
          </cell>
          <cell r="E2540">
            <v>0</v>
          </cell>
        </row>
        <row r="2541">
          <cell r="C2541">
            <v>0</v>
          </cell>
          <cell r="E2541">
            <v>0</v>
          </cell>
        </row>
        <row r="2542">
          <cell r="C2542">
            <v>0</v>
          </cell>
          <cell r="E2542">
            <v>0</v>
          </cell>
        </row>
        <row r="2543">
          <cell r="C2543">
            <v>0</v>
          </cell>
          <cell r="E2543">
            <v>0</v>
          </cell>
        </row>
        <row r="2544">
          <cell r="C2544">
            <v>0</v>
          </cell>
          <cell r="E2544">
            <v>0</v>
          </cell>
        </row>
        <row r="2545">
          <cell r="C2545">
            <v>0</v>
          </cell>
          <cell r="E2545">
            <v>0</v>
          </cell>
        </row>
        <row r="2546">
          <cell r="C2546">
            <v>0</v>
          </cell>
          <cell r="E2546">
            <v>0</v>
          </cell>
        </row>
        <row r="2547">
          <cell r="C2547">
            <v>0</v>
          </cell>
          <cell r="E2547">
            <v>0</v>
          </cell>
        </row>
        <row r="2548">
          <cell r="C2548">
            <v>0</v>
          </cell>
          <cell r="E2548">
            <v>0</v>
          </cell>
        </row>
        <row r="2549">
          <cell r="C2549">
            <v>0</v>
          </cell>
          <cell r="E2549">
            <v>0</v>
          </cell>
        </row>
        <row r="2550">
          <cell r="C2550">
            <v>0</v>
          </cell>
          <cell r="E2550">
            <v>0</v>
          </cell>
        </row>
        <row r="2551">
          <cell r="C2551">
            <v>0</v>
          </cell>
          <cell r="E2551">
            <v>0</v>
          </cell>
        </row>
        <row r="2552">
          <cell r="C2552">
            <v>0</v>
          </cell>
          <cell r="E2552">
            <v>0</v>
          </cell>
        </row>
        <row r="2553">
          <cell r="C2553">
            <v>0</v>
          </cell>
          <cell r="E2553">
            <v>0</v>
          </cell>
        </row>
        <row r="2554">
          <cell r="C2554">
            <v>0</v>
          </cell>
          <cell r="E2554">
            <v>0</v>
          </cell>
        </row>
        <row r="2555">
          <cell r="C2555">
            <v>0</v>
          </cell>
          <cell r="E2555">
            <v>0</v>
          </cell>
        </row>
        <row r="2556">
          <cell r="C2556">
            <v>0</v>
          </cell>
          <cell r="E2556">
            <v>0</v>
          </cell>
        </row>
        <row r="2557">
          <cell r="C2557">
            <v>0</v>
          </cell>
          <cell r="E2557">
            <v>0</v>
          </cell>
        </row>
        <row r="2558">
          <cell r="C2558">
            <v>0</v>
          </cell>
          <cell r="E2558">
            <v>0</v>
          </cell>
        </row>
        <row r="2559">
          <cell r="C2559">
            <v>0</v>
          </cell>
          <cell r="E2559">
            <v>0</v>
          </cell>
        </row>
        <row r="2560">
          <cell r="C2560">
            <v>0</v>
          </cell>
          <cell r="E2560">
            <v>0</v>
          </cell>
        </row>
        <row r="2561">
          <cell r="C2561">
            <v>0</v>
          </cell>
          <cell r="E2561">
            <v>0</v>
          </cell>
        </row>
        <row r="2562">
          <cell r="C2562">
            <v>0</v>
          </cell>
          <cell r="E2562">
            <v>0</v>
          </cell>
        </row>
        <row r="2563">
          <cell r="C2563">
            <v>0</v>
          </cell>
          <cell r="E2563">
            <v>0</v>
          </cell>
        </row>
        <row r="2564">
          <cell r="C2564">
            <v>0</v>
          </cell>
          <cell r="E2564">
            <v>0</v>
          </cell>
        </row>
        <row r="2565">
          <cell r="C2565">
            <v>0</v>
          </cell>
          <cell r="E2565">
            <v>0</v>
          </cell>
        </row>
        <row r="2566">
          <cell r="C2566">
            <v>0</v>
          </cell>
          <cell r="E2566">
            <v>0</v>
          </cell>
        </row>
        <row r="2567">
          <cell r="C2567">
            <v>0</v>
          </cell>
          <cell r="E2567">
            <v>0</v>
          </cell>
        </row>
        <row r="2568">
          <cell r="C2568">
            <v>0</v>
          </cell>
          <cell r="E2568">
            <v>0</v>
          </cell>
        </row>
        <row r="2569">
          <cell r="C2569">
            <v>0</v>
          </cell>
          <cell r="E2569">
            <v>0</v>
          </cell>
        </row>
        <row r="2570">
          <cell r="C2570">
            <v>0</v>
          </cell>
          <cell r="E2570">
            <v>0</v>
          </cell>
        </row>
        <row r="2571">
          <cell r="C2571">
            <v>0</v>
          </cell>
          <cell r="E2571">
            <v>0</v>
          </cell>
        </row>
        <row r="2572">
          <cell r="C2572">
            <v>0</v>
          </cell>
          <cell r="E2572">
            <v>0</v>
          </cell>
        </row>
        <row r="2573">
          <cell r="C2573">
            <v>0</v>
          </cell>
          <cell r="E2573">
            <v>0</v>
          </cell>
        </row>
        <row r="2574">
          <cell r="C2574">
            <v>0</v>
          </cell>
          <cell r="E2574">
            <v>0</v>
          </cell>
        </row>
        <row r="2575">
          <cell r="C2575">
            <v>0</v>
          </cell>
          <cell r="E2575">
            <v>0</v>
          </cell>
        </row>
        <row r="2576">
          <cell r="C2576">
            <v>0</v>
          </cell>
          <cell r="E2576">
            <v>0</v>
          </cell>
        </row>
        <row r="2577">
          <cell r="C2577">
            <v>0</v>
          </cell>
          <cell r="E2577">
            <v>0</v>
          </cell>
        </row>
        <row r="2578">
          <cell r="C2578">
            <v>0</v>
          </cell>
          <cell r="E2578">
            <v>0</v>
          </cell>
        </row>
        <row r="2579">
          <cell r="C2579">
            <v>0</v>
          </cell>
          <cell r="E2579">
            <v>0</v>
          </cell>
        </row>
        <row r="2580">
          <cell r="C2580">
            <v>0</v>
          </cell>
          <cell r="E2580">
            <v>0</v>
          </cell>
        </row>
        <row r="2581">
          <cell r="C2581">
            <v>0</v>
          </cell>
          <cell r="E2581">
            <v>0</v>
          </cell>
        </row>
        <row r="2582">
          <cell r="C2582">
            <v>0</v>
          </cell>
          <cell r="E2582">
            <v>0</v>
          </cell>
        </row>
        <row r="2583">
          <cell r="C2583">
            <v>0</v>
          </cell>
          <cell r="E2583">
            <v>0</v>
          </cell>
        </row>
        <row r="2584">
          <cell r="C2584">
            <v>0</v>
          </cell>
          <cell r="E2584">
            <v>0</v>
          </cell>
        </row>
        <row r="2585">
          <cell r="C2585">
            <v>0</v>
          </cell>
          <cell r="E2585">
            <v>0</v>
          </cell>
        </row>
        <row r="2586">
          <cell r="C2586">
            <v>0</v>
          </cell>
          <cell r="E2586">
            <v>0</v>
          </cell>
        </row>
        <row r="2587">
          <cell r="C2587">
            <v>0</v>
          </cell>
          <cell r="E2587">
            <v>0</v>
          </cell>
        </row>
        <row r="2588">
          <cell r="C2588">
            <v>0</v>
          </cell>
          <cell r="E2588">
            <v>0</v>
          </cell>
        </row>
        <row r="2589">
          <cell r="C2589">
            <v>0</v>
          </cell>
          <cell r="E2589">
            <v>0</v>
          </cell>
        </row>
        <row r="2590">
          <cell r="C2590">
            <v>0</v>
          </cell>
          <cell r="E2590">
            <v>0</v>
          </cell>
        </row>
        <row r="2591">
          <cell r="C2591">
            <v>0</v>
          </cell>
          <cell r="E2591">
            <v>0</v>
          </cell>
        </row>
        <row r="2592">
          <cell r="C2592">
            <v>0</v>
          </cell>
          <cell r="E2592">
            <v>0</v>
          </cell>
        </row>
        <row r="2593">
          <cell r="C2593">
            <v>0</v>
          </cell>
          <cell r="E2593">
            <v>0</v>
          </cell>
        </row>
        <row r="2594">
          <cell r="C2594">
            <v>0</v>
          </cell>
          <cell r="E2594">
            <v>0</v>
          </cell>
        </row>
        <row r="2595">
          <cell r="C2595">
            <v>0</v>
          </cell>
          <cell r="E2595">
            <v>0</v>
          </cell>
        </row>
        <row r="2596">
          <cell r="C2596">
            <v>0</v>
          </cell>
          <cell r="E2596">
            <v>0</v>
          </cell>
        </row>
        <row r="2597">
          <cell r="C2597">
            <v>0</v>
          </cell>
          <cell r="E2597">
            <v>0</v>
          </cell>
        </row>
        <row r="2598">
          <cell r="C2598">
            <v>0</v>
          </cell>
          <cell r="E2598">
            <v>0</v>
          </cell>
        </row>
        <row r="2599">
          <cell r="C2599">
            <v>0</v>
          </cell>
          <cell r="E2599">
            <v>0</v>
          </cell>
        </row>
        <row r="2600">
          <cell r="C2600">
            <v>0</v>
          </cell>
          <cell r="E2600">
            <v>0</v>
          </cell>
        </row>
        <row r="2601">
          <cell r="C2601">
            <v>0</v>
          </cell>
          <cell r="E2601">
            <v>0</v>
          </cell>
        </row>
        <row r="2602">
          <cell r="C2602">
            <v>0</v>
          </cell>
          <cell r="E2602">
            <v>0</v>
          </cell>
        </row>
        <row r="2603">
          <cell r="C2603">
            <v>0</v>
          </cell>
          <cell r="E2603">
            <v>0</v>
          </cell>
        </row>
        <row r="2604">
          <cell r="C2604">
            <v>0</v>
          </cell>
          <cell r="E2604">
            <v>0</v>
          </cell>
        </row>
        <row r="2605">
          <cell r="C2605">
            <v>0</v>
          </cell>
          <cell r="E2605">
            <v>0</v>
          </cell>
        </row>
        <row r="2606">
          <cell r="C2606">
            <v>0</v>
          </cell>
          <cell r="E2606">
            <v>0</v>
          </cell>
        </row>
        <row r="2607">
          <cell r="C2607">
            <v>0</v>
          </cell>
          <cell r="E2607">
            <v>0</v>
          </cell>
        </row>
        <row r="2608">
          <cell r="C2608">
            <v>0</v>
          </cell>
          <cell r="E2608">
            <v>0</v>
          </cell>
        </row>
        <row r="2609">
          <cell r="C2609">
            <v>0</v>
          </cell>
          <cell r="E2609">
            <v>0</v>
          </cell>
        </row>
        <row r="2610">
          <cell r="C2610">
            <v>0</v>
          </cell>
          <cell r="E2610">
            <v>0</v>
          </cell>
        </row>
        <row r="2611">
          <cell r="C2611">
            <v>0</v>
          </cell>
          <cell r="E2611">
            <v>0</v>
          </cell>
        </row>
        <row r="2612">
          <cell r="C2612">
            <v>0</v>
          </cell>
          <cell r="E2612">
            <v>0</v>
          </cell>
        </row>
        <row r="2613">
          <cell r="C2613">
            <v>0</v>
          </cell>
          <cell r="E2613">
            <v>0</v>
          </cell>
        </row>
        <row r="2614">
          <cell r="C2614">
            <v>0</v>
          </cell>
          <cell r="E2614">
            <v>0</v>
          </cell>
        </row>
        <row r="2615">
          <cell r="C2615">
            <v>0</v>
          </cell>
          <cell r="E2615">
            <v>0</v>
          </cell>
        </row>
        <row r="2616">
          <cell r="C2616">
            <v>0</v>
          </cell>
          <cell r="E2616">
            <v>0</v>
          </cell>
        </row>
        <row r="2617">
          <cell r="C2617">
            <v>0</v>
          </cell>
          <cell r="E2617">
            <v>0</v>
          </cell>
        </row>
        <row r="2618">
          <cell r="C2618">
            <v>0</v>
          </cell>
          <cell r="E2618">
            <v>0</v>
          </cell>
        </row>
        <row r="2619">
          <cell r="C2619">
            <v>0</v>
          </cell>
          <cell r="E2619">
            <v>0</v>
          </cell>
        </row>
        <row r="2620">
          <cell r="C2620">
            <v>0</v>
          </cell>
          <cell r="E2620">
            <v>0</v>
          </cell>
        </row>
        <row r="2621">
          <cell r="C2621">
            <v>0</v>
          </cell>
          <cell r="E2621">
            <v>0</v>
          </cell>
        </row>
        <row r="2622">
          <cell r="C2622">
            <v>0</v>
          </cell>
          <cell r="E2622">
            <v>0</v>
          </cell>
        </row>
        <row r="2623">
          <cell r="C2623">
            <v>0</v>
          </cell>
          <cell r="E2623">
            <v>0</v>
          </cell>
        </row>
        <row r="2624">
          <cell r="C2624">
            <v>0</v>
          </cell>
          <cell r="E2624">
            <v>0</v>
          </cell>
        </row>
        <row r="2625">
          <cell r="C2625">
            <v>0</v>
          </cell>
          <cell r="E2625">
            <v>0</v>
          </cell>
        </row>
        <row r="2626">
          <cell r="C2626">
            <v>0</v>
          </cell>
          <cell r="E2626">
            <v>0</v>
          </cell>
        </row>
        <row r="2627">
          <cell r="C2627">
            <v>0</v>
          </cell>
          <cell r="E2627">
            <v>0</v>
          </cell>
        </row>
        <row r="2628">
          <cell r="C2628">
            <v>0</v>
          </cell>
          <cell r="E2628">
            <v>0</v>
          </cell>
        </row>
        <row r="2629">
          <cell r="C2629">
            <v>0</v>
          </cell>
          <cell r="E2629">
            <v>0</v>
          </cell>
        </row>
        <row r="2630">
          <cell r="C2630">
            <v>0</v>
          </cell>
          <cell r="E2630">
            <v>0</v>
          </cell>
        </row>
        <row r="2631">
          <cell r="C2631">
            <v>0</v>
          </cell>
          <cell r="E2631">
            <v>0</v>
          </cell>
        </row>
        <row r="2632">
          <cell r="C2632">
            <v>0</v>
          </cell>
          <cell r="E2632">
            <v>0</v>
          </cell>
        </row>
        <row r="2633">
          <cell r="C2633">
            <v>0</v>
          </cell>
          <cell r="E2633">
            <v>0</v>
          </cell>
        </row>
        <row r="2634">
          <cell r="C2634">
            <v>0</v>
          </cell>
          <cell r="E2634">
            <v>0</v>
          </cell>
        </row>
        <row r="2635">
          <cell r="C2635">
            <v>0</v>
          </cell>
          <cell r="E2635">
            <v>0</v>
          </cell>
        </row>
        <row r="2636">
          <cell r="C2636">
            <v>0</v>
          </cell>
          <cell r="E2636">
            <v>0</v>
          </cell>
        </row>
        <row r="2637">
          <cell r="C2637">
            <v>0</v>
          </cell>
          <cell r="E2637">
            <v>0</v>
          </cell>
        </row>
        <row r="2638">
          <cell r="C2638">
            <v>0</v>
          </cell>
          <cell r="E2638">
            <v>0</v>
          </cell>
        </row>
        <row r="2639">
          <cell r="C2639">
            <v>0</v>
          </cell>
          <cell r="E2639">
            <v>0</v>
          </cell>
        </row>
        <row r="2640">
          <cell r="C2640">
            <v>0</v>
          </cell>
          <cell r="E2640">
            <v>0</v>
          </cell>
        </row>
        <row r="2641">
          <cell r="C2641">
            <v>0</v>
          </cell>
          <cell r="E2641">
            <v>0</v>
          </cell>
        </row>
        <row r="2642">
          <cell r="C2642">
            <v>0</v>
          </cell>
          <cell r="E2642">
            <v>0</v>
          </cell>
        </row>
        <row r="2643">
          <cell r="C2643">
            <v>0</v>
          </cell>
          <cell r="E2643">
            <v>0</v>
          </cell>
        </row>
        <row r="2644">
          <cell r="C2644">
            <v>0</v>
          </cell>
          <cell r="E2644">
            <v>0</v>
          </cell>
        </row>
        <row r="2645">
          <cell r="C2645">
            <v>0</v>
          </cell>
          <cell r="E2645">
            <v>0</v>
          </cell>
        </row>
        <row r="2646">
          <cell r="C2646">
            <v>0</v>
          </cell>
          <cell r="E2646">
            <v>0</v>
          </cell>
        </row>
        <row r="2647">
          <cell r="C2647">
            <v>0</v>
          </cell>
          <cell r="E2647">
            <v>0</v>
          </cell>
        </row>
        <row r="2648">
          <cell r="C2648">
            <v>0</v>
          </cell>
          <cell r="E2648">
            <v>0</v>
          </cell>
        </row>
        <row r="2649">
          <cell r="C2649">
            <v>0</v>
          </cell>
          <cell r="E2649">
            <v>0</v>
          </cell>
        </row>
        <row r="2650">
          <cell r="C2650">
            <v>0</v>
          </cell>
          <cell r="E2650">
            <v>0</v>
          </cell>
        </row>
        <row r="2651">
          <cell r="C2651">
            <v>0</v>
          </cell>
          <cell r="E2651">
            <v>0</v>
          </cell>
        </row>
        <row r="2652">
          <cell r="C2652">
            <v>0</v>
          </cell>
          <cell r="E2652">
            <v>0</v>
          </cell>
        </row>
        <row r="2653">
          <cell r="C2653">
            <v>0</v>
          </cell>
          <cell r="E2653">
            <v>0</v>
          </cell>
        </row>
        <row r="2654">
          <cell r="C2654">
            <v>0</v>
          </cell>
          <cell r="E2654">
            <v>0</v>
          </cell>
        </row>
        <row r="2655">
          <cell r="C2655">
            <v>0</v>
          </cell>
          <cell r="E2655">
            <v>0</v>
          </cell>
        </row>
        <row r="2656">
          <cell r="C2656">
            <v>0</v>
          </cell>
          <cell r="E2656">
            <v>0</v>
          </cell>
        </row>
        <row r="2657">
          <cell r="C2657">
            <v>0</v>
          </cell>
          <cell r="E2657">
            <v>0</v>
          </cell>
        </row>
        <row r="2658">
          <cell r="C2658">
            <v>0</v>
          </cell>
          <cell r="E2658">
            <v>0</v>
          </cell>
        </row>
        <row r="2659">
          <cell r="C2659">
            <v>0</v>
          </cell>
          <cell r="E2659">
            <v>0</v>
          </cell>
        </row>
        <row r="2660">
          <cell r="C2660">
            <v>0</v>
          </cell>
          <cell r="E2660">
            <v>0</v>
          </cell>
        </row>
        <row r="2661">
          <cell r="C2661">
            <v>0</v>
          </cell>
          <cell r="E2661">
            <v>0</v>
          </cell>
        </row>
        <row r="2662">
          <cell r="C2662">
            <v>0</v>
          </cell>
          <cell r="E2662">
            <v>0</v>
          </cell>
        </row>
        <row r="2663">
          <cell r="C2663">
            <v>0</v>
          </cell>
          <cell r="E2663">
            <v>0</v>
          </cell>
        </row>
        <row r="2664">
          <cell r="C2664">
            <v>0</v>
          </cell>
          <cell r="E2664">
            <v>0</v>
          </cell>
        </row>
        <row r="2665">
          <cell r="C2665">
            <v>0</v>
          </cell>
          <cell r="E2665">
            <v>0</v>
          </cell>
        </row>
        <row r="2666">
          <cell r="C2666">
            <v>0</v>
          </cell>
          <cell r="E2666">
            <v>0</v>
          </cell>
        </row>
        <row r="2667">
          <cell r="C2667">
            <v>0</v>
          </cell>
          <cell r="E2667">
            <v>0</v>
          </cell>
        </row>
        <row r="2668">
          <cell r="C2668">
            <v>0</v>
          </cell>
          <cell r="E2668">
            <v>0</v>
          </cell>
        </row>
        <row r="2669">
          <cell r="C2669">
            <v>0</v>
          </cell>
          <cell r="E2669">
            <v>0</v>
          </cell>
        </row>
        <row r="2670">
          <cell r="C2670">
            <v>0</v>
          </cell>
          <cell r="E2670">
            <v>0</v>
          </cell>
        </row>
        <row r="2671">
          <cell r="C2671">
            <v>0</v>
          </cell>
          <cell r="E2671">
            <v>0</v>
          </cell>
        </row>
        <row r="2672">
          <cell r="C2672">
            <v>0</v>
          </cell>
          <cell r="E2672">
            <v>0</v>
          </cell>
        </row>
        <row r="2673">
          <cell r="C2673">
            <v>0</v>
          </cell>
          <cell r="E2673">
            <v>0</v>
          </cell>
        </row>
        <row r="2674">
          <cell r="C2674">
            <v>0</v>
          </cell>
          <cell r="E2674">
            <v>0</v>
          </cell>
        </row>
        <row r="2675">
          <cell r="C2675">
            <v>0</v>
          </cell>
          <cell r="E2675">
            <v>0</v>
          </cell>
        </row>
        <row r="2676">
          <cell r="C2676">
            <v>0</v>
          </cell>
          <cell r="E2676">
            <v>0</v>
          </cell>
        </row>
        <row r="2677">
          <cell r="C2677">
            <v>0</v>
          </cell>
          <cell r="E2677">
            <v>0</v>
          </cell>
        </row>
        <row r="2678">
          <cell r="C2678">
            <v>0</v>
          </cell>
          <cell r="E2678">
            <v>0</v>
          </cell>
        </row>
        <row r="2679">
          <cell r="C2679">
            <v>0</v>
          </cell>
          <cell r="E2679">
            <v>0</v>
          </cell>
        </row>
        <row r="2680">
          <cell r="C2680">
            <v>0</v>
          </cell>
          <cell r="E2680">
            <v>0</v>
          </cell>
        </row>
        <row r="2681">
          <cell r="C2681">
            <v>0</v>
          </cell>
          <cell r="E2681">
            <v>0</v>
          </cell>
        </row>
        <row r="2682">
          <cell r="C2682">
            <v>0</v>
          </cell>
          <cell r="E2682">
            <v>0</v>
          </cell>
        </row>
        <row r="2683">
          <cell r="C2683">
            <v>0</v>
          </cell>
          <cell r="E2683">
            <v>0</v>
          </cell>
        </row>
        <row r="2684">
          <cell r="C2684">
            <v>0</v>
          </cell>
          <cell r="E2684">
            <v>0</v>
          </cell>
        </row>
        <row r="2685">
          <cell r="C2685">
            <v>0</v>
          </cell>
          <cell r="E2685">
            <v>0</v>
          </cell>
        </row>
        <row r="2686">
          <cell r="C2686">
            <v>0</v>
          </cell>
          <cell r="E2686">
            <v>0</v>
          </cell>
        </row>
        <row r="2687">
          <cell r="C2687">
            <v>0</v>
          </cell>
          <cell r="E2687">
            <v>0</v>
          </cell>
        </row>
        <row r="2688">
          <cell r="C2688">
            <v>0</v>
          </cell>
          <cell r="E2688">
            <v>0</v>
          </cell>
        </row>
        <row r="2689">
          <cell r="C2689">
            <v>0</v>
          </cell>
          <cell r="E2689">
            <v>0</v>
          </cell>
        </row>
        <row r="2690">
          <cell r="C2690">
            <v>0</v>
          </cell>
          <cell r="E2690">
            <v>0</v>
          </cell>
        </row>
        <row r="2691">
          <cell r="C2691">
            <v>0</v>
          </cell>
          <cell r="E2691">
            <v>0</v>
          </cell>
        </row>
        <row r="2692">
          <cell r="C2692">
            <v>0</v>
          </cell>
          <cell r="E2692">
            <v>0</v>
          </cell>
        </row>
        <row r="2693">
          <cell r="C2693">
            <v>0</v>
          </cell>
          <cell r="E2693">
            <v>0</v>
          </cell>
        </row>
        <row r="2694">
          <cell r="C2694">
            <v>0</v>
          </cell>
          <cell r="E2694">
            <v>0</v>
          </cell>
        </row>
        <row r="2695">
          <cell r="C2695">
            <v>0</v>
          </cell>
          <cell r="E2695">
            <v>0</v>
          </cell>
        </row>
        <row r="2696">
          <cell r="C2696">
            <v>0</v>
          </cell>
          <cell r="E2696">
            <v>0</v>
          </cell>
        </row>
        <row r="2697">
          <cell r="C2697">
            <v>0</v>
          </cell>
          <cell r="E2697">
            <v>0</v>
          </cell>
        </row>
        <row r="2698">
          <cell r="C2698">
            <v>0</v>
          </cell>
          <cell r="E2698">
            <v>0</v>
          </cell>
        </row>
        <row r="2699">
          <cell r="C2699">
            <v>0</v>
          </cell>
          <cell r="E2699">
            <v>0</v>
          </cell>
        </row>
        <row r="2700">
          <cell r="C2700">
            <v>0</v>
          </cell>
          <cell r="E2700">
            <v>0</v>
          </cell>
        </row>
        <row r="2701">
          <cell r="C2701">
            <v>0</v>
          </cell>
          <cell r="E2701">
            <v>0</v>
          </cell>
        </row>
        <row r="2702">
          <cell r="C2702">
            <v>0</v>
          </cell>
          <cell r="E2702">
            <v>0</v>
          </cell>
        </row>
        <row r="2703">
          <cell r="C2703">
            <v>0</v>
          </cell>
          <cell r="E2703">
            <v>0</v>
          </cell>
        </row>
        <row r="2704">
          <cell r="C2704">
            <v>0</v>
          </cell>
          <cell r="E2704">
            <v>0</v>
          </cell>
        </row>
        <row r="2705">
          <cell r="C2705">
            <v>0</v>
          </cell>
          <cell r="E2705">
            <v>0</v>
          </cell>
        </row>
        <row r="2706">
          <cell r="C2706">
            <v>0</v>
          </cell>
          <cell r="E2706">
            <v>0</v>
          </cell>
        </row>
        <row r="2707">
          <cell r="C2707">
            <v>0</v>
          </cell>
          <cell r="E2707">
            <v>0</v>
          </cell>
        </row>
        <row r="2708">
          <cell r="C2708">
            <v>0</v>
          </cell>
          <cell r="E2708">
            <v>0</v>
          </cell>
        </row>
        <row r="2709">
          <cell r="C2709">
            <v>0</v>
          </cell>
          <cell r="E2709">
            <v>0</v>
          </cell>
        </row>
        <row r="2710">
          <cell r="C2710">
            <v>0</v>
          </cell>
          <cell r="E2710">
            <v>0</v>
          </cell>
        </row>
        <row r="2711">
          <cell r="C2711">
            <v>0</v>
          </cell>
          <cell r="E2711">
            <v>0</v>
          </cell>
        </row>
        <row r="2712">
          <cell r="C2712">
            <v>0</v>
          </cell>
          <cell r="E2712">
            <v>0</v>
          </cell>
        </row>
        <row r="2713">
          <cell r="C2713">
            <v>0</v>
          </cell>
          <cell r="E2713">
            <v>0</v>
          </cell>
        </row>
        <row r="2714">
          <cell r="C2714">
            <v>0</v>
          </cell>
          <cell r="E2714">
            <v>0</v>
          </cell>
        </row>
        <row r="2715">
          <cell r="C2715">
            <v>0</v>
          </cell>
          <cell r="E2715">
            <v>0</v>
          </cell>
        </row>
        <row r="2716">
          <cell r="C2716">
            <v>0</v>
          </cell>
          <cell r="E2716">
            <v>0</v>
          </cell>
        </row>
        <row r="2717">
          <cell r="C2717">
            <v>0</v>
          </cell>
          <cell r="E2717">
            <v>0</v>
          </cell>
        </row>
        <row r="2718">
          <cell r="C2718">
            <v>0</v>
          </cell>
          <cell r="E2718">
            <v>0</v>
          </cell>
        </row>
        <row r="2719">
          <cell r="C2719">
            <v>0</v>
          </cell>
          <cell r="E2719">
            <v>0</v>
          </cell>
        </row>
        <row r="2720">
          <cell r="C2720">
            <v>0</v>
          </cell>
          <cell r="E2720">
            <v>0</v>
          </cell>
        </row>
        <row r="2721">
          <cell r="C2721">
            <v>0</v>
          </cell>
          <cell r="E2721">
            <v>0</v>
          </cell>
        </row>
        <row r="2722">
          <cell r="C2722">
            <v>0</v>
          </cell>
          <cell r="E2722">
            <v>0</v>
          </cell>
        </row>
        <row r="2723">
          <cell r="C2723">
            <v>0</v>
          </cell>
          <cell r="E2723">
            <v>0</v>
          </cell>
        </row>
        <row r="2724">
          <cell r="C2724">
            <v>0</v>
          </cell>
          <cell r="E2724">
            <v>0</v>
          </cell>
        </row>
        <row r="2725">
          <cell r="C2725">
            <v>0</v>
          </cell>
          <cell r="E2725">
            <v>0</v>
          </cell>
        </row>
        <row r="2726">
          <cell r="C2726">
            <v>0</v>
          </cell>
          <cell r="E2726">
            <v>0</v>
          </cell>
        </row>
        <row r="2727">
          <cell r="C2727">
            <v>0</v>
          </cell>
          <cell r="E2727">
            <v>0</v>
          </cell>
        </row>
        <row r="2728">
          <cell r="C2728">
            <v>0</v>
          </cell>
          <cell r="E2728">
            <v>0</v>
          </cell>
        </row>
        <row r="2729">
          <cell r="C2729">
            <v>0</v>
          </cell>
          <cell r="E2729">
            <v>0</v>
          </cell>
        </row>
        <row r="2730">
          <cell r="C2730">
            <v>0</v>
          </cell>
          <cell r="E2730">
            <v>0</v>
          </cell>
        </row>
        <row r="2731">
          <cell r="C2731">
            <v>0</v>
          </cell>
          <cell r="E2731">
            <v>0</v>
          </cell>
        </row>
        <row r="2732">
          <cell r="C2732">
            <v>0</v>
          </cell>
          <cell r="E2732">
            <v>0</v>
          </cell>
        </row>
        <row r="2733">
          <cell r="C2733">
            <v>0</v>
          </cell>
          <cell r="E2733">
            <v>0</v>
          </cell>
        </row>
        <row r="2734">
          <cell r="C2734">
            <v>0</v>
          </cell>
          <cell r="E2734">
            <v>0</v>
          </cell>
        </row>
        <row r="2735">
          <cell r="C2735">
            <v>0</v>
          </cell>
          <cell r="E2735">
            <v>0</v>
          </cell>
        </row>
        <row r="2736">
          <cell r="C2736">
            <v>0</v>
          </cell>
          <cell r="E2736">
            <v>0</v>
          </cell>
        </row>
        <row r="2737">
          <cell r="C2737">
            <v>0</v>
          </cell>
          <cell r="E2737">
            <v>0</v>
          </cell>
        </row>
        <row r="2738">
          <cell r="C2738">
            <v>0</v>
          </cell>
          <cell r="E2738">
            <v>0</v>
          </cell>
        </row>
        <row r="2739">
          <cell r="C2739">
            <v>0</v>
          </cell>
          <cell r="E2739">
            <v>0</v>
          </cell>
        </row>
        <row r="2740">
          <cell r="C2740">
            <v>0</v>
          </cell>
          <cell r="E2740">
            <v>0</v>
          </cell>
        </row>
        <row r="2741">
          <cell r="C2741">
            <v>0</v>
          </cell>
          <cell r="E2741">
            <v>0</v>
          </cell>
        </row>
        <row r="2742">
          <cell r="C2742">
            <v>0</v>
          </cell>
          <cell r="E2742">
            <v>0</v>
          </cell>
        </row>
        <row r="2743">
          <cell r="C2743">
            <v>0</v>
          </cell>
          <cell r="E2743">
            <v>0</v>
          </cell>
        </row>
        <row r="2744">
          <cell r="C2744">
            <v>0</v>
          </cell>
          <cell r="E2744">
            <v>0</v>
          </cell>
        </row>
        <row r="2745">
          <cell r="C2745">
            <v>0</v>
          </cell>
          <cell r="E2745">
            <v>0</v>
          </cell>
        </row>
        <row r="2746">
          <cell r="C2746">
            <v>0</v>
          </cell>
          <cell r="E2746">
            <v>0</v>
          </cell>
        </row>
        <row r="2747">
          <cell r="C2747">
            <v>0</v>
          </cell>
          <cell r="E2747">
            <v>0</v>
          </cell>
        </row>
        <row r="2748">
          <cell r="C2748">
            <v>0</v>
          </cell>
          <cell r="E2748">
            <v>0</v>
          </cell>
        </row>
        <row r="2749">
          <cell r="C2749">
            <v>0</v>
          </cell>
          <cell r="E2749">
            <v>0</v>
          </cell>
        </row>
        <row r="2750">
          <cell r="C2750">
            <v>0</v>
          </cell>
          <cell r="E2750">
            <v>0</v>
          </cell>
        </row>
        <row r="2751">
          <cell r="C2751">
            <v>0</v>
          </cell>
          <cell r="E2751">
            <v>0</v>
          </cell>
        </row>
        <row r="2752">
          <cell r="C2752">
            <v>0</v>
          </cell>
          <cell r="E2752">
            <v>0</v>
          </cell>
        </row>
        <row r="2753">
          <cell r="C2753">
            <v>0</v>
          </cell>
          <cell r="E2753">
            <v>0</v>
          </cell>
        </row>
        <row r="2754">
          <cell r="C2754">
            <v>0</v>
          </cell>
          <cell r="E2754">
            <v>0</v>
          </cell>
        </row>
        <row r="2755">
          <cell r="C2755">
            <v>0</v>
          </cell>
          <cell r="E2755">
            <v>0</v>
          </cell>
        </row>
        <row r="2756">
          <cell r="C2756">
            <v>0</v>
          </cell>
          <cell r="E2756">
            <v>0</v>
          </cell>
        </row>
        <row r="2757">
          <cell r="C2757">
            <v>0</v>
          </cell>
          <cell r="E2757">
            <v>0</v>
          </cell>
        </row>
        <row r="2758">
          <cell r="C2758">
            <v>0</v>
          </cell>
          <cell r="E2758">
            <v>0</v>
          </cell>
        </row>
        <row r="2759">
          <cell r="C2759">
            <v>0</v>
          </cell>
          <cell r="E2759">
            <v>0</v>
          </cell>
        </row>
        <row r="2760">
          <cell r="C2760">
            <v>0</v>
          </cell>
          <cell r="E2760">
            <v>0</v>
          </cell>
        </row>
        <row r="2761">
          <cell r="C2761">
            <v>0</v>
          </cell>
          <cell r="E2761">
            <v>0</v>
          </cell>
        </row>
        <row r="2762">
          <cell r="C2762">
            <v>0</v>
          </cell>
          <cell r="E2762">
            <v>0</v>
          </cell>
        </row>
        <row r="2763">
          <cell r="C2763">
            <v>0</v>
          </cell>
          <cell r="E2763">
            <v>0</v>
          </cell>
        </row>
        <row r="2764">
          <cell r="C2764">
            <v>0</v>
          </cell>
          <cell r="E2764">
            <v>0</v>
          </cell>
        </row>
        <row r="2765">
          <cell r="C2765">
            <v>0</v>
          </cell>
          <cell r="E2765">
            <v>0</v>
          </cell>
        </row>
        <row r="2766">
          <cell r="C2766">
            <v>0</v>
          </cell>
          <cell r="E2766">
            <v>0</v>
          </cell>
        </row>
        <row r="2767">
          <cell r="C2767">
            <v>0</v>
          </cell>
          <cell r="E2767">
            <v>0</v>
          </cell>
        </row>
        <row r="2768">
          <cell r="C2768">
            <v>0</v>
          </cell>
          <cell r="E2768">
            <v>0</v>
          </cell>
        </row>
        <row r="2769">
          <cell r="C2769">
            <v>0</v>
          </cell>
          <cell r="E2769">
            <v>0</v>
          </cell>
        </row>
        <row r="2770">
          <cell r="C2770">
            <v>0</v>
          </cell>
          <cell r="E2770">
            <v>0</v>
          </cell>
        </row>
        <row r="2771">
          <cell r="C2771">
            <v>0</v>
          </cell>
          <cell r="E2771">
            <v>0</v>
          </cell>
        </row>
        <row r="2772">
          <cell r="C2772">
            <v>0</v>
          </cell>
          <cell r="E2772">
            <v>0</v>
          </cell>
        </row>
        <row r="2773">
          <cell r="C2773">
            <v>0</v>
          </cell>
          <cell r="E2773">
            <v>0</v>
          </cell>
        </row>
        <row r="2774">
          <cell r="C2774">
            <v>0</v>
          </cell>
          <cell r="E2774">
            <v>0</v>
          </cell>
        </row>
        <row r="2775">
          <cell r="C2775">
            <v>0</v>
          </cell>
          <cell r="E2775">
            <v>0</v>
          </cell>
        </row>
        <row r="2776">
          <cell r="C2776">
            <v>0</v>
          </cell>
          <cell r="E2776">
            <v>0</v>
          </cell>
        </row>
        <row r="2777">
          <cell r="C2777">
            <v>0</v>
          </cell>
          <cell r="E2777">
            <v>0</v>
          </cell>
        </row>
        <row r="2778">
          <cell r="C2778">
            <v>0</v>
          </cell>
          <cell r="E2778">
            <v>0</v>
          </cell>
        </row>
        <row r="2779">
          <cell r="C2779">
            <v>0</v>
          </cell>
          <cell r="E2779">
            <v>0</v>
          </cell>
        </row>
        <row r="2780">
          <cell r="C2780">
            <v>0</v>
          </cell>
          <cell r="E2780">
            <v>0</v>
          </cell>
        </row>
        <row r="2781">
          <cell r="C2781">
            <v>0</v>
          </cell>
          <cell r="E2781">
            <v>0</v>
          </cell>
        </row>
        <row r="2782">
          <cell r="C2782">
            <v>0</v>
          </cell>
          <cell r="E2782">
            <v>0</v>
          </cell>
        </row>
        <row r="2783">
          <cell r="C2783">
            <v>0</v>
          </cell>
          <cell r="E2783">
            <v>0</v>
          </cell>
        </row>
        <row r="2784">
          <cell r="C2784">
            <v>0</v>
          </cell>
          <cell r="E2784">
            <v>0</v>
          </cell>
        </row>
        <row r="2785">
          <cell r="C2785">
            <v>0</v>
          </cell>
          <cell r="E2785">
            <v>0</v>
          </cell>
        </row>
        <row r="2786">
          <cell r="C2786">
            <v>0</v>
          </cell>
          <cell r="E2786">
            <v>0</v>
          </cell>
        </row>
        <row r="2787">
          <cell r="C2787">
            <v>0</v>
          </cell>
          <cell r="E2787">
            <v>0</v>
          </cell>
        </row>
        <row r="2788">
          <cell r="C2788">
            <v>0</v>
          </cell>
          <cell r="E2788">
            <v>0</v>
          </cell>
        </row>
        <row r="2789">
          <cell r="C2789">
            <v>0</v>
          </cell>
          <cell r="E2789">
            <v>0</v>
          </cell>
        </row>
        <row r="2790">
          <cell r="C2790">
            <v>0</v>
          </cell>
          <cell r="E2790">
            <v>0</v>
          </cell>
        </row>
        <row r="2791">
          <cell r="C2791">
            <v>0</v>
          </cell>
          <cell r="E2791">
            <v>0</v>
          </cell>
        </row>
        <row r="2792">
          <cell r="C2792">
            <v>0</v>
          </cell>
          <cell r="E2792">
            <v>0</v>
          </cell>
        </row>
        <row r="2793">
          <cell r="C2793">
            <v>0</v>
          </cell>
          <cell r="E2793">
            <v>0</v>
          </cell>
        </row>
        <row r="2794">
          <cell r="C2794">
            <v>0</v>
          </cell>
          <cell r="E2794">
            <v>0</v>
          </cell>
        </row>
        <row r="2795">
          <cell r="C2795">
            <v>0</v>
          </cell>
          <cell r="E2795">
            <v>0</v>
          </cell>
        </row>
        <row r="2796">
          <cell r="C2796">
            <v>0</v>
          </cell>
          <cell r="E2796">
            <v>0</v>
          </cell>
        </row>
        <row r="2797">
          <cell r="C2797">
            <v>0</v>
          </cell>
          <cell r="E2797">
            <v>0</v>
          </cell>
        </row>
        <row r="2798">
          <cell r="C2798">
            <v>0</v>
          </cell>
          <cell r="E2798">
            <v>0</v>
          </cell>
        </row>
        <row r="2799">
          <cell r="C2799">
            <v>0</v>
          </cell>
          <cell r="E2799">
            <v>0</v>
          </cell>
        </row>
        <row r="2800">
          <cell r="C2800">
            <v>0</v>
          </cell>
          <cell r="E2800">
            <v>0</v>
          </cell>
        </row>
        <row r="2801">
          <cell r="C2801">
            <v>0</v>
          </cell>
          <cell r="E2801">
            <v>0</v>
          </cell>
        </row>
        <row r="2802">
          <cell r="C2802">
            <v>0</v>
          </cell>
          <cell r="E2802">
            <v>0</v>
          </cell>
        </row>
        <row r="2803">
          <cell r="C2803">
            <v>0</v>
          </cell>
          <cell r="E2803">
            <v>0</v>
          </cell>
        </row>
        <row r="2804">
          <cell r="C2804">
            <v>0</v>
          </cell>
          <cell r="E2804">
            <v>0</v>
          </cell>
        </row>
        <row r="2805">
          <cell r="C2805">
            <v>0</v>
          </cell>
          <cell r="E2805">
            <v>0</v>
          </cell>
        </row>
        <row r="2806">
          <cell r="C2806">
            <v>0</v>
          </cell>
          <cell r="E2806">
            <v>0</v>
          </cell>
        </row>
        <row r="2807">
          <cell r="C2807">
            <v>0</v>
          </cell>
          <cell r="E2807">
            <v>0</v>
          </cell>
        </row>
        <row r="2808">
          <cell r="C2808">
            <v>0</v>
          </cell>
          <cell r="E2808">
            <v>0</v>
          </cell>
        </row>
        <row r="2809">
          <cell r="C2809">
            <v>0</v>
          </cell>
          <cell r="E2809">
            <v>0</v>
          </cell>
        </row>
        <row r="2810">
          <cell r="C2810">
            <v>0</v>
          </cell>
          <cell r="E2810">
            <v>0</v>
          </cell>
        </row>
        <row r="2811">
          <cell r="C2811">
            <v>0</v>
          </cell>
          <cell r="E2811">
            <v>0</v>
          </cell>
        </row>
        <row r="2812">
          <cell r="C2812">
            <v>0</v>
          </cell>
          <cell r="E2812">
            <v>0</v>
          </cell>
        </row>
        <row r="2813">
          <cell r="C2813">
            <v>0</v>
          </cell>
          <cell r="E2813">
            <v>0</v>
          </cell>
        </row>
        <row r="2814">
          <cell r="C2814">
            <v>0</v>
          </cell>
          <cell r="E2814">
            <v>0</v>
          </cell>
        </row>
        <row r="2815">
          <cell r="C2815">
            <v>0</v>
          </cell>
          <cell r="E2815">
            <v>0</v>
          </cell>
        </row>
        <row r="2816">
          <cell r="C2816">
            <v>0</v>
          </cell>
          <cell r="E2816">
            <v>0</v>
          </cell>
        </row>
        <row r="2817">
          <cell r="C2817">
            <v>0</v>
          </cell>
          <cell r="E2817">
            <v>0</v>
          </cell>
        </row>
        <row r="2818">
          <cell r="C2818">
            <v>0</v>
          </cell>
          <cell r="E2818">
            <v>0</v>
          </cell>
        </row>
        <row r="2819">
          <cell r="C2819">
            <v>0</v>
          </cell>
          <cell r="E2819">
            <v>0</v>
          </cell>
        </row>
        <row r="2820">
          <cell r="C2820">
            <v>0</v>
          </cell>
          <cell r="E2820">
            <v>0</v>
          </cell>
        </row>
        <row r="2821">
          <cell r="C2821">
            <v>0</v>
          </cell>
          <cell r="E2821">
            <v>0</v>
          </cell>
        </row>
        <row r="2822">
          <cell r="C2822">
            <v>0</v>
          </cell>
          <cell r="E2822">
            <v>0</v>
          </cell>
        </row>
        <row r="2823">
          <cell r="C2823">
            <v>0</v>
          </cell>
          <cell r="E2823">
            <v>0</v>
          </cell>
        </row>
        <row r="2824">
          <cell r="C2824">
            <v>0</v>
          </cell>
          <cell r="E2824">
            <v>0</v>
          </cell>
        </row>
        <row r="2825">
          <cell r="C2825">
            <v>0</v>
          </cell>
          <cell r="E2825">
            <v>0</v>
          </cell>
        </row>
        <row r="2826">
          <cell r="C2826">
            <v>0</v>
          </cell>
          <cell r="E2826">
            <v>0</v>
          </cell>
        </row>
        <row r="2827">
          <cell r="C2827">
            <v>0</v>
          </cell>
          <cell r="E2827">
            <v>0</v>
          </cell>
        </row>
        <row r="2828">
          <cell r="C2828">
            <v>0</v>
          </cell>
          <cell r="E2828">
            <v>0</v>
          </cell>
        </row>
        <row r="2829">
          <cell r="C2829">
            <v>0</v>
          </cell>
          <cell r="E2829">
            <v>0</v>
          </cell>
        </row>
        <row r="2830">
          <cell r="C2830">
            <v>0</v>
          </cell>
          <cell r="E2830">
            <v>0</v>
          </cell>
        </row>
        <row r="2831">
          <cell r="C2831">
            <v>0</v>
          </cell>
          <cell r="E2831">
            <v>0</v>
          </cell>
        </row>
        <row r="2832">
          <cell r="C2832">
            <v>0</v>
          </cell>
          <cell r="E2832">
            <v>0</v>
          </cell>
        </row>
        <row r="2833">
          <cell r="C2833">
            <v>0</v>
          </cell>
          <cell r="E2833">
            <v>0</v>
          </cell>
        </row>
        <row r="2834">
          <cell r="C2834">
            <v>0</v>
          </cell>
          <cell r="E2834">
            <v>0</v>
          </cell>
        </row>
        <row r="2835">
          <cell r="C2835">
            <v>0</v>
          </cell>
          <cell r="E2835">
            <v>0</v>
          </cell>
        </row>
        <row r="2836">
          <cell r="C2836">
            <v>0</v>
          </cell>
          <cell r="E2836">
            <v>0</v>
          </cell>
        </row>
        <row r="2837">
          <cell r="C2837">
            <v>0</v>
          </cell>
          <cell r="E2837">
            <v>0</v>
          </cell>
        </row>
        <row r="2838">
          <cell r="C2838">
            <v>0</v>
          </cell>
          <cell r="E2838">
            <v>0</v>
          </cell>
        </row>
        <row r="2839">
          <cell r="C2839">
            <v>0</v>
          </cell>
          <cell r="E2839">
            <v>0</v>
          </cell>
        </row>
        <row r="2840">
          <cell r="C2840">
            <v>0</v>
          </cell>
          <cell r="E2840">
            <v>0</v>
          </cell>
        </row>
        <row r="2841">
          <cell r="C2841">
            <v>0</v>
          </cell>
          <cell r="E2841">
            <v>0</v>
          </cell>
        </row>
        <row r="2842">
          <cell r="C2842">
            <v>0</v>
          </cell>
          <cell r="E2842">
            <v>0</v>
          </cell>
        </row>
        <row r="2843">
          <cell r="C2843">
            <v>0</v>
          </cell>
          <cell r="E2843">
            <v>0</v>
          </cell>
        </row>
        <row r="2844">
          <cell r="C2844">
            <v>0</v>
          </cell>
          <cell r="E2844">
            <v>0</v>
          </cell>
        </row>
        <row r="2845">
          <cell r="C2845">
            <v>0</v>
          </cell>
          <cell r="E2845">
            <v>0</v>
          </cell>
        </row>
        <row r="2846">
          <cell r="C2846">
            <v>0</v>
          </cell>
          <cell r="E2846">
            <v>0</v>
          </cell>
        </row>
        <row r="2847">
          <cell r="C2847">
            <v>0</v>
          </cell>
          <cell r="E2847">
            <v>0</v>
          </cell>
        </row>
        <row r="2848">
          <cell r="C2848">
            <v>0</v>
          </cell>
          <cell r="E2848">
            <v>0</v>
          </cell>
        </row>
        <row r="2849">
          <cell r="C2849">
            <v>0</v>
          </cell>
          <cell r="E2849">
            <v>0</v>
          </cell>
        </row>
        <row r="2850">
          <cell r="C2850">
            <v>0</v>
          </cell>
          <cell r="E2850">
            <v>0</v>
          </cell>
        </row>
        <row r="2851">
          <cell r="C2851">
            <v>0</v>
          </cell>
          <cell r="E2851">
            <v>0</v>
          </cell>
        </row>
        <row r="2852">
          <cell r="C2852">
            <v>0</v>
          </cell>
          <cell r="E2852">
            <v>0</v>
          </cell>
        </row>
        <row r="2853">
          <cell r="C2853">
            <v>0</v>
          </cell>
          <cell r="E2853">
            <v>0</v>
          </cell>
        </row>
        <row r="2854">
          <cell r="C2854">
            <v>0</v>
          </cell>
          <cell r="E2854">
            <v>0</v>
          </cell>
        </row>
        <row r="2855">
          <cell r="C2855">
            <v>0</v>
          </cell>
          <cell r="E2855">
            <v>0</v>
          </cell>
        </row>
        <row r="2856">
          <cell r="C2856">
            <v>0</v>
          </cell>
          <cell r="E2856">
            <v>0</v>
          </cell>
        </row>
        <row r="2857">
          <cell r="C2857">
            <v>0</v>
          </cell>
          <cell r="E2857">
            <v>0</v>
          </cell>
        </row>
        <row r="2858">
          <cell r="C2858">
            <v>0</v>
          </cell>
          <cell r="E2858">
            <v>0</v>
          </cell>
        </row>
        <row r="2859">
          <cell r="C2859">
            <v>0</v>
          </cell>
          <cell r="E2859">
            <v>0</v>
          </cell>
        </row>
        <row r="2860">
          <cell r="C2860">
            <v>0</v>
          </cell>
          <cell r="E2860">
            <v>0</v>
          </cell>
        </row>
      </sheetData>
      <sheetData sheetId="2">
        <row r="18">
          <cell r="DD18">
            <v>1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Plan1"/>
    </sheetNames>
    <sheetDataSet>
      <sheetData sheetId="0" refreshError="1"/>
      <sheetData sheetId="1">
        <row r="3">
          <cell r="A3" t="str">
            <v>DADOS DO RELAT</v>
          </cell>
          <cell r="B3" t="str">
            <v>RIO</v>
          </cell>
          <cell r="C3" t="str">
            <v/>
          </cell>
          <cell r="D3" t="str">
            <v/>
          </cell>
        </row>
        <row r="4">
          <cell r="A4" t="str">
            <v>+-------------</v>
          </cell>
          <cell r="B4" t="str">
            <v>----------------------------------------------------------------------</v>
          </cell>
          <cell r="C4" t="str">
            <v>--------------------</v>
          </cell>
          <cell r="D4" t="str">
            <v>----------------------</v>
          </cell>
        </row>
        <row r="5">
          <cell r="A5" t="str">
            <v>| NOME</v>
          </cell>
          <cell r="B5" t="str">
            <v>PCI.817-01</v>
          </cell>
          <cell r="C5" t="str">
            <v>EMIS</v>
          </cell>
          <cell r="D5" t="str">
            <v>ÃO : 20/08/2013 19:46:</v>
          </cell>
        </row>
        <row r="6">
          <cell r="A6" t="str">
            <v>| DESCRIÇÃO</v>
          </cell>
          <cell r="B6" t="str">
            <v>Custos de Composição – Sintético</v>
          </cell>
          <cell r="C6" t="str">
            <v/>
          </cell>
          <cell r="D6" t="str">
            <v/>
          </cell>
        </row>
        <row r="7">
          <cell r="A7" t="str">
            <v>| VERSÃO</v>
          </cell>
          <cell r="B7" t="str">
            <v>00</v>
          </cell>
          <cell r="C7" t="str">
            <v/>
          </cell>
          <cell r="D7" t="str">
            <v/>
          </cell>
        </row>
        <row r="8">
          <cell r="A8" t="str">
            <v>+-------------</v>
          </cell>
          <cell r="B8" t="str">
            <v>----------------------------------------------------------------------</v>
          </cell>
          <cell r="C8" t="str">
            <v>--------------------</v>
          </cell>
          <cell r="D8" t="str">
            <v>----------------------</v>
          </cell>
        </row>
        <row r="9">
          <cell r="A9" t="str">
            <v>DADOS DA SOLIC</v>
          </cell>
          <cell r="B9" t="str">
            <v>TAÇÃO</v>
          </cell>
          <cell r="C9" t="str">
            <v/>
          </cell>
          <cell r="D9" t="str">
            <v/>
          </cell>
        </row>
        <row r="10">
          <cell r="A10" t="str">
            <v>+-------------</v>
          </cell>
          <cell r="B10" t="str">
            <v>----------------------------------------------------------------------</v>
          </cell>
          <cell r="C10" t="str">
            <v>--------------------</v>
          </cell>
          <cell r="D10" t="str">
            <v>----------------------</v>
          </cell>
        </row>
        <row r="11">
          <cell r="A11" t="str">
            <v>| PROTOCOLO</v>
          </cell>
          <cell r="B11" t="str">
            <v>000190490</v>
          </cell>
          <cell r="C11" t="str">
            <v/>
          </cell>
          <cell r="D11" t="str">
            <v/>
          </cell>
        </row>
        <row r="12">
          <cell r="A12" t="str">
            <v>| USUÁRIO</v>
          </cell>
          <cell r="B12" t="str">
            <v>C109838 - JOAO CUIABANO</v>
          </cell>
          <cell r="C12" t="str">
            <v/>
          </cell>
          <cell r="D12" t="str">
            <v/>
          </cell>
        </row>
        <row r="13">
          <cell r="A13" t="str">
            <v>| LOTAÇÃO</v>
          </cell>
          <cell r="B13" t="str">
            <v>NACIONAL</v>
          </cell>
          <cell r="C13" t="str">
            <v/>
          </cell>
          <cell r="D13" t="str">
            <v/>
          </cell>
        </row>
        <row r="14">
          <cell r="A14" t="str">
            <v>| PARÂMETROS</v>
          </cell>
          <cell r="B14" t="str">
            <v/>
          </cell>
          <cell r="C14" t="str">
            <v/>
          </cell>
          <cell r="D14" t="str">
            <v/>
          </cell>
        </row>
        <row r="15">
          <cell r="A15" t="str">
            <v>|</v>
          </cell>
          <cell r="B15" t="str">
            <v>ABRANGÊNCIA : NACIONAL</v>
          </cell>
          <cell r="C15" t="str">
            <v/>
          </cell>
          <cell r="D15" t="str">
            <v/>
          </cell>
        </row>
        <row r="16">
          <cell r="A16" t="str">
            <v>|</v>
          </cell>
          <cell r="B16" t="str">
            <v>LOCALIDADE : CUIABA</v>
          </cell>
          <cell r="C16" t="str">
            <v/>
          </cell>
          <cell r="D16" t="str">
            <v/>
          </cell>
        </row>
        <row r="17">
          <cell r="A17" t="str">
            <v>|</v>
          </cell>
          <cell r="B17" t="str">
            <v>VÍNCULO : CAIXA REFERENCIAL</v>
          </cell>
          <cell r="C17" t="str">
            <v/>
          </cell>
          <cell r="D17" t="str">
            <v/>
          </cell>
        </row>
        <row r="18">
          <cell r="A18" t="str">
            <v>|</v>
          </cell>
          <cell r="B18" t="str">
            <v>DATA DE PREÇO : 01/02/2013</v>
          </cell>
          <cell r="C18" t="str">
            <v/>
          </cell>
          <cell r="D18" t="str">
            <v/>
          </cell>
        </row>
        <row r="19">
          <cell r="A19" t="str">
            <v>|</v>
          </cell>
          <cell r="B19" t="str">
            <v>DATA DE RT : 01/02/2013</v>
          </cell>
          <cell r="C19" t="str">
            <v/>
          </cell>
          <cell r="D19" t="str">
            <v/>
          </cell>
        </row>
        <row r="20">
          <cell r="A20" t="str">
            <v>|</v>
          </cell>
          <cell r="B20" t="str">
            <v>NÍVEL DE PREÇO : MEDIANO</v>
          </cell>
          <cell r="C20" t="str">
            <v/>
          </cell>
          <cell r="D20" t="str">
            <v/>
          </cell>
        </row>
        <row r="21">
          <cell r="A21" t="str">
            <v>|</v>
          </cell>
          <cell r="B21" t="str">
            <v>ENCARGOS : DESONERADO</v>
          </cell>
          <cell r="C21" t="str">
            <v/>
          </cell>
          <cell r="D21" t="str">
            <v/>
          </cell>
        </row>
        <row r="22">
          <cell r="A22" t="str">
            <v>|</v>
          </cell>
          <cell r="B22" t="str">
            <v>CLASSES A SUPRIMIR : NENHUMA</v>
          </cell>
          <cell r="C22" t="str">
            <v/>
          </cell>
          <cell r="D22" t="str">
            <v/>
          </cell>
        </row>
        <row r="23">
          <cell r="A23" t="str">
            <v>|</v>
          </cell>
          <cell r="B23" t="str">
            <v/>
          </cell>
          <cell r="C23" t="str">
            <v/>
          </cell>
          <cell r="D23" t="str">
            <v/>
          </cell>
        </row>
        <row r="24">
          <cell r="A24" t="str">
            <v>+-------------</v>
          </cell>
          <cell r="B24" t="str">
            <v>----------------------------------------------------------------------</v>
          </cell>
          <cell r="C24" t="str">
            <v>--------------------</v>
          </cell>
          <cell r="D24" t="str">
            <v>----------------------</v>
          </cell>
        </row>
        <row r="25">
          <cell r="A25" t="str">
            <v>PCI.817.01 - C</v>
          </cell>
          <cell r="B25" t="str">
            <v>STO DE COMPOSIÇÕES - SINTÉTICO</v>
          </cell>
          <cell r="C25" t="str">
            <v>DATA DE EMISS</v>
          </cell>
          <cell r="D25" t="str">
            <v>O: 20/08/2013 AS 19:46</v>
          </cell>
        </row>
        <row r="26">
          <cell r="A26" t="str">
            <v>ENCARGOS SOCIA</v>
          </cell>
          <cell r="B26" t="str">
            <v>S DESONERADOS: 0,00%(HORA) 0,00%(MÊS)</v>
          </cell>
          <cell r="C26" t="str">
            <v/>
          </cell>
          <cell r="D26" t="str">
            <v/>
          </cell>
        </row>
        <row r="27">
          <cell r="A27" t="str">
            <v>ABRANGÊNCIA :</v>
          </cell>
          <cell r="B27" t="str">
            <v>ACIONAL LOCALIDADE : CUI</v>
          </cell>
          <cell r="C27" t="str">
            <v>ABA</v>
          </cell>
          <cell r="D27" t="str">
            <v/>
          </cell>
        </row>
        <row r="28">
          <cell r="A28" t="str">
            <v>REF.COLETA : M</v>
          </cell>
          <cell r="B28" t="str">
            <v>DIANO</v>
          </cell>
          <cell r="C28" t="str">
            <v>DATA DE</v>
          </cell>
          <cell r="D28" t="str">
            <v>REÇO : 02/2013</v>
          </cell>
        </row>
        <row r="29">
          <cell r="A29" t="str">
            <v>ASTU</v>
          </cell>
          <cell r="B29" t="str">
            <v>ASSENTAMENTO DE TUBOS E PECAS</v>
          </cell>
          <cell r="C29" t="str">
            <v/>
          </cell>
          <cell r="D29" t="str">
            <v/>
          </cell>
        </row>
        <row r="30">
          <cell r="A30">
            <v>45</v>
          </cell>
          <cell r="B30" t="str">
            <v>FORNEC E/OU ASSENT DE TUBO DE FERRO FUNDIDO JUNTA ELASTICA</v>
          </cell>
          <cell r="C30" t="str">
            <v/>
          </cell>
          <cell r="D30" t="str">
            <v/>
          </cell>
        </row>
        <row r="31">
          <cell r="A31">
            <v>73887</v>
          </cell>
          <cell r="B31" t="str">
            <v>ASSENTAMENTO DE TUBO DE FERRO FUNDIDO COM JUNTA ELASTICA</v>
          </cell>
          <cell r="C31" t="str">
            <v/>
          </cell>
          <cell r="D31" t="str">
            <v/>
          </cell>
        </row>
        <row r="32">
          <cell r="A32" t="str">
            <v>73887/001</v>
          </cell>
          <cell r="B32" t="str">
            <v>ASSENTAMENTO SIMPLES DE TUBOS DE FERRO FUNDIDO (FOFO) C/ JUNTA ELASTICA - DN 75 MM - INCLUSIVE TRANSPORTE</v>
          </cell>
          <cell r="C32" t="str">
            <v>M</v>
          </cell>
          <cell r="D32">
            <v>1.72</v>
          </cell>
        </row>
        <row r="33">
          <cell r="A33" t="str">
            <v>73887/002</v>
          </cell>
          <cell r="B33" t="str">
            <v>ASSENTAMENTO SIMPLES DE TUBOS DE FERRO FUNDIDO (FOFO) C/ JUNTA ELASTICA - DN 100 - INCLUSIVE TRANSPORTE</v>
          </cell>
          <cell r="C33" t="str">
            <v>M</v>
          </cell>
          <cell r="D33">
            <v>2.0699999999999998</v>
          </cell>
        </row>
        <row r="34">
          <cell r="A34" t="str">
            <v>73887/003</v>
          </cell>
          <cell r="B34" t="str">
            <v>ASSENTAMENTO SIMPLES DE TUBOS DE FERRO FUNDIDO (FOFO) C/ JUNTA ELASTICA - DN 150 - INCLUSIVE TRANSPORTE</v>
          </cell>
          <cell r="C34" t="str">
            <v>M</v>
          </cell>
          <cell r="D34">
            <v>3.85</v>
          </cell>
        </row>
        <row r="35">
          <cell r="A35" t="str">
            <v>73887/004</v>
          </cell>
          <cell r="B35" t="str">
            <v>ASSENTAMENTO SIMPLES DE TUBOS DE FERRO FUNDIDO (FOFO) C/ JUNTA ELASTICA - DN 200 - INCLUSIVE TRANSPORTE</v>
          </cell>
          <cell r="C35" t="str">
            <v>M</v>
          </cell>
          <cell r="D35">
            <v>4.93</v>
          </cell>
        </row>
        <row r="36">
          <cell r="A36" t="str">
            <v>73887/005</v>
          </cell>
          <cell r="B36" t="str">
            <v>ASSENTAMENTO SIMPLES DE TUBOS DE FERRO FUNDIDO (FOFO) C/ JUNTA ELASTICA - DN 250 MM - INCLUSIVE TRANSPORTE</v>
          </cell>
          <cell r="C36" t="str">
            <v>M</v>
          </cell>
          <cell r="D36">
            <v>5.96</v>
          </cell>
        </row>
        <row r="37">
          <cell r="A37" t="str">
            <v>73887/006</v>
          </cell>
          <cell r="B37" t="str">
            <v>ASSENTAMENTO SIMPLES DE TUBOS DE FERRO FUNDIDO (FOFO) C/ JUNTA ELASTICA - DN 300 - INCLUSIVE TRANSPORTE</v>
          </cell>
          <cell r="C37" t="str">
            <v>M</v>
          </cell>
          <cell r="D37">
            <v>6.73</v>
          </cell>
        </row>
        <row r="38">
          <cell r="A38" t="str">
            <v>73887/007</v>
          </cell>
          <cell r="B38" t="str">
            <v>ASSENTAMENTO SIMPLES DE TUBOS DE FERRO FUNDIDO (FOFO) C/ JUNTA ELASTICA - DN 350 MM - INCLUSIVE TRANSPORTE</v>
          </cell>
          <cell r="C38" t="str">
            <v>M</v>
          </cell>
          <cell r="D38">
            <v>7.91</v>
          </cell>
        </row>
        <row r="39">
          <cell r="A39" t="str">
            <v>73887/008</v>
          </cell>
          <cell r="B39" t="str">
            <v>ASSENTAMENTO SIMPLES DE TUBOS DE FERRO FUNDIDO (FOFO) C/ JUNTA ELASTICA - DN 400 MM - INCLUSIVE TRANSPORTE</v>
          </cell>
          <cell r="C39" t="str">
            <v>M</v>
          </cell>
          <cell r="D39">
            <v>9.06</v>
          </cell>
        </row>
        <row r="40">
          <cell r="A40" t="str">
            <v>73887/009</v>
          </cell>
          <cell r="B40" t="str">
            <v>ASSENTAMENTO SIMPLES DE TUBOS DE FERRO FUNDIDO (FOFO) C/ JUNTA ELASTICA - DN 450 MM - INCLUSIVE TRANSPORTE</v>
          </cell>
          <cell r="C40" t="str">
            <v>M</v>
          </cell>
          <cell r="D40">
            <v>10.18</v>
          </cell>
        </row>
        <row r="41">
          <cell r="A41" t="str">
            <v>73887/010</v>
          </cell>
          <cell r="B41" t="str">
            <v>ASSENTAMENTO SIMPLES DE TUBOS DE FERRO FUNDIDO (FOFO) C/ JUNTA ELASTICA - DN 500 MM - INCLUSIVE TRANSPORTE</v>
          </cell>
          <cell r="C41" t="str">
            <v>M</v>
          </cell>
          <cell r="D41">
            <v>11.37</v>
          </cell>
        </row>
        <row r="42">
          <cell r="A42" t="str">
            <v>73887/011</v>
          </cell>
          <cell r="B42" t="str">
            <v>ASSENTAMENTO SIMPLES DE TUBOS DE FERRO FUNDIDO (FOFO) C/ JUNTA ELASTICA - DN 600 MM - INCLUSIVE TRANSPORTE</v>
          </cell>
          <cell r="C42" t="str">
            <v>M</v>
          </cell>
          <cell r="D42">
            <v>13.72</v>
          </cell>
        </row>
        <row r="43">
          <cell r="A43" t="str">
            <v>73887/012</v>
          </cell>
          <cell r="B43" t="str">
            <v>ASSENTAMENTO SIMPLES DE TUBOS DE FERRO FUNDIDO (FOFO) C/ JUNTA ELASTICA - DN 700 MM - INCLUSIVE TRANSPORTE</v>
          </cell>
          <cell r="C43" t="str">
            <v>M</v>
          </cell>
          <cell r="D43">
            <v>16.97</v>
          </cell>
        </row>
        <row r="44">
          <cell r="A44" t="str">
            <v>73887/013</v>
          </cell>
          <cell r="B44" t="str">
            <v>ASSENTAMENTO SIMPLES DE TUBOS DE FERRO FUNDIDO (FOFO) C/ JUNTA ELASTICA - DN 800 MM - INCLUSIVE TRANSPORTES</v>
          </cell>
          <cell r="C44" t="str">
            <v>M</v>
          </cell>
          <cell r="D44">
            <v>19.579999999999998</v>
          </cell>
        </row>
        <row r="45">
          <cell r="A45" t="str">
            <v>73887/014</v>
          </cell>
          <cell r="B45" t="str">
            <v>ASSENTAMENTO SIMPLES DE TUBOS DE FERRO FUNDIDO (FOFO) C/ JUNTA ELASTICA - DN 900 MM - INCLUSIVE TRANSPORTE</v>
          </cell>
          <cell r="C45" t="str">
            <v>M</v>
          </cell>
          <cell r="D45">
            <v>23.08</v>
          </cell>
        </row>
        <row r="46">
          <cell r="A46" t="str">
            <v>73887/015</v>
          </cell>
          <cell r="B46" t="str">
            <v>ASSENTAMENTO SIMPLES DE TUBOS DE FERRO FUNDIDO (FOFO) C/ JUNTA ELASTICA - DN 1000 MM - INCLUSIVE TRANSPORTE</v>
          </cell>
          <cell r="C46" t="str">
            <v>M</v>
          </cell>
          <cell r="D46">
            <v>24.7</v>
          </cell>
        </row>
        <row r="47">
          <cell r="A47" t="str">
            <v>73887/016</v>
          </cell>
          <cell r="B47" t="str">
            <v>ASSENTAMENTO SIMPLES DE TUBOS DE FERRO FUNDIDO (FOFO) C/ JUNTA ELASTICA - DN 1100 MM - INCLUSIVE TRANSPORTE</v>
          </cell>
          <cell r="C47" t="str">
            <v>M</v>
          </cell>
          <cell r="D47">
            <v>29.25</v>
          </cell>
        </row>
        <row r="48">
          <cell r="A48" t="str">
            <v>73887/017</v>
          </cell>
          <cell r="B48" t="str">
            <v>ASSENTAMENTO SIMPLES DE TUBOS DE FERRO FUNDIDO (FOFO) C/ JUNTA ELASTICA - DN 1200 MM - INCLUSIVE TRANSPORTE</v>
          </cell>
          <cell r="C48" t="str">
            <v>M</v>
          </cell>
          <cell r="D48">
            <v>34.67</v>
          </cell>
        </row>
        <row r="49">
          <cell r="A49">
            <v>74213</v>
          </cell>
          <cell r="B49" t="str">
            <v>MODULO TIPO - REDE DE AGUA &gt; FORN. E ASSENTAMENTO DE TUBOS DE F0F0:COMPREENDE LOCACAO DA OBRA, CADASTRAMENTO DE INTERFERENCIAS, ESCAVACAODE VALA, EXCETO ROCHA, ATE A PROFUNDIDADE DE 1,50 METROS.INCLUI - CARGA,TRANSPORTE E DESCARGA DO MATE</v>
          </cell>
          <cell r="C49" t="str">
            <v/>
          </cell>
          <cell r="D49" t="str">
            <v/>
          </cell>
        </row>
        <row r="50">
          <cell r="A50" t="str">
            <v>74213/001</v>
          </cell>
          <cell r="B50" t="str">
            <v>MODULO TIPO: REDE DE AGUA, COM FORNECIMENTO E ASSENTAMENTO DE TUBO FºFº DN 200 MM-K7, COMPREENDENDO: LOCACAO, CADASTRAMENTO DE INTERFERENCIAS, ESCAVACAO E REATERRO COMPACTADO DE VALA, EXCETO ROCHA, ATE 1,50 M.INCLUSIVE TOPOGRAFO. ATENÇÃO: VIDE DESCRIÇÃO</v>
          </cell>
          <cell r="C50" t="str">
            <v>M</v>
          </cell>
          <cell r="D50">
            <v>13.3</v>
          </cell>
        </row>
        <row r="51">
          <cell r="A51">
            <v>83655</v>
          </cell>
          <cell r="B51" t="str">
            <v>ASSENTAMENTO SIMPLES DE TUBOS DE FERRO FUNDIDO (FOFO), COM JUNTA ELASTICA, DN 50 MM.</v>
          </cell>
          <cell r="C51" t="str">
            <v>M</v>
          </cell>
          <cell r="D51">
            <v>1.58</v>
          </cell>
        </row>
        <row r="52">
          <cell r="A52">
            <v>48</v>
          </cell>
          <cell r="B52" t="str">
            <v>FORNEC E/OU ASSENT DE TUBO DE PVC COM JUNTA ELASTICA</v>
          </cell>
          <cell r="C52" t="str">
            <v/>
          </cell>
          <cell r="D52" t="str">
            <v/>
          </cell>
        </row>
        <row r="53">
          <cell r="A53">
            <v>73840</v>
          </cell>
          <cell r="B53" t="str">
            <v>ASSENTAMENTO TUBO PVC, RPVC, PVC DEFOFO, PRFV P/ESGOTO COM JE</v>
          </cell>
          <cell r="C53" t="str">
            <v/>
          </cell>
          <cell r="D53" t="str">
            <v/>
          </cell>
        </row>
        <row r="54">
          <cell r="A54" t="str">
            <v>73840/001</v>
          </cell>
          <cell r="B54" t="str">
            <v>ASSENTAMENTO TUBO PVC COM JUNTA ELASTICA, DN 100 MM - (OU RPVC, OU PRFV) - PARA ESGOTO.</v>
          </cell>
          <cell r="C54" t="str">
            <v>M</v>
          </cell>
          <cell r="D54">
            <v>1.99</v>
          </cell>
        </row>
        <row r="55">
          <cell r="A55" t="str">
            <v>73840/002</v>
          </cell>
          <cell r="B55" t="str">
            <v>ASSENTAMENTO TUBO PVC COM JUNTA ELASTICA, DN 125 MM - (OU RPVC, OU PRFV) - PARA ESGOTO.</v>
          </cell>
          <cell r="C55" t="str">
            <v>M</v>
          </cell>
          <cell r="D55">
            <v>2.13</v>
          </cell>
        </row>
        <row r="56">
          <cell r="A56" t="str">
            <v>73840/003</v>
          </cell>
          <cell r="B56" t="str">
            <v>ASSENTAMENTO TUBO PVC COM JUNTA ELASTICA, DN 150 MM - (OU RPVC, OU PRFV) - PARA ESGOTO.</v>
          </cell>
          <cell r="C56" t="str">
            <v>M</v>
          </cell>
          <cell r="D56">
            <v>2.2799999999999998</v>
          </cell>
        </row>
        <row r="57">
          <cell r="A57" t="str">
            <v>73840/004</v>
          </cell>
          <cell r="B57" t="str">
            <v>ASSENTAMENTO TUBO PVC COM JUNTA ELASTICA, DN 200 MM - (OU RPVC, OU PRFV) - PARA ESGOTO.</v>
          </cell>
          <cell r="C57" t="str">
            <v>M</v>
          </cell>
          <cell r="D57">
            <v>2.56</v>
          </cell>
        </row>
        <row r="58">
          <cell r="A58" t="str">
            <v>73840/005</v>
          </cell>
          <cell r="B58" t="str">
            <v>ASSENTAMENTO TUBO PVC COM JUNTA ELASTICA, DN 250 MM - (OU RPVC, OU PRFV) - PARA ESGOTO.</v>
          </cell>
          <cell r="C58" t="str">
            <v>M</v>
          </cell>
          <cell r="D58">
            <v>2.85</v>
          </cell>
        </row>
        <row r="59">
          <cell r="A59" t="str">
            <v>73840/006</v>
          </cell>
          <cell r="B59" t="str">
            <v>ASSENTAMENTO TUBO PVC COM JUNTA ELASTICA, DN 300 MM - (OU RPVC, OU PRFV) - PARA ESGOTO.</v>
          </cell>
          <cell r="C59" t="str">
            <v>M</v>
          </cell>
          <cell r="D59">
            <v>3.13</v>
          </cell>
        </row>
        <row r="60">
          <cell r="A60">
            <v>73888</v>
          </cell>
          <cell r="B60" t="str">
            <v>ASSENTAMENTO TUBO PVC, RPVC, PVC DEFOFO, PRFV P/AGUA COM JE</v>
          </cell>
          <cell r="C60" t="str">
            <v/>
          </cell>
          <cell r="D60" t="str">
            <v/>
          </cell>
        </row>
        <row r="61">
          <cell r="A61" t="str">
            <v>73888/001</v>
          </cell>
          <cell r="B61" t="str">
            <v>ASSENTAMENTO TUBO PVC COM JUNTA ELASTICA, DN 50 MM - (OU RPVC, OU PVCDEFOFO, OU PRFV) - PARA AGUA.</v>
          </cell>
          <cell r="C61" t="str">
            <v>M</v>
          </cell>
          <cell r="D61">
            <v>0.85</v>
          </cell>
        </row>
        <row r="62">
          <cell r="A62" t="str">
            <v>73888/002</v>
          </cell>
          <cell r="B62" t="str">
            <v>ASSENTAMENTO TUBO PVC COM JUNTA ELASTICA, DN 75 MM - (OU RPVC, OU PVCDEFOFO, OU PRFV) - PARA AGUA.</v>
          </cell>
          <cell r="C62" t="str">
            <v>M</v>
          </cell>
          <cell r="D62">
            <v>1.1399999999999999</v>
          </cell>
        </row>
        <row r="63">
          <cell r="A63" t="str">
            <v>73888/003</v>
          </cell>
          <cell r="B63" t="str">
            <v>ASSENTAMENTO TUBO PVC COM JUNTA ELASTICA, DN 100 MM - (OU RPVC, OU PVCDEFOFO, OU PRFV) - PARA AGUA.</v>
          </cell>
          <cell r="C63" t="str">
            <v>M</v>
          </cell>
          <cell r="D63">
            <v>1.42</v>
          </cell>
        </row>
        <row r="64">
          <cell r="A64" t="str">
            <v>73888/004</v>
          </cell>
          <cell r="B64" t="str">
            <v>ASSENTAMENTO TUBO PVC COM JUNTA ELASTICA, DN 150 MM - (OU RPVC, OU PVCDEFOFO, OU PRFV P/ AGUA)</v>
          </cell>
          <cell r="C64" t="str">
            <v>M</v>
          </cell>
          <cell r="D64">
            <v>1.71</v>
          </cell>
        </row>
        <row r="65">
          <cell r="A65" t="str">
            <v>73888/005</v>
          </cell>
          <cell r="B65" t="str">
            <v>ASSENTAMENTO TUBO PVC COM JUNTA ELASTICA, DN 200 MM - (OU RPVC, OU PVCDEFOFO, OU PRFV P/ AGUA)</v>
          </cell>
          <cell r="C65" t="str">
            <v>M</v>
          </cell>
          <cell r="D65">
            <v>1.99</v>
          </cell>
        </row>
        <row r="66">
          <cell r="A66" t="str">
            <v>73888/006</v>
          </cell>
          <cell r="B66" t="str">
            <v>ASSENTAMENTO TUBO PVC COM JUNTA ELASTICA, DN 250 MM - (OU RPVC, OU PVCDEFOFO, OU PRFV P/ AGUA)</v>
          </cell>
          <cell r="C66" t="str">
            <v>M</v>
          </cell>
          <cell r="D66">
            <v>2.2799999999999998</v>
          </cell>
        </row>
        <row r="67">
          <cell r="A67" t="str">
            <v>73888/007</v>
          </cell>
          <cell r="B67" t="str">
            <v>ASSENTAMENTO TUBO PVC COM JUNTA ELASTICA, DN 300 MM - (OU RPVC, OU PVCDEFOFO, OU PRFV P/ AGUA)</v>
          </cell>
          <cell r="C67" t="str">
            <v>M</v>
          </cell>
          <cell r="D67">
            <v>2.85</v>
          </cell>
        </row>
        <row r="68">
          <cell r="A68" t="str">
            <v>73888/008</v>
          </cell>
          <cell r="B68" t="str">
            <v>ASSENTAMENTO TUBO PVC COM JUNTA ELASTICA, DN 350 MM - (OU RPVC, OU PVCDEFOFO, OU PRFV) PARA AGUA</v>
          </cell>
          <cell r="C68" t="str">
            <v>M</v>
          </cell>
          <cell r="D68">
            <v>3.13</v>
          </cell>
        </row>
        <row r="69">
          <cell r="A69" t="str">
            <v>73888/009</v>
          </cell>
          <cell r="B69" t="str">
            <v>ASSENTAMENTO TUBO PVC COM JUNTA ELASTICA, DN 400 MM - (OU RPVC, OU PVCDEFOFO, OU PRFV) - PARA AGUA.</v>
          </cell>
          <cell r="C69" t="str">
            <v>M</v>
          </cell>
          <cell r="D69">
            <v>4.54</v>
          </cell>
        </row>
        <row r="70">
          <cell r="A70" t="str">
            <v>73888/010</v>
          </cell>
          <cell r="B70" t="str">
            <v>ASSENTAMENTO TUBO PVC COM JUNTA ELASTICA, DN 500 MM - (OU RPVC, OU PVCDEFOFO, OU PRFV) - PARA AGUA.</v>
          </cell>
          <cell r="C70" t="str">
            <v>M</v>
          </cell>
          <cell r="D70">
            <v>5.0199999999999996</v>
          </cell>
        </row>
        <row r="71">
          <cell r="A71" t="str">
            <v>73888/011</v>
          </cell>
          <cell r="B71" t="str">
            <v>ASSENTAMENTO TUBO PVC COM JUNTA ELASTICA, DN 600 MM - (OU RPVC, OU PVCDEFOFO, OU PRFV) - PARA AGUA.</v>
          </cell>
          <cell r="C71" t="str">
            <v>M</v>
          </cell>
          <cell r="D71">
            <v>5.68</v>
          </cell>
        </row>
        <row r="72">
          <cell r="A72" t="str">
            <v>73888/012</v>
          </cell>
          <cell r="B72" t="str">
            <v>ASSENTAMENTO TUBO PVC COM JUNTA ELASTICA, DN 700 MM - (OU RPVC, OU PVCDEFOFO, OU PRFV) - PARA AGUA.</v>
          </cell>
          <cell r="C72" t="str">
            <v>M</v>
          </cell>
          <cell r="D72">
            <v>6.21</v>
          </cell>
        </row>
        <row r="73">
          <cell r="A73" t="str">
            <v>73888/013</v>
          </cell>
          <cell r="B73" t="str">
            <v>ASSENTAMENTO TUBO PVC COM JUNTA ELASTICA, DN 800 MM - (OU RPVC, OU PVCDEFOFO, OU PRFV) - PARA AGUA.</v>
          </cell>
          <cell r="C73" t="str">
            <v>M</v>
          </cell>
          <cell r="D73">
            <v>6.82</v>
          </cell>
        </row>
        <row r="74">
          <cell r="A74" t="str">
            <v>73888/014</v>
          </cell>
          <cell r="B74" t="str">
            <v>ASSENTAMENTO TUBO PVC COM JUNTA ELASTICA, DN 900 MM - (OU RPVC, OU PVCDEFOFO, OU PRFV) - PARA AGUA.</v>
          </cell>
          <cell r="C74" t="str">
            <v>M</v>
          </cell>
          <cell r="D74">
            <v>7.39</v>
          </cell>
        </row>
        <row r="75">
          <cell r="A75" t="str">
            <v>73888/015</v>
          </cell>
          <cell r="B75" t="str">
            <v>ASSENTAMENTO TUBO PVC COM JUNTA ELASTICA, DN 1000 MM - (OU RPVC, OU PVC DEFOFO, OU PRFV) - PARA AGUA.</v>
          </cell>
          <cell r="C75" t="str">
            <v>M</v>
          </cell>
          <cell r="D75">
            <v>7.87</v>
          </cell>
        </row>
        <row r="76">
          <cell r="A76">
            <v>83652</v>
          </cell>
          <cell r="B76" t="str">
            <v>TUBO PVC PARA ESGOTO, EB 644, D = 200 MM, COM JUNTA ELASTICA</v>
          </cell>
          <cell r="C76" t="str">
            <v>M</v>
          </cell>
          <cell r="D76">
            <v>63.64</v>
          </cell>
        </row>
        <row r="77">
          <cell r="A77">
            <v>49</v>
          </cell>
          <cell r="B77" t="str">
            <v>FORNEC E/OU ASSENT DE TUBO CERAMICO COM JUNTA ARGAMASSADA</v>
          </cell>
          <cell r="C77" t="str">
            <v/>
          </cell>
          <cell r="D77" t="str">
            <v/>
          </cell>
        </row>
        <row r="78">
          <cell r="A78">
            <v>73812</v>
          </cell>
          <cell r="B78" t="str">
            <v>ASSENTAMENTO DE MANILHAS E CONEXOES CERAMICAS</v>
          </cell>
          <cell r="C78" t="str">
            <v/>
          </cell>
          <cell r="D78" t="str">
            <v/>
          </cell>
        </row>
        <row r="79">
          <cell r="A79" t="str">
            <v>73812/001</v>
          </cell>
          <cell r="B79" t="str">
            <v>ASSENTAMENTO DE TUBO CERAMICO, DIAMETRO = 150 MM, COM JUNTA EM ARGAMASSA 1:3 CIMENTO:AREIA</v>
          </cell>
          <cell r="C79" t="str">
            <v>M</v>
          </cell>
          <cell r="D79">
            <v>5.24</v>
          </cell>
        </row>
        <row r="80">
          <cell r="A80">
            <v>75028</v>
          </cell>
          <cell r="B80" t="str">
            <v>TUBULAÇÃO CERAMICA C/ REJUNTE DE ARGAMASSA</v>
          </cell>
          <cell r="C80" t="str">
            <v/>
          </cell>
          <cell r="D80" t="str">
            <v/>
          </cell>
        </row>
        <row r="81">
          <cell r="A81" t="str">
            <v>75028/001</v>
          </cell>
          <cell r="B81" t="str">
            <v>TUBO CERAMICO 75MM REJUNTADO COM ARGAMASSA DE CIMENTO E AREIA TRACO 1:3 - FORNECIMENTO E INSTALACAO</v>
          </cell>
          <cell r="C81" t="str">
            <v>M</v>
          </cell>
          <cell r="D81">
            <v>10.96</v>
          </cell>
        </row>
        <row r="82">
          <cell r="A82" t="str">
            <v>75028/002</v>
          </cell>
          <cell r="B82" t="str">
            <v>TUBO CERÂMICO 100MM REJUNTADO COM ARGAMASSA DE CIMENTO E AREIA TRACO 1:3 - FORNECIMENTO E INSTALACAO</v>
          </cell>
          <cell r="C82" t="str">
            <v>M</v>
          </cell>
          <cell r="D82">
            <v>11.16</v>
          </cell>
        </row>
        <row r="83">
          <cell r="A83" t="str">
            <v>75028/003</v>
          </cell>
          <cell r="B83" t="str">
            <v>TUBO CERÂMICO 150MM REJUNTADO COM ARGAMASSA DE CIMENTO E AREIA TRACO 1:3 - FORNECIMENTO E INSTALACAO</v>
          </cell>
          <cell r="C83" t="str">
            <v>M</v>
          </cell>
          <cell r="D83">
            <v>13.76</v>
          </cell>
        </row>
        <row r="84">
          <cell r="A84" t="str">
            <v>75028/004</v>
          </cell>
          <cell r="B84" t="str">
            <v>TUBO CERÂMICO 200MM REJUNTADO COM ARGAMASSA DE CIMENTO E AREIA TRACO 1:3 - FORNECIMENTO E INSTALACAO</v>
          </cell>
          <cell r="C84" t="str">
            <v>M</v>
          </cell>
          <cell r="D84">
            <v>20.05</v>
          </cell>
        </row>
        <row r="85">
          <cell r="A85" t="str">
            <v>75028/005</v>
          </cell>
          <cell r="B85" t="str">
            <v>TUBO CERAMICO 250MM REJUNTADO COM ARGAMASSA DE CIMENTO E AREIA TRACO 1:3 - FORNECIMENTO E INSTALACAO</v>
          </cell>
          <cell r="C85" t="str">
            <v>M</v>
          </cell>
          <cell r="D85">
            <v>31.29</v>
          </cell>
        </row>
        <row r="86">
          <cell r="A86" t="str">
            <v>75028/006</v>
          </cell>
          <cell r="B86" t="str">
            <v>TUBO CERAMICO 300MM REJUNTADO COM ARGAMASSA DE CIMENTO E AREIA TRACO 1:3 - FORNECIMENTO E INSTALACAO</v>
          </cell>
          <cell r="C86" t="str">
            <v>M</v>
          </cell>
          <cell r="D86">
            <v>45.05</v>
          </cell>
        </row>
        <row r="87">
          <cell r="A87">
            <v>50</v>
          </cell>
          <cell r="B87" t="str">
            <v>FORNEC E/OU ASSENT DE TUBO CERAMICO COM JUNTA ASFALTICA</v>
          </cell>
          <cell r="C87" t="str">
            <v/>
          </cell>
          <cell r="D87" t="str">
            <v/>
          </cell>
        </row>
        <row r="88">
          <cell r="A88">
            <v>73684</v>
          </cell>
          <cell r="B88" t="str">
            <v>ASSENTAMENTO DE TUBOS CERÂMICOS DIAMETRO 150MM, COM JUNTA ASFÁLTICA</v>
          </cell>
          <cell r="C88" t="str">
            <v>M</v>
          </cell>
          <cell r="D88">
            <v>15.31</v>
          </cell>
        </row>
        <row r="89">
          <cell r="A89">
            <v>73811</v>
          </cell>
          <cell r="B89" t="str">
            <v>ASSENTAMENTO SIMPLES DE TUBOS E PECAS DE CERAMICA</v>
          </cell>
          <cell r="C89" t="str">
            <v/>
          </cell>
          <cell r="D89" t="str">
            <v/>
          </cell>
        </row>
        <row r="90">
          <cell r="A90" t="str">
            <v>73811/001</v>
          </cell>
          <cell r="B90" t="str">
            <v>ASSENTAMENTO SIMPLES DE TUBOS DE CERÂMICA COM JUNTA ASFÁLTICA - DN 100MM</v>
          </cell>
          <cell r="C90" t="str">
            <v>M</v>
          </cell>
          <cell r="D90">
            <v>7.67</v>
          </cell>
        </row>
        <row r="91">
          <cell r="A91" t="str">
            <v>73811/002</v>
          </cell>
          <cell r="B91" t="str">
            <v>ASSENTAMENTO SIMPLES DE TUBOS DE CERÂMICA COM JUNTA ASFÁLTICA - DN 200MM</v>
          </cell>
          <cell r="C91" t="str">
            <v>M</v>
          </cell>
          <cell r="D91">
            <v>11.46</v>
          </cell>
        </row>
        <row r="92">
          <cell r="A92" t="str">
            <v>73811/003</v>
          </cell>
          <cell r="B92" t="str">
            <v>ASSENTAMENTO SIMPLES DE TUBOS DE CERÂMICA COM JUNTA ASFÁLTICA - DN 250MM</v>
          </cell>
          <cell r="C92" t="str">
            <v>M</v>
          </cell>
          <cell r="D92">
            <v>13.99</v>
          </cell>
        </row>
        <row r="93">
          <cell r="A93" t="str">
            <v>73811/004</v>
          </cell>
          <cell r="B93" t="str">
            <v>ASSENTAMENTO SIMPLES DE TUBOS DE CERÂMICA COM JUNTA ASFÁLTICA - DN 300MM</v>
          </cell>
          <cell r="C93" t="str">
            <v>M</v>
          </cell>
          <cell r="D93">
            <v>16.260000000000002</v>
          </cell>
        </row>
        <row r="94">
          <cell r="A94" t="str">
            <v>73811/005</v>
          </cell>
          <cell r="B94" t="str">
            <v>ASSENTAMENTO SIMPLES DE TUBOS DE CERÂMICA COM JUNTA ASFÁLTICA - DN 375MM</v>
          </cell>
          <cell r="C94" t="str">
            <v>M</v>
          </cell>
          <cell r="D94">
            <v>18.87</v>
          </cell>
        </row>
        <row r="95">
          <cell r="A95">
            <v>51</v>
          </cell>
          <cell r="B95" t="str">
            <v>FORNEC E/OU ASSENT DE TUBO DE CONCRETO COM JUNTA ELASTICA</v>
          </cell>
          <cell r="C95" t="str">
            <v/>
          </cell>
          <cell r="D95" t="str">
            <v/>
          </cell>
        </row>
        <row r="96">
          <cell r="A96">
            <v>73879</v>
          </cell>
          <cell r="B96" t="str">
            <v>ASSENTAMENTO DE TUBOS DE CONCRETO COM ANEL DE BORRACHA</v>
          </cell>
          <cell r="C96" t="str">
            <v/>
          </cell>
          <cell r="D96" t="str">
            <v/>
          </cell>
        </row>
        <row r="97">
          <cell r="A97" t="str">
            <v>73879/001</v>
          </cell>
          <cell r="B97" t="str">
            <v>ASSENTAMENTO DE TUBOS DE CONCRETO COM JUNTA ELÁSTICA - DN 300 MM</v>
          </cell>
          <cell r="C97" t="str">
            <v>M</v>
          </cell>
          <cell r="D97">
            <v>12.37</v>
          </cell>
        </row>
        <row r="98">
          <cell r="A98" t="str">
            <v>73879/002</v>
          </cell>
          <cell r="B98" t="str">
            <v>ASSENTAMENTO DE TUBO DE CONCRETO DIAMETRO 400 MM, JUNTAS COM ANEL DE BORRACHA, MONTAGEM COM AUXÍLIO DE EQUIPAMENTOS</v>
          </cell>
          <cell r="C98" t="str">
            <v>M</v>
          </cell>
          <cell r="D98">
            <v>19.32</v>
          </cell>
        </row>
        <row r="99">
          <cell r="A99" t="str">
            <v>73879/003</v>
          </cell>
          <cell r="B99" t="str">
            <v>ASSENTAMENTO DE TUBO DE CONCRETO DIAMETRO 500 MM, JUNTAS COM ANEL DE BORRACHA, MONTAGEM COM AUXÍLIO DE EQUIPAMENTOS</v>
          </cell>
          <cell r="C99" t="str">
            <v>M</v>
          </cell>
          <cell r="D99">
            <v>29.34</v>
          </cell>
        </row>
        <row r="100">
          <cell r="A100" t="str">
            <v>73879/004</v>
          </cell>
          <cell r="B100" t="str">
            <v>ASSENTAMENTO DE TUBO DE CONCRETO DIAMETRO 600 MM, JUNTAS COM ANEL DE BORRACHA, MONTAGEM COM AUXÍLIO DE EQUIPAMENTOS</v>
          </cell>
          <cell r="C100" t="str">
            <v>M</v>
          </cell>
          <cell r="D100">
            <v>37.92</v>
          </cell>
        </row>
        <row r="101">
          <cell r="A101" t="str">
            <v>73879/005</v>
          </cell>
          <cell r="B101" t="str">
            <v>ASSENTAMENTO DE TUBO DE CONCRETO DIAMETRO 700 MM, JUNTAS COM ANEL DE BORRACHA, MONTAGEM COM AUXÍLIO DE EQUIPAMENTOS</v>
          </cell>
          <cell r="C101" t="str">
            <v>M</v>
          </cell>
          <cell r="D101">
            <v>55.01</v>
          </cell>
        </row>
        <row r="102">
          <cell r="A102" t="str">
            <v>73879/006</v>
          </cell>
          <cell r="B102" t="str">
            <v>ASSENTAMENTO DE TUBO DE CONCRETO DIAMETRO 800 MM, JUNTAS COM ANEL DE BORRACHA, MONTAGEM COM AUXÍLIO DE EQUIPAMENTOS</v>
          </cell>
          <cell r="C102" t="str">
            <v>M</v>
          </cell>
          <cell r="D102">
            <v>61.36</v>
          </cell>
        </row>
        <row r="103">
          <cell r="A103" t="str">
            <v>73879/007</v>
          </cell>
          <cell r="B103" t="str">
            <v>ASSENTAMENTO DE TUBO DE CONCRETO DIAMETRO 900 MM, JUNTAS COM ANEL DE BORRACHA, MONTAGEM COM AUXÍLIO DE EQUIPAMENTOS</v>
          </cell>
          <cell r="C103" t="str">
            <v>M</v>
          </cell>
          <cell r="D103">
            <v>87.27</v>
          </cell>
        </row>
        <row r="104">
          <cell r="A104" t="str">
            <v>73879/008</v>
          </cell>
          <cell r="B104" t="str">
            <v>ASSENTAMENTO DE TUBO DE CONCRETO DIAMETRO 1000MM, JUNTAS COM ANEL DE BORRACHA, MONTAGEM COM AUXÍLIO DE EQUIPAMENTOS</v>
          </cell>
          <cell r="C104" t="str">
            <v>M</v>
          </cell>
          <cell r="D104">
            <v>95.88</v>
          </cell>
        </row>
        <row r="105">
          <cell r="A105" t="str">
            <v>73879/009</v>
          </cell>
          <cell r="B105" t="str">
            <v>ASSENTAMENTO DE TUBO DE CONCRETO DIAMETRO 1200 MM, JUNTAS COM ANEL DEBORRACHA, MONTAGEM COM AUXÍLIO DE EQUIPAMENTOS</v>
          </cell>
          <cell r="C105" t="str">
            <v>M</v>
          </cell>
          <cell r="D105">
            <v>128.80000000000001</v>
          </cell>
        </row>
        <row r="106">
          <cell r="A106">
            <v>53</v>
          </cell>
          <cell r="B106" t="str">
            <v>FORNEC E/OU ASSENT DE HIDRANTES TAMPOES E PECAS ESPECIAIS</v>
          </cell>
          <cell r="C106" t="str">
            <v/>
          </cell>
          <cell r="D106" t="str">
            <v/>
          </cell>
        </row>
        <row r="107">
          <cell r="A107">
            <v>73606</v>
          </cell>
          <cell r="B107" t="str">
            <v>ASSENTAMENTO DE TAMPAO DE FERRO FUNDIDO 900 MM</v>
          </cell>
          <cell r="C107" t="str">
            <v>UN</v>
          </cell>
          <cell r="D107">
            <v>65.45</v>
          </cell>
        </row>
        <row r="108">
          <cell r="A108">
            <v>73607</v>
          </cell>
          <cell r="B108" t="str">
            <v>ASSENTAMENTO DE TAMPAO DE FERRO FUNDIDO 600 MM</v>
          </cell>
          <cell r="C108" t="str">
            <v>UN</v>
          </cell>
          <cell r="D108">
            <v>43.63</v>
          </cell>
        </row>
        <row r="109">
          <cell r="A109">
            <v>83622</v>
          </cell>
          <cell r="B109" t="str">
            <v>GRELHA DE FERRO FUNDIDO PARA CANALETA LARG = 40CM, FORNECIMENTO E ASSENTAMENTO</v>
          </cell>
          <cell r="C109" t="str">
            <v>M</v>
          </cell>
          <cell r="D109">
            <v>104.2</v>
          </cell>
        </row>
        <row r="110">
          <cell r="A110">
            <v>83623</v>
          </cell>
          <cell r="B110" t="str">
            <v>GRELHA DE FERRO FUNDIDO PARA CANALETA LARG = 30CM, FORNECIMENTO E ASSENTAMENTO</v>
          </cell>
          <cell r="C110" t="str">
            <v>M</v>
          </cell>
          <cell r="D110">
            <v>76.75</v>
          </cell>
        </row>
        <row r="111">
          <cell r="A111">
            <v>83624</v>
          </cell>
          <cell r="B111" t="str">
            <v>GRELHA DE FERRO FUNDIDO PARA CANALETA LARG = 20CM, FORNECIMENTO E ASSENTAMENTO</v>
          </cell>
          <cell r="C111" t="str">
            <v>M</v>
          </cell>
          <cell r="D111">
            <v>38.97</v>
          </cell>
        </row>
        <row r="112">
          <cell r="A112">
            <v>83626</v>
          </cell>
          <cell r="B112" t="str">
            <v>GRELHA DE FERRO FUNDIDO PARA CANALETA LARG = 15CM, FORNECIMENTO E ASSENTAMENTO</v>
          </cell>
          <cell r="C112" t="str">
            <v>M</v>
          </cell>
          <cell r="D112">
            <v>30.15</v>
          </cell>
        </row>
        <row r="113">
          <cell r="A113">
            <v>83627</v>
          </cell>
          <cell r="B113" t="str">
            <v>TAMPAO DE FERRO FUNDIDO, D = 60CM, 175KG, P = CHAMINE CX AREIA/POCO VISITA ASSENTADO COM ARG CIM/AREIA 1:4, FORNECIMENTO E ASSENTAMENTO</v>
          </cell>
          <cell r="C113" t="str">
            <v>UN</v>
          </cell>
          <cell r="D113">
            <v>313.52999999999997</v>
          </cell>
        </row>
        <row r="114">
          <cell r="A114">
            <v>83724</v>
          </cell>
          <cell r="B114" t="str">
            <v>ASSENTAMENTO DE PECAS, CONEXOES, APARELHOS E ACESSORIOS DE FERRO FUNDIDO DUCTIL, JUNTA ELASTICA, MECANICA OU FLANGEADA, COM DIAMETROS DE 50A 300 MM.</v>
          </cell>
          <cell r="C114" t="str">
            <v>KG</v>
          </cell>
          <cell r="D114">
            <v>0.85</v>
          </cell>
        </row>
        <row r="115">
          <cell r="A115">
            <v>83725</v>
          </cell>
          <cell r="B115" t="str">
            <v>ASSENTAMENTO DE PECAS, CONEXOES, APARELHOS E ACESSORIOS DE FERRO FUNDIDO DUCTIL, JUNTA ELASTICA, MECANICA OU FLANGEADA, COM DIAMETROS DE 350A 600 MM.</v>
          </cell>
          <cell r="C115" t="str">
            <v>KG</v>
          </cell>
          <cell r="D115">
            <v>0.71</v>
          </cell>
        </row>
        <row r="116">
          <cell r="A116">
            <v>83726</v>
          </cell>
          <cell r="B116" t="str">
            <v>ASSENTAMENTO DE PECAS, CONEXOES, APARELHOS E ACESSORIOS DE FERRO FUNDIDO DUCTIL, JUNTA ELASTICA, MECANICA OU FLANGEADA, COM DIAMETROS DE 700A 1200 MM.</v>
          </cell>
          <cell r="C116" t="str">
            <v>KG</v>
          </cell>
          <cell r="D116">
            <v>0.46</v>
          </cell>
        </row>
        <row r="117">
          <cell r="A117">
            <v>223</v>
          </cell>
          <cell r="B117" t="str">
            <v>FORNEC E/OU ASSENT DE TUBO CERAMICO COM JUNTA ELASTICA</v>
          </cell>
          <cell r="C117" t="str">
            <v/>
          </cell>
          <cell r="D117" t="str">
            <v/>
          </cell>
        </row>
        <row r="118">
          <cell r="A118">
            <v>83536</v>
          </cell>
          <cell r="B118" t="str">
            <v>FORNECIMENTO E ASSENTAMENTO DE TUBO CERAMICO DN 375 MM, JUNTA ELASTICA.</v>
          </cell>
          <cell r="C118" t="str">
            <v>M</v>
          </cell>
          <cell r="D118">
            <v>92.12</v>
          </cell>
        </row>
        <row r="119">
          <cell r="A119">
            <v>83537</v>
          </cell>
          <cell r="B119" t="str">
            <v>FORNECIMENTO E ASSENTAMENTO DE TUBO CERAMICO DN 300 MM, JUNTA ELASTICA.</v>
          </cell>
          <cell r="C119" t="str">
            <v>M</v>
          </cell>
          <cell r="D119">
            <v>66.72</v>
          </cell>
        </row>
        <row r="120">
          <cell r="A120">
            <v>83538</v>
          </cell>
          <cell r="B120" t="str">
            <v>FORNECIMENTO E ASSENTAMENTO DE TUBO CERAMICO DN 250 MM, JUNTA ELASTICA.</v>
          </cell>
          <cell r="C120" t="str">
            <v>M</v>
          </cell>
          <cell r="D120">
            <v>49.21</v>
          </cell>
        </row>
        <row r="121">
          <cell r="A121">
            <v>83539</v>
          </cell>
          <cell r="B121" t="str">
            <v>FORNECIMENTO E ASSENTAMENTO DE TUBO CERAMICO DN 200, JUNTA ELASTICA.</v>
          </cell>
          <cell r="C121" t="str">
            <v>M</v>
          </cell>
          <cell r="D121">
            <v>34.67</v>
          </cell>
        </row>
        <row r="122">
          <cell r="A122">
            <v>83619</v>
          </cell>
          <cell r="B122" t="str">
            <v>FORNECIMENTO E ASSENTAMENTO DE TUBO CERAMICO DN 150, COM JUNTA ELASTICA.</v>
          </cell>
          <cell r="C122" t="str">
            <v>M</v>
          </cell>
          <cell r="D122">
            <v>21.41</v>
          </cell>
        </row>
        <row r="123">
          <cell r="A123">
            <v>83620</v>
          </cell>
          <cell r="B123" t="str">
            <v>FORNECIMENTO E ASSENTAMENTO DE TUBO CERAMICO DN 100 MM, COM JUNTA ELASTICA</v>
          </cell>
          <cell r="C123" t="str">
            <v>M</v>
          </cell>
          <cell r="D123">
            <v>15.63</v>
          </cell>
        </row>
        <row r="124">
          <cell r="A124">
            <v>230</v>
          </cell>
          <cell r="B124" t="str">
            <v>FORNEC E/OU ASSENT DE TUBO PVC DEFOFO COM JUNTA ELASTICA</v>
          </cell>
          <cell r="C124" t="str">
            <v/>
          </cell>
          <cell r="D124" t="str">
            <v/>
          </cell>
        </row>
        <row r="125">
          <cell r="A125">
            <v>74215</v>
          </cell>
          <cell r="B125" t="str">
            <v>MODULO TIPO - REDE DE AGUA &gt; FORN. E ASSENT. DE TUBOS DE PVC DEFOFO:COMPREENDE LOCACAO DA OBRA, CADASTRAMENTO DE INTERFERENCIAS, ESCAVACAODE VALA, EXCETO ROCHA, PROFUNDIDADE ATE 1,50 METROS.INCLUI - CARGA, TRANSPORTE E DECARGA DO MATE</v>
          </cell>
          <cell r="C125" t="str">
            <v/>
          </cell>
          <cell r="D125" t="str">
            <v/>
          </cell>
        </row>
        <row r="126">
          <cell r="A126" t="str">
            <v>74215/001</v>
          </cell>
          <cell r="B126" t="str">
            <v>MODULO TIPO: REDE DE AGUA, COM FORNECIMENTO E ASSENTAMENTO DE TUBO PVCDEFOFO 200MM EB-1208 P/ REDE AGUA JE 1 MPA, COMPREENDENDO: LOCACAO, CADASTRAMENTO DE INTERFERENCIAS, ESCAVACAO E REATERRO COMPACTADO DE VALA, EXCETO ROCHA, ATE 1,50 M, INCLUSIVE TOPÓG</v>
          </cell>
          <cell r="C126" t="str">
            <v>M</v>
          </cell>
          <cell r="D126">
            <v>147.27000000000001</v>
          </cell>
        </row>
        <row r="127">
          <cell r="A127" t="str">
            <v>74215/002</v>
          </cell>
          <cell r="B127" t="str">
            <v>MODULO TIPO: REDE DE AGUA, COM FORNECIMENTO E ASSENTAMENTO DE TUBO PVCDEFOFO 150MM EB-1208 P/ REDE AGUA JE 1 MPA, COMPREENDENDO: LOCACAO, CADASTRAMENTO DE INTERFERENCIAS, ESCAVACAO E REATERRO COMPACTADO DE VALA, EXCETO ROCHA, ATE 1,50 M, INCLUSIVE TOPÓG</v>
          </cell>
          <cell r="C127" t="str">
            <v>M</v>
          </cell>
          <cell r="D127">
            <v>88.07</v>
          </cell>
        </row>
        <row r="128">
          <cell r="A128" t="str">
            <v>74215/003</v>
          </cell>
          <cell r="B128" t="str">
            <v>MODULO TIPO: REDE DE AGUA, COM FORNECIMENTO E ASSENTAMENTO DE TUBO PVCDEFOFO 100MM EB-1208 P/ REDE AGUA JE 1 MPA, COMPREENDENDO: LOCACAO, CADASTRAMENTO DE INTERFERENCIAS, ESCAVACAO E REATERRO COMPACTADO DE VALA, EXCETO ROCHA, ATE 1,50 M, INCLUSIVE TOPÓG</v>
          </cell>
          <cell r="C128" t="str">
            <v>M</v>
          </cell>
          <cell r="D128">
            <v>46.54</v>
          </cell>
        </row>
        <row r="129">
          <cell r="A129">
            <v>253</v>
          </cell>
          <cell r="B129" t="str">
            <v>FORNEC E/OU ASSENT DE CONEXOES DIVERSAS</v>
          </cell>
          <cell r="C129" t="str">
            <v/>
          </cell>
          <cell r="D129" t="str">
            <v/>
          </cell>
        </row>
        <row r="130">
          <cell r="A130">
            <v>6518</v>
          </cell>
          <cell r="B130" t="str">
            <v>AQUISICAO DE MATERIAL PVC P/ A CONSTRUCAO DE FOSSA SEPTICATIPO OMS, D INT = 200 CM / H INT = 240 CM</v>
          </cell>
          <cell r="C130" t="str">
            <v>UN</v>
          </cell>
          <cell r="D130">
            <v>231.68</v>
          </cell>
        </row>
        <row r="131">
          <cell r="A131">
            <v>83520</v>
          </cell>
          <cell r="B131" t="str">
            <v>TE PVC PARA COLETOR ESGOTO, EB644, D=100MM, COM JUNTA ELASTICA.</v>
          </cell>
          <cell r="C131" t="str">
            <v>UN</v>
          </cell>
          <cell r="D131">
            <v>99.6</v>
          </cell>
        </row>
        <row r="132">
          <cell r="A132">
            <v>83521</v>
          </cell>
          <cell r="B132" t="str">
            <v>TE CERAMICO REDUCAO 300 X 100MM, COM JUNTA ARGAMASSADA.</v>
          </cell>
          <cell r="C132" t="str">
            <v>UN</v>
          </cell>
          <cell r="D132">
            <v>62.95</v>
          </cell>
        </row>
        <row r="133">
          <cell r="A133">
            <v>83522</v>
          </cell>
          <cell r="B133" t="str">
            <v>TE CERAMICO REDUCAO 200 X 100MM, COM JUNTA ARGAMASSADA.</v>
          </cell>
          <cell r="C133" t="str">
            <v>UN</v>
          </cell>
          <cell r="D133">
            <v>33.54</v>
          </cell>
        </row>
        <row r="134">
          <cell r="A134">
            <v>83523</v>
          </cell>
          <cell r="B134" t="str">
            <v>TE CERAMICO REDUCAO 150 X 100MM, COM JUNTA ARGAMASSADA.</v>
          </cell>
          <cell r="C134" t="str">
            <v>UN</v>
          </cell>
          <cell r="D134">
            <v>26.04</v>
          </cell>
        </row>
        <row r="135">
          <cell r="A135">
            <v>83524</v>
          </cell>
          <cell r="B135" t="str">
            <v>TE CERAMICO 90GR 200 X 200MM, COM JUNTA ARGAMASSADA</v>
          </cell>
          <cell r="C135" t="str">
            <v>UN</v>
          </cell>
          <cell r="D135">
            <v>48.14</v>
          </cell>
        </row>
        <row r="136">
          <cell r="A136">
            <v>83527</v>
          </cell>
          <cell r="B136" t="str">
            <v>TE CERAMICO 150 X 150MM, COM JUNTA ARGAMASSADA.</v>
          </cell>
          <cell r="C136" t="str">
            <v>UN</v>
          </cell>
          <cell r="D136">
            <v>29.43</v>
          </cell>
        </row>
        <row r="137">
          <cell r="A137">
            <v>83528</v>
          </cell>
          <cell r="B137" t="str">
            <v>TE CERAMICO 100 X 100MM, COM JUNTA ARGAMASSADA.</v>
          </cell>
          <cell r="C137" t="str">
            <v>UN</v>
          </cell>
          <cell r="D137">
            <v>25.16</v>
          </cell>
        </row>
        <row r="138">
          <cell r="A138">
            <v>83529</v>
          </cell>
          <cell r="B138" t="str">
            <v>JUNCAO REDUCAO CERAMICA 200 X 100MM, COM JUNTA ARGAMASSADA.</v>
          </cell>
          <cell r="C138" t="str">
            <v>UN</v>
          </cell>
          <cell r="D138">
            <v>34.25</v>
          </cell>
        </row>
        <row r="139">
          <cell r="A139">
            <v>83530</v>
          </cell>
          <cell r="B139" t="str">
            <v>JUNCAO CERAMICA 45G ESG BBP DN 150 X 100</v>
          </cell>
          <cell r="C139" t="str">
            <v>UN</v>
          </cell>
          <cell r="D139">
            <v>26.37</v>
          </cell>
        </row>
        <row r="140">
          <cell r="A140">
            <v>83531</v>
          </cell>
          <cell r="B140" t="str">
            <v>CURVA PARA REDE COLETOR ESGOTO, EB 644, 90GR, DN=200MM, COM JUNTA ELASTICA</v>
          </cell>
          <cell r="C140" t="str">
            <v>UN</v>
          </cell>
          <cell r="D140">
            <v>317.24</v>
          </cell>
        </row>
        <row r="141">
          <cell r="A141">
            <v>83535</v>
          </cell>
          <cell r="B141" t="str">
            <v>CURVA PVC PARA REDE COLETOR ESGOTO, EB-644, 45 GR, 200 MM, COM JUNTA ELASTICA.</v>
          </cell>
          <cell r="C141" t="str">
            <v>UN</v>
          </cell>
          <cell r="D141">
            <v>252.06</v>
          </cell>
        </row>
        <row r="142">
          <cell r="A142">
            <v>254</v>
          </cell>
          <cell r="B142" t="str">
            <v>FORNEC E/OU ASSENT DE VALVULAS E REGISTROS</v>
          </cell>
          <cell r="C142" t="str">
            <v/>
          </cell>
          <cell r="D142" t="str">
            <v/>
          </cell>
        </row>
        <row r="143">
          <cell r="A143">
            <v>73884</v>
          </cell>
          <cell r="B143" t="str">
            <v>INSTALACAO DE VALVULA OU REGISTRO C/JUNTA FLANGEADA</v>
          </cell>
          <cell r="C143" t="str">
            <v/>
          </cell>
          <cell r="D143" t="str">
            <v/>
          </cell>
        </row>
        <row r="144">
          <cell r="A144" t="str">
            <v>73884/001</v>
          </cell>
          <cell r="B144" t="str">
            <v>INSTALAÇÃO DE VÁLVULAS OU REGISTROS COM JUNTA FLANGEADA - DN 50</v>
          </cell>
          <cell r="C144" t="str">
            <v>UN</v>
          </cell>
          <cell r="D144">
            <v>30.66</v>
          </cell>
        </row>
        <row r="145">
          <cell r="A145" t="str">
            <v>73884/002</v>
          </cell>
          <cell r="B145" t="str">
            <v>INSTALAÇÃO DE VÁLVULAS OU REGISTROS COM JUNTA FLANGEADA - DN 75</v>
          </cell>
          <cell r="C145" t="str">
            <v>UN</v>
          </cell>
          <cell r="D145">
            <v>46.21</v>
          </cell>
        </row>
        <row r="146">
          <cell r="A146" t="str">
            <v>73884/003</v>
          </cell>
          <cell r="B146" t="str">
            <v>INSTALAÇÃO DE VÁLVULAS OU REGISTROS COM JUNTA FLANGEADA - DN 100</v>
          </cell>
          <cell r="C146" t="str">
            <v>UN</v>
          </cell>
          <cell r="D146">
            <v>57.76</v>
          </cell>
        </row>
        <row r="147">
          <cell r="A147" t="str">
            <v>73884/004</v>
          </cell>
          <cell r="B147" t="str">
            <v>INSTALAÇÃO DE VÁLVULAS OU REGISTROS COM JUNTA FLANGEADA - DN 150</v>
          </cell>
          <cell r="C147" t="str">
            <v>UN</v>
          </cell>
          <cell r="D147">
            <v>312.66000000000003</v>
          </cell>
        </row>
        <row r="148">
          <cell r="A148" t="str">
            <v>73884/005</v>
          </cell>
          <cell r="B148" t="str">
            <v>INSTALAÇÃO DE VÁLVULAS OU REGISTROS COM JUNTA FLANGEADA - DN 200</v>
          </cell>
          <cell r="C148" t="str">
            <v>UN</v>
          </cell>
          <cell r="D148">
            <v>364.77</v>
          </cell>
        </row>
        <row r="149">
          <cell r="A149" t="str">
            <v>73884/006</v>
          </cell>
          <cell r="B149" t="str">
            <v>INSTALAÇÃO DE VÁLVULAS OU REGISTROS COM JUNTA FLANGEADA - DN 250</v>
          </cell>
          <cell r="C149" t="str">
            <v>UN</v>
          </cell>
          <cell r="D149">
            <v>442.94</v>
          </cell>
        </row>
        <row r="150">
          <cell r="A150" t="str">
            <v>73884/007</v>
          </cell>
          <cell r="B150" t="str">
            <v>INSTALAÇÃO DE VÁLVULAS OU REGISTROS COM JUNTA FLANGEADA - DN 300</v>
          </cell>
          <cell r="C150" t="str">
            <v>UN</v>
          </cell>
          <cell r="D150">
            <v>495.05</v>
          </cell>
        </row>
        <row r="151">
          <cell r="A151" t="str">
            <v>73884/008</v>
          </cell>
          <cell r="B151" t="str">
            <v>INSTALAÇÃO DE VÁLVULAS OU REGISTROS COM JUNTA FLANGEADA - DN 350</v>
          </cell>
          <cell r="C151" t="str">
            <v>UN</v>
          </cell>
          <cell r="D151">
            <v>521.11</v>
          </cell>
        </row>
        <row r="152">
          <cell r="A152" t="str">
            <v>73884/009</v>
          </cell>
          <cell r="B152" t="str">
            <v>INSTALAÇÃO DE VÁLVULAS OU REGISTROS COM JUNTA FLANGEADA - DN 400</v>
          </cell>
          <cell r="C152" t="str">
            <v>UN</v>
          </cell>
          <cell r="D152">
            <v>573.22</v>
          </cell>
        </row>
        <row r="153">
          <cell r="A153" t="str">
            <v>73884/010</v>
          </cell>
          <cell r="B153" t="str">
            <v>INSTALAÇÃO DE VÁLVULAS OU REGISTROS COM JUNTA FLANGEADA - DN 450</v>
          </cell>
          <cell r="C153" t="str">
            <v>UN</v>
          </cell>
          <cell r="D153">
            <v>599.27</v>
          </cell>
        </row>
        <row r="154">
          <cell r="A154" t="str">
            <v>73884/011</v>
          </cell>
          <cell r="B154" t="str">
            <v>INSTALAÇÃO DE VÁLVULAS OU REGISTROS COM JUNTA FLANGEADA - DN 500</v>
          </cell>
          <cell r="C154" t="str">
            <v>UN</v>
          </cell>
          <cell r="D154">
            <v>651.38</v>
          </cell>
        </row>
        <row r="155">
          <cell r="A155" t="str">
            <v>73884/012</v>
          </cell>
          <cell r="B155" t="str">
            <v>INSTALAÇÃO DE VÁLVULAS OU REGISTROS COM JUNTA FLANGEADA - DN 600</v>
          </cell>
          <cell r="C155" t="str">
            <v>UN</v>
          </cell>
          <cell r="D155">
            <v>703.5</v>
          </cell>
        </row>
        <row r="156">
          <cell r="A156" t="str">
            <v>73884/013</v>
          </cell>
          <cell r="B156" t="str">
            <v>INSTALAÇÃO DE VÁLVULAS OU REGISTROS COM JUNTA FLANGEADA - DN 700</v>
          </cell>
          <cell r="C156" t="str">
            <v>UN</v>
          </cell>
          <cell r="D156">
            <v>771.42</v>
          </cell>
        </row>
        <row r="157">
          <cell r="A157" t="str">
            <v>73884/014</v>
          </cell>
          <cell r="B157" t="str">
            <v>INSTALAÇÃO DE VÁLVULAS OU REGISTROS COM JUNTA FLANGEADA - DN 800</v>
          </cell>
          <cell r="C157" t="str">
            <v>UN</v>
          </cell>
          <cell r="D157">
            <v>771.42</v>
          </cell>
        </row>
        <row r="158">
          <cell r="A158" t="str">
            <v>73884/015</v>
          </cell>
          <cell r="B158" t="str">
            <v>INSTALAÇÃO DE VÁLVULAS OU REGISTROS COM JUNTA FLANGEADA - DN 900</v>
          </cell>
          <cell r="C158" t="str">
            <v>UN</v>
          </cell>
          <cell r="D158">
            <v>798.97</v>
          </cell>
        </row>
        <row r="159">
          <cell r="A159" t="str">
            <v>73884/016</v>
          </cell>
          <cell r="B159" t="str">
            <v>INSTALAÇÃO DE VÁLVULAS OU REGISTROS COM JUNTA FLANGEADA - DN 1000</v>
          </cell>
          <cell r="C159" t="str">
            <v>UN</v>
          </cell>
          <cell r="D159">
            <v>881.62</v>
          </cell>
        </row>
        <row r="160">
          <cell r="A160">
            <v>73885</v>
          </cell>
          <cell r="B160" t="str">
            <v>INSTALACAO DE VALVULA OU REGISTRO C/JUNTA ELASTICA</v>
          </cell>
          <cell r="C160" t="str">
            <v/>
          </cell>
          <cell r="D160" t="str">
            <v/>
          </cell>
        </row>
        <row r="161">
          <cell r="A161" t="str">
            <v>73885/001</v>
          </cell>
          <cell r="B161" t="str">
            <v>INSTALAÇÃO DE VÁLVULAS OU REGISTROS COM JUNTA ELÁSTICA - DN 50</v>
          </cell>
          <cell r="C161" t="str">
            <v>UN</v>
          </cell>
          <cell r="D161">
            <v>14.25</v>
          </cell>
        </row>
        <row r="162">
          <cell r="A162" t="str">
            <v>73885/002</v>
          </cell>
          <cell r="B162" t="str">
            <v>INSTALAÇÃO DE VÁLVULAS OU REGISTROS COM JUNTA ELÁSTICA - DN 75</v>
          </cell>
          <cell r="C162" t="str">
            <v>UN</v>
          </cell>
          <cell r="D162">
            <v>17.32</v>
          </cell>
        </row>
        <row r="163">
          <cell r="A163" t="str">
            <v>73885/003</v>
          </cell>
          <cell r="B163" t="str">
            <v>INSTALAÇÃO DE VÁLVULAS OU REGISTROS COM JUNTA ELÁSTICA - DN 100</v>
          </cell>
          <cell r="C163" t="str">
            <v>UN</v>
          </cell>
          <cell r="D163">
            <v>19.63</v>
          </cell>
        </row>
        <row r="164">
          <cell r="A164" t="str">
            <v>73885/004</v>
          </cell>
          <cell r="B164" t="str">
            <v>INSTALAÇÃO DE VÁLVULAS OU REGISTROS COM JUNTA ELÁSTICA - DN 150</v>
          </cell>
          <cell r="C164" t="str">
            <v>UN</v>
          </cell>
          <cell r="D164">
            <v>114.64</v>
          </cell>
        </row>
        <row r="165">
          <cell r="A165" t="str">
            <v>73885/005</v>
          </cell>
          <cell r="B165" t="str">
            <v>INSTALAÇÃO DE VÁLVULAS OU REGISTROS COM JUNTA ELÁSTICA - DN 200</v>
          </cell>
          <cell r="C165" t="str">
            <v>UN</v>
          </cell>
          <cell r="D165">
            <v>148.51</v>
          </cell>
        </row>
        <row r="166">
          <cell r="A166" t="str">
            <v>73885/006</v>
          </cell>
          <cell r="B166" t="str">
            <v>INSTALAÇÃO DE VÁLVULAS OU REGISTROS COM JUNTA ELÁSTICA - DN 250</v>
          </cell>
          <cell r="C166" t="str">
            <v>UN</v>
          </cell>
          <cell r="D166">
            <v>174.57</v>
          </cell>
        </row>
        <row r="167">
          <cell r="A167" t="str">
            <v>73885/007</v>
          </cell>
          <cell r="B167" t="str">
            <v>INSTALAÇÃO DE VÁLVULAS OU REGISTROS COM JUNTA ELÁSTICA - DN 300</v>
          </cell>
          <cell r="C167" t="str">
            <v>UN</v>
          </cell>
          <cell r="D167">
            <v>190.2</v>
          </cell>
        </row>
        <row r="168">
          <cell r="A168" t="str">
            <v>73885/008</v>
          </cell>
          <cell r="B168" t="str">
            <v>INSTALAÇÃO DE VÁLVULAS OU REGISTROS COM JUNTA ELÁSTICA - DN 350</v>
          </cell>
          <cell r="C168" t="str">
            <v>UN</v>
          </cell>
          <cell r="D168">
            <v>208.44</v>
          </cell>
        </row>
        <row r="169">
          <cell r="A169" t="str">
            <v>73885/009</v>
          </cell>
          <cell r="B169" t="str">
            <v>INSTALAÇÃO DE VÁLVULAS OU REGISTROS COM JUNTA ELÁSTICA - DN 400</v>
          </cell>
          <cell r="C169" t="str">
            <v>UN</v>
          </cell>
          <cell r="D169">
            <v>229.28</v>
          </cell>
        </row>
        <row r="170">
          <cell r="A170" t="str">
            <v>73885/010</v>
          </cell>
          <cell r="B170" t="str">
            <v>INSTALAÇÃO DE VÁLVULAS OU REGISTROS COM JUNTA ELÁSTICA - DN 450</v>
          </cell>
          <cell r="C170" t="str">
            <v>UN</v>
          </cell>
          <cell r="D170">
            <v>247.52</v>
          </cell>
        </row>
        <row r="171">
          <cell r="A171" t="str">
            <v>73885/011</v>
          </cell>
          <cell r="B171" t="str">
            <v>INSTALAÇÃO DE VÁLVULAS OU REGISTROS COM JUNTA ELÁSTICA - DN 500</v>
          </cell>
          <cell r="C171" t="str">
            <v>UN</v>
          </cell>
          <cell r="D171">
            <v>260.55</v>
          </cell>
        </row>
        <row r="172">
          <cell r="A172" t="str">
            <v>73885/012</v>
          </cell>
          <cell r="B172" t="str">
            <v>INSTALAÇÃO DE VÁLVULAS OU REGISTROS COM JUNTA ELÁSTICA - DN 600</v>
          </cell>
          <cell r="C172" t="str">
            <v>UN</v>
          </cell>
          <cell r="D172">
            <v>297.02999999999997</v>
          </cell>
        </row>
        <row r="173">
          <cell r="A173">
            <v>292</v>
          </cell>
          <cell r="B173" t="str">
            <v>FORNEC E/OU ASSENT DE TUBO DE ACO COM JUNTA ELASTICA</v>
          </cell>
          <cell r="C173" t="str">
            <v/>
          </cell>
          <cell r="D173" t="str">
            <v/>
          </cell>
        </row>
        <row r="174">
          <cell r="A174">
            <v>73839</v>
          </cell>
          <cell r="B174" t="str">
            <v>ASSENTAMENTO DE TUBO DE ACO COM JUNTA ELASTICA - COMP = 6,0 M</v>
          </cell>
          <cell r="C174" t="str">
            <v/>
          </cell>
          <cell r="D174" t="str">
            <v/>
          </cell>
        </row>
        <row r="175">
          <cell r="A175" t="str">
            <v>73839/001</v>
          </cell>
          <cell r="B175" t="str">
            <v>ASSENTAMENTO DE TUBOS DE AÇO, COM JUNTA ELÁSTICA (COMPRIMENTO DE 6,00M) - DN 150 MM</v>
          </cell>
          <cell r="C175" t="str">
            <v>M</v>
          </cell>
          <cell r="D175">
            <v>4.18</v>
          </cell>
        </row>
        <row r="176">
          <cell r="A176" t="str">
            <v>73839/002</v>
          </cell>
          <cell r="B176" t="str">
            <v>ASSENTAMENTO DE TUBOS DE AÇO, COM JUNTA ELÁSTICA (COMPRIMENTO DE 6,00M) - DN 200 MM</v>
          </cell>
          <cell r="C176" t="str">
            <v>M</v>
          </cell>
          <cell r="D176">
            <v>5.34</v>
          </cell>
        </row>
        <row r="177">
          <cell r="A177" t="str">
            <v>73839/003</v>
          </cell>
          <cell r="B177" t="str">
            <v>ASSENTAMENTO DE TUBOS DE AÇO, COM JUNTA ELÁSTICA (COMPRIMENTO DE 6,00M) - DN 250 MM</v>
          </cell>
          <cell r="C177" t="str">
            <v>M</v>
          </cell>
          <cell r="D177">
            <v>6.45</v>
          </cell>
        </row>
        <row r="178">
          <cell r="A178" t="str">
            <v>73839/004</v>
          </cell>
          <cell r="B178" t="str">
            <v>ASSENTAMENTO DE TUBOS DE AÇO, COM JUNTA ELÁSTICA (COMPRIMENTO DE 6,00M) - DN 300 MM</v>
          </cell>
          <cell r="C178" t="str">
            <v>M</v>
          </cell>
          <cell r="D178">
            <v>7.27</v>
          </cell>
        </row>
        <row r="179">
          <cell r="A179" t="str">
            <v>73839/005</v>
          </cell>
          <cell r="B179" t="str">
            <v>ASSENTAMENTO DE TUBOS DE AÇO, COM JUNTA ELÁSTICA (COMPRIMENTO DE 6,00M) - DN 350 MM</v>
          </cell>
          <cell r="C179" t="str">
            <v>M</v>
          </cell>
          <cell r="D179">
            <v>8.5299999999999994</v>
          </cell>
        </row>
        <row r="180">
          <cell r="A180" t="str">
            <v>73839/006</v>
          </cell>
          <cell r="B180" t="str">
            <v>ASSENTAMENTO DE TUBOS DE AÇO, COM JUNTA ELÁSTICA (COMPRIMENTO DE 6,00M) - DN 400 MM</v>
          </cell>
          <cell r="C180" t="str">
            <v>M</v>
          </cell>
          <cell r="D180">
            <v>9.77</v>
          </cell>
        </row>
        <row r="181">
          <cell r="A181" t="str">
            <v>73839/007</v>
          </cell>
          <cell r="B181" t="str">
            <v>ASSENTAMENTO DE TUBOS DE AÇO, COM JUNTA ELÁSTICA (COMPRIMENTO DE 6,00M) - DN 450 MM</v>
          </cell>
          <cell r="C181" t="str">
            <v>M</v>
          </cell>
          <cell r="D181">
            <v>10.96</v>
          </cell>
        </row>
        <row r="182">
          <cell r="A182" t="str">
            <v>73839/008</v>
          </cell>
          <cell r="B182" t="str">
            <v>ASSENTAMENTO DE TUBOS DE AÇO, COM JUNTA ELÁSTICA (COMPRIMENTO DE 6,00M) - DN 500 MM</v>
          </cell>
          <cell r="C182" t="str">
            <v>M</v>
          </cell>
          <cell r="D182">
            <v>12.24</v>
          </cell>
        </row>
        <row r="183">
          <cell r="A183" t="str">
            <v>73839/009</v>
          </cell>
          <cell r="B183" t="str">
            <v>ASSENTAMENTO DE TUBOS DE AÇO, COM JUNTA ELÁSTICA (COMPRIMENTO DE 6,00M) - DN 600 MM</v>
          </cell>
          <cell r="C183" t="str">
            <v>M</v>
          </cell>
          <cell r="D183">
            <v>14.73</v>
          </cell>
        </row>
        <row r="184">
          <cell r="A184" t="str">
            <v>73839/010</v>
          </cell>
          <cell r="B184" t="str">
            <v>ASSENTAMENTO DE TUBOS DE AÇO, COM JUNTA ELÁSTICA (COMPRIMENTO DE 6,00M) - DN 700 MM</v>
          </cell>
          <cell r="C184" t="str">
            <v>M</v>
          </cell>
          <cell r="D184">
            <v>18.2</v>
          </cell>
        </row>
        <row r="185">
          <cell r="A185" t="str">
            <v>73839/011</v>
          </cell>
          <cell r="B185" t="str">
            <v>ASSENTAMENTO DE TUBOS DE AÇO, COM JUNTA ELÁSTICA (COMPRIMENTO DE 6,00M) - DN 800 MM</v>
          </cell>
          <cell r="C185" t="str">
            <v>M</v>
          </cell>
          <cell r="D185">
            <v>20.97</v>
          </cell>
        </row>
        <row r="186">
          <cell r="A186" t="str">
            <v>73839/012</v>
          </cell>
          <cell r="B186" t="str">
            <v>ASSENTAMENTO DE TUBOS DE AÇO, COM JUNTA ELÁSTICA (COMPRIMENTO DE 6,00M) - DN 900 MM</v>
          </cell>
          <cell r="C186" t="str">
            <v>M</v>
          </cell>
          <cell r="D186">
            <v>24.71</v>
          </cell>
        </row>
        <row r="187">
          <cell r="A187" t="str">
            <v>73839/013</v>
          </cell>
          <cell r="B187" t="str">
            <v>ASSENTAMENTO DE TUBOS DE AÇO, COM JUNTA ELÁSTICA (COMPRIMENTO DE 6,00M) - DN 1000 MM</v>
          </cell>
          <cell r="C187" t="str">
            <v>M</v>
          </cell>
          <cell r="D187">
            <v>26.36</v>
          </cell>
        </row>
        <row r="188">
          <cell r="A188" t="str">
            <v>73839/014</v>
          </cell>
          <cell r="B188" t="str">
            <v>ASSENTAMENTO DE TUBOS DE AÇO, COM JUNTA ELÁSTICA (COMPRIMENTO DE 6,00M) - DN 1100 MM</v>
          </cell>
          <cell r="C188" t="str">
            <v>M</v>
          </cell>
          <cell r="D188">
            <v>31.24</v>
          </cell>
        </row>
        <row r="189">
          <cell r="A189" t="str">
            <v>73839/015</v>
          </cell>
          <cell r="B189" t="str">
            <v>ASSENTAMENTO DE TUBOS DE AÇO, COM JUNTA ELÁSTICA (COMPRIMENTO DE 6,00M) - DN 1200 MM</v>
          </cell>
          <cell r="C189" t="str">
            <v>M</v>
          </cell>
          <cell r="D189">
            <v>37.049999999999997</v>
          </cell>
        </row>
        <row r="190">
          <cell r="A190" t="str">
            <v>CANT</v>
          </cell>
          <cell r="B190" t="str">
            <v>CANTEIRO DE OBRAS</v>
          </cell>
          <cell r="C190" t="str">
            <v/>
          </cell>
          <cell r="D190" t="str">
            <v/>
          </cell>
        </row>
        <row r="191">
          <cell r="A191">
            <v>1</v>
          </cell>
          <cell r="B191" t="str">
            <v>CONSTRUCAO DO CANTEIRO</v>
          </cell>
          <cell r="C191" t="str">
            <v/>
          </cell>
          <cell r="D191" t="str">
            <v/>
          </cell>
        </row>
        <row r="192">
          <cell r="A192">
            <v>73752</v>
          </cell>
          <cell r="B192" t="str">
            <v>SANITARIO C/VASO/CHUVEIRO PARA PESSOAL DE OBRA</v>
          </cell>
          <cell r="C192" t="str">
            <v/>
          </cell>
          <cell r="D192" t="str">
            <v/>
          </cell>
        </row>
        <row r="193">
          <cell r="A193" t="str">
            <v>73752/001</v>
          </cell>
          <cell r="B193" t="str">
            <v>SANITÁRIO COM VASO E CHUVEIRO PARA PESSOAL DE OBRA, COLETIVO DE 2 MÓDULOS, INCLUSIVE INSTALAÇÃO E APARE-LHOS, REAPROVEITADO 2 VEZES</v>
          </cell>
          <cell r="C193" t="str">
            <v>UN</v>
          </cell>
          <cell r="D193">
            <v>2092.69</v>
          </cell>
        </row>
        <row r="194">
          <cell r="A194">
            <v>73803</v>
          </cell>
          <cell r="B194" t="str">
            <v>GALPAO P/OFICINA/DEPOSITO CANTEIRO OBRA(MAD LEI)</v>
          </cell>
          <cell r="C194" t="str">
            <v/>
          </cell>
          <cell r="D194" t="str">
            <v/>
          </cell>
        </row>
        <row r="195">
          <cell r="A195" t="str">
            <v>73803/001</v>
          </cell>
          <cell r="B195" t="str">
            <v>GALPÃO ABERTO PARA OFICINA E DEPÓSITO DE CANTEIRO DE OBRAS, EM MADEIRADE LEI</v>
          </cell>
          <cell r="C195" t="str">
            <v>M2</v>
          </cell>
          <cell r="D195">
            <v>145.07</v>
          </cell>
        </row>
        <row r="196">
          <cell r="A196">
            <v>73805</v>
          </cell>
          <cell r="B196" t="str">
            <v>BARRACOES DE OBRA</v>
          </cell>
          <cell r="C196" t="str">
            <v/>
          </cell>
          <cell r="D196" t="str">
            <v/>
          </cell>
        </row>
        <row r="197">
          <cell r="A197" t="str">
            <v>73805/001</v>
          </cell>
          <cell r="B197" t="str">
            <v>BARRACAO DE OBRA PARA ALOJAMENTO/ESCRITORIO, PISO EM PINHO 3A, PAREDESEM COMPENSADO 10MM, COBERTURA EM TELHA AMIANTO 6MM, INCLUSO INSTALACOES ELETRICAS E ESQUADRIAS</v>
          </cell>
          <cell r="C197" t="str">
            <v>M2</v>
          </cell>
          <cell r="D197">
            <v>173.47</v>
          </cell>
        </row>
        <row r="198">
          <cell r="A198">
            <v>74210</v>
          </cell>
          <cell r="B198" t="str">
            <v>BARRACAO DE OBRA</v>
          </cell>
          <cell r="C198" t="str">
            <v/>
          </cell>
          <cell r="D198" t="str">
            <v/>
          </cell>
        </row>
        <row r="199">
          <cell r="A199" t="str">
            <v>74210/001</v>
          </cell>
          <cell r="B199" t="str">
            <v>BARRACAO PARA DEPOSITO EM TABUAS DE MADEIRA, COBERTURA EM FIBROCIMENTO4 MM, INCLUSO PISO ARGAMASSA TRAÇO 1:6 (CIMENTO E AREIA)</v>
          </cell>
          <cell r="C199" t="str">
            <v>M2</v>
          </cell>
          <cell r="D199">
            <v>210.89</v>
          </cell>
        </row>
        <row r="200">
          <cell r="A200">
            <v>74242</v>
          </cell>
          <cell r="B200" t="str">
            <v>CONSTRUCAO DE BARRACAO DE OBRA - MMA</v>
          </cell>
          <cell r="C200" t="str">
            <v/>
          </cell>
          <cell r="D200" t="str">
            <v/>
          </cell>
        </row>
        <row r="201">
          <cell r="A201" t="str">
            <v>74242/001</v>
          </cell>
          <cell r="B201" t="str">
            <v>BARRACAO DE OBRA EM CHAPA DE MADEIRA COMPENSADA COM BANHEIRO, COBERTURA EM FIBROCIMENTO 4 MM, INCLUSO INSTALACOES HIDRO-SANITARIAS E ELETRICAS</v>
          </cell>
          <cell r="C201" t="str">
            <v>M2</v>
          </cell>
          <cell r="D201">
            <v>118.55</v>
          </cell>
        </row>
        <row r="202">
          <cell r="A202">
            <v>2</v>
          </cell>
          <cell r="B202" t="str">
            <v>PLACA DE OBRA</v>
          </cell>
          <cell r="C202" t="str">
            <v/>
          </cell>
          <cell r="D202" t="str">
            <v/>
          </cell>
        </row>
        <row r="203">
          <cell r="A203">
            <v>74209</v>
          </cell>
          <cell r="B203" t="str">
            <v>AQUISICAO E ASSENTAMENTO PLACA DE OBRA</v>
          </cell>
          <cell r="C203" t="str">
            <v/>
          </cell>
          <cell r="D203" t="str">
            <v/>
          </cell>
        </row>
        <row r="204">
          <cell r="A204" t="str">
            <v>74209/001</v>
          </cell>
          <cell r="B204" t="str">
            <v>PLACA DE OBRA EM CHAPA DE ACO GALVANIZADO</v>
          </cell>
          <cell r="C204" t="str">
            <v>M2</v>
          </cell>
          <cell r="D204">
            <v>218.06</v>
          </cell>
        </row>
        <row r="205">
          <cell r="A205">
            <v>4</v>
          </cell>
          <cell r="B205" t="str">
            <v>MOBILIZACAO E DESMOBILIZACAO</v>
          </cell>
          <cell r="C205" t="str">
            <v/>
          </cell>
          <cell r="D205" t="str">
            <v/>
          </cell>
        </row>
        <row r="206">
          <cell r="A206">
            <v>73756</v>
          </cell>
          <cell r="B206" t="str">
            <v>MONTAGEM E DESMONTAGEM USINA DE CONCRETO</v>
          </cell>
          <cell r="C206" t="str">
            <v/>
          </cell>
          <cell r="D206" t="str">
            <v/>
          </cell>
        </row>
        <row r="207">
          <cell r="A207" t="str">
            <v>73756/001</v>
          </cell>
          <cell r="B207" t="str">
            <v>MONTAGEM / DESMONTAGEM DE USINA CONCRETO TIPO PAREDE C/SILOS HORIZONTAL P/3 AGREGADOS, INCLUSIVE MECANICO (PESADO) E MESTRE DE OBRAS</v>
          </cell>
          <cell r="C207" t="str">
            <v>UN</v>
          </cell>
          <cell r="D207">
            <v>20416.169999999998</v>
          </cell>
        </row>
        <row r="208">
          <cell r="A208">
            <v>73847</v>
          </cell>
          <cell r="B208" t="str">
            <v>ALUGUEL DE CONTAINER</v>
          </cell>
          <cell r="C208" t="str">
            <v/>
          </cell>
          <cell r="D208" t="str">
            <v/>
          </cell>
        </row>
        <row r="209">
          <cell r="A209" t="str">
            <v>73847/001</v>
          </cell>
          <cell r="B209" t="str">
            <v>ALUGUEL CONTAINER/ESCRIT INCL INST ELET LARG=2,20 COMP=6,20MALT=2,50M CHAPA ACO C/NERV TRAPEZ FORRO C/ISOL TERMO/ACUSTICOCHASSIS REFORC PISO COMPENS NAVAL EXC TRANSP/CARGA/DESCARGA</v>
          </cell>
          <cell r="C209" t="str">
            <v>MES</v>
          </cell>
          <cell r="D209">
            <v>391.47</v>
          </cell>
        </row>
        <row r="210">
          <cell r="A210" t="str">
            <v>73847/002</v>
          </cell>
          <cell r="B210" t="str">
            <v>ALUGUEL CONTAINER/ESCRIT/WC C/1 VASO/1 LAV/1 MIC/4 CHUV LARG=2,20M COMPR=6,20M ALT=2,50M CHAPA ACO NERV TRAPEZ FORROC/ISOL TERMO-ACUST CHASSIS REFORC PISO COMPENS NAVAL INCL INSTELETR/HIDRO-SANIT EXCL TRANSP/CARGA/DESCARGA</v>
          </cell>
          <cell r="C210" t="str">
            <v>MES</v>
          </cell>
          <cell r="D210">
            <v>425.21</v>
          </cell>
        </row>
        <row r="211">
          <cell r="A211" t="str">
            <v>73847/003</v>
          </cell>
          <cell r="B211" t="str">
            <v>ALUGUEL CONTAINER/SANIT C/2 VASOS/1 LAVAT/1 MIC/4 CHUV LARG=2,20M COMPR=6,20M ALT=2,50M CHAPA ACO C/NERV TRAPEZ FORRO C/ISOLAM TERMO/ACUSTICO CHASSIS REFORC PISO COMPENS NAVAL INCLINST ELETR/HIDR EXCL TRANSP/CARGA/DESCARG</v>
          </cell>
          <cell r="C211" t="str">
            <v>MES</v>
          </cell>
          <cell r="D211">
            <v>608.36</v>
          </cell>
        </row>
        <row r="212">
          <cell r="A212" t="str">
            <v>73847/004</v>
          </cell>
          <cell r="B212" t="str">
            <v>ALUGUEL CONTAINER/SANIT C/4 VASOS/1 LAVAT/1 MIC/4 CHUV LARG=2,20M COMPR=6,20M ALT=2,50M CHAPAS ACO C/NERV TRAPEZ FORRO C/ISOL TERMO-ACUST CHASSIS REFORC PISO COMPENS NAVAL INCL INST RAELETR/HIDRO-SANIT EXCL TRANSP/CARGA/DESCARGA</v>
          </cell>
          <cell r="C212" t="str">
            <v>MES</v>
          </cell>
          <cell r="D212">
            <v>655.37</v>
          </cell>
        </row>
        <row r="213">
          <cell r="A213" t="str">
            <v>73847/005</v>
          </cell>
          <cell r="B213" t="str">
            <v>ALUGUEL CONTAINER/SANIT C/7 VASOS/1 LAVAT/1 MIC LARG=2,20MCOMPR=6,20M ALT=2,50M CHAPA ACO NERV TRAPEZ FORRO C/ISOLTERMO-ACUST CHASSIS REFORC PISO COMPENS NAVAL INCL INST ELET/HIDRO-SANIT EXCL TRANSP/CARGA/DESCARGA</v>
          </cell>
          <cell r="C213" t="str">
            <v>MES</v>
          </cell>
          <cell r="D213">
            <v>677.06</v>
          </cell>
        </row>
        <row r="214">
          <cell r="A214" t="str">
            <v>CHOR</v>
          </cell>
          <cell r="B214" t="str">
            <v>CUSTOS HORÁRIOS DE MÁQUINAS E EQUIPAMENTOS</v>
          </cell>
          <cell r="C214" t="str">
            <v/>
          </cell>
          <cell r="D214" t="str">
            <v/>
          </cell>
        </row>
        <row r="215">
          <cell r="A215">
            <v>325</v>
          </cell>
          <cell r="B215" t="str">
            <v>CUSTO HORÁRIO PRODUTIVO DIURNO</v>
          </cell>
          <cell r="C215" t="str">
            <v/>
          </cell>
          <cell r="D215" t="str">
            <v/>
          </cell>
        </row>
        <row r="216">
          <cell r="A216">
            <v>83353</v>
          </cell>
          <cell r="B216" t="str">
            <v>CAMINHAO BASCULANTE TRUCADO CARGA UTIL = 10 M3 - 15 T</v>
          </cell>
          <cell r="C216" t="str">
            <v>CHP</v>
          </cell>
          <cell r="D216">
            <v>132</v>
          </cell>
        </row>
        <row r="217">
          <cell r="A217">
            <v>83362</v>
          </cell>
          <cell r="B217" t="str">
            <v>CAMINHAO DISTRIBUIDOR DE ASFALTO - CHP</v>
          </cell>
          <cell r="C217" t="str">
            <v>CHP</v>
          </cell>
          <cell r="D217">
            <v>152.46</v>
          </cell>
        </row>
        <row r="218">
          <cell r="A218">
            <v>329</v>
          </cell>
          <cell r="B218" t="str">
            <v>COMPOSIÇÕES AUXILIARES</v>
          </cell>
          <cell r="C218" t="str">
            <v/>
          </cell>
          <cell r="D218" t="str">
            <v/>
          </cell>
        </row>
        <row r="219">
          <cell r="A219">
            <v>83354</v>
          </cell>
          <cell r="B219" t="str">
            <v>DEPRECIAÇAO E JUROS - CAMINHAO BASCULANTE TRUCADO - CARGA UTIL = 10 M3, 16,3 T</v>
          </cell>
          <cell r="C219" t="str">
            <v>H</v>
          </cell>
          <cell r="D219">
            <v>20.02</v>
          </cell>
        </row>
        <row r="220">
          <cell r="A220">
            <v>83355</v>
          </cell>
          <cell r="B220" t="str">
            <v>MANUTENCAO - CAMINHAO BASCULANTE TRUCADO - CARGA UTIL = 10 M3, 16,3 TON</v>
          </cell>
          <cell r="C220" t="str">
            <v>H</v>
          </cell>
          <cell r="D220">
            <v>22.52</v>
          </cell>
        </row>
        <row r="221">
          <cell r="A221">
            <v>83360</v>
          </cell>
          <cell r="B221" t="str">
            <v>DEPRECIACAO E JUROS - CAMINHAO DISTRIBUIDOR DE ASFALTO</v>
          </cell>
          <cell r="C221" t="str">
            <v>H</v>
          </cell>
          <cell r="D221">
            <v>39.96</v>
          </cell>
        </row>
        <row r="222">
          <cell r="A222">
            <v>83361</v>
          </cell>
          <cell r="B222" t="str">
            <v>MANUTENCAO - CAMINHAO DISTRIBUIDOR DE ASFALTO</v>
          </cell>
          <cell r="C222" t="str">
            <v>H</v>
          </cell>
          <cell r="D222">
            <v>22.57</v>
          </cell>
        </row>
        <row r="223">
          <cell r="A223" t="str">
            <v>COBE</v>
          </cell>
          <cell r="B223" t="str">
            <v>COBERTURA</v>
          </cell>
          <cell r="C223" t="str">
            <v/>
          </cell>
          <cell r="D223" t="str">
            <v/>
          </cell>
        </row>
        <row r="224">
          <cell r="A224">
            <v>73</v>
          </cell>
          <cell r="B224" t="str">
            <v>MADEIRAMENTO</v>
          </cell>
          <cell r="C224" t="str">
            <v/>
          </cell>
          <cell r="D224" t="str">
            <v/>
          </cell>
        </row>
        <row r="225">
          <cell r="A225">
            <v>55960</v>
          </cell>
          <cell r="B225" t="str">
            <v>IMUNIZACAO MADEIRAMENTO COBERTURA COM IMUNIZANTE INCOLOR</v>
          </cell>
          <cell r="C225" t="str">
            <v>M2</v>
          </cell>
          <cell r="D225">
            <v>3.52</v>
          </cell>
        </row>
        <row r="226">
          <cell r="A226">
            <v>72085</v>
          </cell>
          <cell r="B226" t="str">
            <v>RECOLOCACAO DE MADEIRAMENTO DO TELHADO - RIPAS, CONSIDERANDO REAPROVEITAMENTO DE MATERIAL</v>
          </cell>
          <cell r="C226" t="str">
            <v>M</v>
          </cell>
          <cell r="D226">
            <v>0.88</v>
          </cell>
        </row>
        <row r="227">
          <cell r="A227">
            <v>72086</v>
          </cell>
          <cell r="B227" t="str">
            <v>RECOLOCACAO DE MADEIRAMENTO DO TELHADO - CAIBROS, CONSIDERANDO REAPROVEITAMENTO DE MATERIAL</v>
          </cell>
          <cell r="C227" t="str">
            <v>M</v>
          </cell>
          <cell r="D227">
            <v>2.7</v>
          </cell>
        </row>
        <row r="228">
          <cell r="A228">
            <v>72087</v>
          </cell>
          <cell r="B228" t="str">
            <v>RECOLOCACAO DE MADEIRAMENTO DO TELHADO - VIGAS, CONSIDERANDO REAPROVEITAMENTO DE MATERIAL</v>
          </cell>
          <cell r="C228" t="str">
            <v>M</v>
          </cell>
          <cell r="D228">
            <v>7.19</v>
          </cell>
        </row>
        <row r="229">
          <cell r="A229">
            <v>72088</v>
          </cell>
          <cell r="B229" t="str">
            <v>RECOLOCACAO DE FERRAGENS PARA MADEIRAMENTO DO TELHADO, CONSIDERANDO REAPROVEITAMENTO DE MATERIAL</v>
          </cell>
          <cell r="C229" t="str">
            <v>UN</v>
          </cell>
          <cell r="D229">
            <v>5.26</v>
          </cell>
        </row>
        <row r="230">
          <cell r="A230">
            <v>73931</v>
          </cell>
          <cell r="B230" t="str">
            <v>ESTRUTURA MADEIRA ANCOR LAJE/PAREDE P/TELHA ESTRUTURAL FIBROCIMENTO</v>
          </cell>
          <cell r="C230" t="str">
            <v/>
          </cell>
          <cell r="D230" t="str">
            <v/>
          </cell>
        </row>
        <row r="231">
          <cell r="A231" t="str">
            <v>73931/001</v>
          </cell>
          <cell r="B231" t="str">
            <v>ESTRUTURA PARA TELHA ONDULADA FIBROCIMENTO, ALUMINIO OU PLASTICA, EM MADEIRA APARELHADA, APOIADA EM LAJE OU PAREDE</v>
          </cell>
          <cell r="C231" t="str">
            <v>M2</v>
          </cell>
          <cell r="D231">
            <v>25.5</v>
          </cell>
        </row>
        <row r="232">
          <cell r="A232" t="str">
            <v>73931/002</v>
          </cell>
          <cell r="B232" t="str">
            <v>ESTRUTURA PARA TELHA ESTRUTURAL FIBROCIMENTO, EM MADEIRA APARELHADA, ANCORADA EM LAJE OU PAREDE</v>
          </cell>
          <cell r="C232" t="str">
            <v>M2</v>
          </cell>
          <cell r="D232">
            <v>18.25</v>
          </cell>
        </row>
        <row r="233">
          <cell r="A233" t="str">
            <v>73931/003</v>
          </cell>
          <cell r="B233" t="str">
            <v>ESTRUTURA PARA TELHA CERAMICA, EM MADEIRA APARELHADA, APOIADA EM PAREDE</v>
          </cell>
          <cell r="C233" t="str">
            <v>M2</v>
          </cell>
          <cell r="D233">
            <v>47.4</v>
          </cell>
        </row>
        <row r="234">
          <cell r="A234">
            <v>73939</v>
          </cell>
          <cell r="B234" t="str">
            <v>CHAPA CELULOSE PRENSADA 122X224X1,2CM FORNECIMENTO</v>
          </cell>
          <cell r="C234" t="str">
            <v/>
          </cell>
          <cell r="D234" t="str">
            <v/>
          </cell>
        </row>
        <row r="235">
          <cell r="A235" t="str">
            <v>73939/001</v>
          </cell>
          <cell r="B235" t="str">
            <v>TESOURA COMPLETA EM MACARANDUBA SERRADA, PARA TELHADOS COM VAOS DE 4M</v>
          </cell>
          <cell r="C235" t="str">
            <v>UN</v>
          </cell>
          <cell r="D235">
            <v>508.16</v>
          </cell>
        </row>
        <row r="236">
          <cell r="A236" t="str">
            <v>73939/002</v>
          </cell>
          <cell r="B236" t="str">
            <v>TESOURA COMPLETA EM MACARANDUBA APARELHADA, PARA TELHADOS COM VAOS DE4M</v>
          </cell>
          <cell r="C236" t="str">
            <v>UN</v>
          </cell>
          <cell r="D236">
            <v>719.69</v>
          </cell>
        </row>
        <row r="237">
          <cell r="A237" t="str">
            <v>73939/003</v>
          </cell>
          <cell r="B237" t="str">
            <v>TESOURA COMPLETA EM MACARANDUBA SERRADA, PARA TELHADOS COM VAOS DE 5M</v>
          </cell>
          <cell r="C237" t="str">
            <v>UN</v>
          </cell>
          <cell r="D237">
            <v>608.94000000000005</v>
          </cell>
        </row>
        <row r="238">
          <cell r="A238" t="str">
            <v>73939/004</v>
          </cell>
          <cell r="B238" t="str">
            <v>TESOURA COMPLETA EM MACARANDUBA APARELHADA, PARA TELHADOS COM VAOS DE5M</v>
          </cell>
          <cell r="C238" t="str">
            <v>UN</v>
          </cell>
          <cell r="D238">
            <v>763.11</v>
          </cell>
        </row>
        <row r="239">
          <cell r="A239" t="str">
            <v>73939/005</v>
          </cell>
          <cell r="B239" t="str">
            <v>TESOURA COMPLETA EM MACARANDUBA SERRADA, PARA TELHADOS COM VAOS DE 6M</v>
          </cell>
          <cell r="C239" t="str">
            <v>UN</v>
          </cell>
          <cell r="D239">
            <v>750.45</v>
          </cell>
        </row>
        <row r="240">
          <cell r="A240" t="str">
            <v>73939/006</v>
          </cell>
          <cell r="B240" t="str">
            <v>TESOURA COMPLETA EM MACARANDUBA APARELHADA, PARA TELHADOS COM VAOS DE6M</v>
          </cell>
          <cell r="C240" t="str">
            <v>UN</v>
          </cell>
          <cell r="D240">
            <v>936.39</v>
          </cell>
        </row>
        <row r="241">
          <cell r="A241" t="str">
            <v>73939/007</v>
          </cell>
          <cell r="B241" t="str">
            <v>TESOURA COMPLETA EM MACARANDUBA SERRADA, PARA TELHADOS COM VAOS DE 7M</v>
          </cell>
          <cell r="C241" t="str">
            <v>UN</v>
          </cell>
          <cell r="D241">
            <v>867.06</v>
          </cell>
        </row>
        <row r="242">
          <cell r="A242" t="str">
            <v>73939/008</v>
          </cell>
          <cell r="B242" t="str">
            <v>TESOURA COMPLETA EM MACARANDUBA APARELHADA, PARA TELHADOS COM VAOS DE7M</v>
          </cell>
          <cell r="C242" t="str">
            <v>UN</v>
          </cell>
          <cell r="D242">
            <v>1085.83</v>
          </cell>
        </row>
        <row r="243">
          <cell r="A243" t="str">
            <v>73939/009</v>
          </cell>
          <cell r="B243" t="str">
            <v>TESOURA COMPLETA EM MACARANDUBA SERRADA, PARA TELHADOS COM VAOS DE 8M</v>
          </cell>
          <cell r="C243" t="str">
            <v>UN</v>
          </cell>
          <cell r="D243">
            <v>1073.3699999999999</v>
          </cell>
        </row>
        <row r="244">
          <cell r="A244" t="str">
            <v>73939/010</v>
          </cell>
          <cell r="B244" t="str">
            <v>TESOURA COMPLETA EM MACARANDUBA APARELHADA, PARA TELHADOS COM VAOS DE8M</v>
          </cell>
          <cell r="C244" t="str">
            <v>UN</v>
          </cell>
          <cell r="D244">
            <v>1443.45</v>
          </cell>
        </row>
        <row r="245">
          <cell r="A245" t="str">
            <v>73939/011</v>
          </cell>
          <cell r="B245" t="str">
            <v>TESOURA COMPLETA EM MACARANDUBA SERRADA, PARA TELHADOS COM VAOS DE 9M</v>
          </cell>
          <cell r="C245" t="str">
            <v>UN</v>
          </cell>
          <cell r="D245">
            <v>1206.4000000000001</v>
          </cell>
        </row>
        <row r="246">
          <cell r="A246" t="str">
            <v>73939/012</v>
          </cell>
          <cell r="B246" t="str">
            <v>TESOURA COMPLETA EM MACARANDUBA APARELHADA, PARA TELHADOS COM VAOS DE9M</v>
          </cell>
          <cell r="C246" t="str">
            <v>UN</v>
          </cell>
          <cell r="D246">
            <v>1624.35</v>
          </cell>
        </row>
        <row r="247">
          <cell r="A247" t="str">
            <v>73939/013</v>
          </cell>
          <cell r="B247" t="str">
            <v>TESOURA COMPLETA EM MACARANDUBA SERRADA, PARA TELHADOS COM VAOS DE 10M</v>
          </cell>
          <cell r="C247" t="str">
            <v>UN</v>
          </cell>
          <cell r="D247">
            <v>1411.43</v>
          </cell>
        </row>
        <row r="248">
          <cell r="A248" t="str">
            <v>73939/014</v>
          </cell>
          <cell r="B248" t="str">
            <v>TESOURA COMPLETA EM MACARANDUBA APARELHADA, PARA TELHADOS COM VAOS DE10M</v>
          </cell>
          <cell r="C248" t="str">
            <v>UN</v>
          </cell>
          <cell r="D248">
            <v>1796.37</v>
          </cell>
        </row>
        <row r="249">
          <cell r="A249" t="str">
            <v>73939/015</v>
          </cell>
          <cell r="B249" t="str">
            <v>TESOURA COMPLETA EM MACARANDUBA SERRADA, PARA TELHADOS COM VAOS DE 11M</v>
          </cell>
          <cell r="C249" t="str">
            <v>UN</v>
          </cell>
          <cell r="D249">
            <v>1649.35</v>
          </cell>
        </row>
        <row r="250">
          <cell r="A250" t="str">
            <v>73939/016</v>
          </cell>
          <cell r="B250" t="str">
            <v>TESOURA COMPLETA EM MACARANDUBA APARELHADA, PARA TELHADOS COM VAOS DE11M</v>
          </cell>
          <cell r="C250" t="str">
            <v>UN</v>
          </cell>
          <cell r="D250">
            <v>2085.46</v>
          </cell>
        </row>
        <row r="251">
          <cell r="A251" t="str">
            <v>73939/017</v>
          </cell>
          <cell r="B251" t="str">
            <v>TESOURA COMPLETA EM MACARANDUBA SERRADA, PARA TELHADOS COM VAOS DE 12M</v>
          </cell>
          <cell r="C251" t="str">
            <v>UN</v>
          </cell>
          <cell r="D251">
            <v>1818.68</v>
          </cell>
        </row>
        <row r="252">
          <cell r="A252" t="str">
            <v>73939/018</v>
          </cell>
          <cell r="B252" t="str">
            <v>TESOURA COMPLETA EM MACARANDUBA APARELHADA, PARA TELHADOS COM VAOS DE12M</v>
          </cell>
          <cell r="C252" t="str">
            <v>UN</v>
          </cell>
          <cell r="D252">
            <v>2320.61</v>
          </cell>
        </row>
        <row r="253">
          <cell r="A253" t="str">
            <v>73939/019</v>
          </cell>
          <cell r="B253" t="str">
            <v>TESOURA COMPLETA EM MACARANDUBA SERRADA, PARA TELHADOS COM VAOS DE 14M</v>
          </cell>
          <cell r="C253" t="str">
            <v>UN</v>
          </cell>
          <cell r="D253">
            <v>2103.91</v>
          </cell>
        </row>
        <row r="254">
          <cell r="A254" t="str">
            <v>73939/020</v>
          </cell>
          <cell r="B254" t="str">
            <v>TESOURA COMPLETA EM MACARANDUBA APARELHADA, PARA TELHADOS COM VAOS DE14M</v>
          </cell>
          <cell r="C254" t="str">
            <v>UN</v>
          </cell>
          <cell r="D254">
            <v>2681.92</v>
          </cell>
        </row>
        <row r="255">
          <cell r="A255">
            <v>74</v>
          </cell>
          <cell r="B255" t="str">
            <v>TELHAMENTO COM TELHA CERAMICA</v>
          </cell>
          <cell r="C255" t="str">
            <v/>
          </cell>
          <cell r="D255" t="str">
            <v/>
          </cell>
        </row>
        <row r="256">
          <cell r="A256">
            <v>72089</v>
          </cell>
          <cell r="B256" t="str">
            <v>RECOLOCACAO DE TELHAS CERAMICAS TIPO FRANCESA, CONSIDERANDO REAPROVEITAMENTO DE MATERIAL</v>
          </cell>
          <cell r="C256" t="str">
            <v>M2</v>
          </cell>
          <cell r="D256">
            <v>5.79</v>
          </cell>
        </row>
        <row r="257">
          <cell r="A257">
            <v>72091</v>
          </cell>
          <cell r="B257" t="str">
            <v>RECOLOCACAO DE TELHAS CERAMICAS TIPO PLAN, CONSIDERANDO REAPROVEITAMENTO DE MATERIAL</v>
          </cell>
          <cell r="C257" t="str">
            <v>M2</v>
          </cell>
          <cell r="D257">
            <v>18.77</v>
          </cell>
        </row>
        <row r="258">
          <cell r="A258">
            <v>72101</v>
          </cell>
          <cell r="B258" t="str">
            <v>REVISAO GERAL DE TELHADOS DE TELHAS CERAMICAS</v>
          </cell>
          <cell r="C258" t="str">
            <v>M2</v>
          </cell>
          <cell r="D258">
            <v>3.25</v>
          </cell>
        </row>
        <row r="259">
          <cell r="A259">
            <v>72103</v>
          </cell>
          <cell r="B259" t="str">
            <v>RECOLOCACAO DE CUMEEIRAS CERAMICAS COM ARGAMASSA TRACO 1:2:11 (CIMENTO, CAL HIDRATADA E AREIA), CONSIDERANDO APROVEITAMENTO DO MATERIAL</v>
          </cell>
          <cell r="C259" t="str">
            <v>M</v>
          </cell>
          <cell r="D259">
            <v>9.3699999999999992</v>
          </cell>
        </row>
        <row r="260">
          <cell r="A260">
            <v>73938</v>
          </cell>
          <cell r="B260" t="str">
            <v>COBERTURA TELHA CERAMICA</v>
          </cell>
          <cell r="C260" t="str">
            <v/>
          </cell>
          <cell r="D260" t="str">
            <v/>
          </cell>
        </row>
        <row r="261">
          <cell r="A261" t="str">
            <v>73938/001</v>
          </cell>
          <cell r="B261" t="str">
            <v>COBERTURA EM TELHA CERAMICA TIPO COLONIAL, COM ARGAMASSA TRACO 1:3 (CIMENTO E AREIA)</v>
          </cell>
          <cell r="C261" t="str">
            <v>M2</v>
          </cell>
          <cell r="D261">
            <v>56.91</v>
          </cell>
        </row>
        <row r="262">
          <cell r="A262" t="str">
            <v>73938/002</v>
          </cell>
          <cell r="B262" t="str">
            <v>COBERTURA EM TELHA CERAMICA TIPO PLAN</v>
          </cell>
          <cell r="C262" t="str">
            <v>M2</v>
          </cell>
          <cell r="D262">
            <v>40.090000000000003</v>
          </cell>
        </row>
        <row r="263">
          <cell r="A263" t="str">
            <v>73938/003</v>
          </cell>
          <cell r="B263" t="str">
            <v>COBERTURA EM TELHA CERAMICA TIPO FRANCESA OU MARSELHA</v>
          </cell>
          <cell r="C263" t="str">
            <v>M2</v>
          </cell>
          <cell r="D263">
            <v>27.07</v>
          </cell>
        </row>
        <row r="264">
          <cell r="A264" t="str">
            <v>73938/004</v>
          </cell>
          <cell r="B264" t="str">
            <v>COBERTURA EM TELHA CERAMICA TIPO CANAL, COM ARGAMASSA TRACO 1:3 (CIMENTO E AREIA) E ARAME RECOZIDO</v>
          </cell>
          <cell r="C264" t="str">
            <v>M2</v>
          </cell>
          <cell r="D264">
            <v>44.86</v>
          </cell>
        </row>
        <row r="265">
          <cell r="A265" t="str">
            <v>73938/005</v>
          </cell>
          <cell r="B265" t="str">
            <v>COBERTURA EM TELHA CERAMICA TIPO PAULISTA, COM ARGAMASSA TRACO 1:3 (CIMENTO E AREIA) E ARAME RECOZIDO</v>
          </cell>
          <cell r="C265" t="str">
            <v>M2</v>
          </cell>
          <cell r="D265">
            <v>65.61</v>
          </cell>
        </row>
        <row r="266">
          <cell r="A266" t="str">
            <v>73938/006</v>
          </cell>
          <cell r="B266" t="str">
            <v>CORDAO DE ARREMATE EM BEIRAIS COM TELHA CERAMICA EMBOCADA TRACO 1:2:8(CIMENTO, CAL E AREIA)</v>
          </cell>
          <cell r="C266" t="str">
            <v>M</v>
          </cell>
          <cell r="D266">
            <v>12.34</v>
          </cell>
        </row>
        <row r="267">
          <cell r="A267" t="str">
            <v>73938/007</v>
          </cell>
          <cell r="B267" t="str">
            <v>EMBOCAMENTO DE ULTIMA FIADA DE TELHA PLAN, COLONIAL OU PAULISTA, COM ARGAMASSA TRACO 1:2:8 (CIMENTO, CAL HIDRATADA E AREIA)</v>
          </cell>
          <cell r="C267" t="str">
            <v>M</v>
          </cell>
          <cell r="D267">
            <v>5.79</v>
          </cell>
        </row>
        <row r="268">
          <cell r="A268">
            <v>76450</v>
          </cell>
          <cell r="B268" t="str">
            <v>COBERTURA TELHA CERAMICA</v>
          </cell>
          <cell r="C268" t="str">
            <v/>
          </cell>
          <cell r="D268" t="str">
            <v/>
          </cell>
        </row>
        <row r="269">
          <cell r="A269" t="str">
            <v>76450/001</v>
          </cell>
          <cell r="B269" t="str">
            <v>COBERTURA EM TELHA CERAMICA TIPO PAULISTINHA (COLONIAL TRAPEZOIDAL), COM ARGAMASSA TRACO 1:3 (CIMENTO E AREIA) E ARAME RECOZIDO</v>
          </cell>
          <cell r="C269" t="str">
            <v>M2</v>
          </cell>
          <cell r="D269">
            <v>75.650000000000006</v>
          </cell>
        </row>
        <row r="270">
          <cell r="A270">
            <v>75</v>
          </cell>
          <cell r="B270" t="str">
            <v>TELHAMENTO COM TELHA DE FIBROCIMENTO</v>
          </cell>
          <cell r="C270" t="str">
            <v/>
          </cell>
          <cell r="D270" t="str">
            <v/>
          </cell>
        </row>
        <row r="271">
          <cell r="A271">
            <v>72092</v>
          </cell>
          <cell r="B271" t="str">
            <v>RECOLOCACAO DE TELHAS ONDULADAS COM MASSA PARA VEDACAO, CONSIDERANDO REAPROVEITAMENTO DE MATERIAL</v>
          </cell>
          <cell r="C271" t="str">
            <v>M2</v>
          </cell>
          <cell r="D271">
            <v>5.43</v>
          </cell>
        </row>
        <row r="272">
          <cell r="A272">
            <v>72093</v>
          </cell>
          <cell r="B272" t="str">
            <v>RECOLOCAÇÃO DE TELHA DE FIBROCIMENTO ESTRUTURAL LARGURA ÚTIL 49CM OU 44CM, CONSIDERANDO O REAPROVEITAMENTO DO MATERIAL A EXCEÇÃO DO CONJUNTO DE ARRUELAS DE VEDAÇÃO</v>
          </cell>
          <cell r="C272" t="str">
            <v>M2</v>
          </cell>
          <cell r="D272">
            <v>5.39</v>
          </cell>
        </row>
        <row r="273">
          <cell r="A273">
            <v>72094</v>
          </cell>
          <cell r="B273" t="str">
            <v>RECOLOCAÇÃO DE TELHA DE FIBROCIMENTO ESTRUTURAL LARGURA ÚTIL 90CM, CONSIDERANDO O REAPROVEITAMENTO DO MATERIAL A EXCEÇÃO DO CONJUNTO DE ARRUELAS DE VEDAÇÃO</v>
          </cell>
          <cell r="C273" t="str">
            <v>M2</v>
          </cell>
          <cell r="D273">
            <v>5.31</v>
          </cell>
        </row>
        <row r="274">
          <cell r="A274">
            <v>73633</v>
          </cell>
          <cell r="B274" t="str">
            <v>COBERTURA COM TELHA DE FIBROCIMENTO ESTRUTURAL LARGURA UTIL 90CM, INCLUSO ACESSORIOS DE FIXACAO E VEDACAO</v>
          </cell>
          <cell r="C274" t="str">
            <v>M2</v>
          </cell>
          <cell r="D274">
            <v>45.6</v>
          </cell>
        </row>
        <row r="275">
          <cell r="A275">
            <v>73634</v>
          </cell>
          <cell r="B275" t="str">
            <v>COBERTURA COM TELHA DE FIBROCIMENTO ESTRUTURAL LARGURA ÚTIL 49CM OU 44CM, INCLUSO ACESSÓRIOS DE FIXAÇÃO E VEDAÇÃO</v>
          </cell>
          <cell r="C275" t="str">
            <v>M2</v>
          </cell>
          <cell r="D275">
            <v>61.4</v>
          </cell>
        </row>
        <row r="276">
          <cell r="A276">
            <v>74088</v>
          </cell>
          <cell r="B276" t="str">
            <v>TELHAMENTO C/ TELHA DE FIBROCIMENTO</v>
          </cell>
          <cell r="C276" t="str">
            <v/>
          </cell>
          <cell r="D276" t="str">
            <v/>
          </cell>
        </row>
        <row r="277">
          <cell r="A277" t="str">
            <v>74088/001</v>
          </cell>
          <cell r="B277" t="str">
            <v>TELHAMENTO COM TELHA DE FIBROCIMENTO ONDULADA, ESPESSURA 6MM, INCLUSOJUNTAS DE VEDACAO E ACESSORIOS DE FIXACAO</v>
          </cell>
          <cell r="C277" t="str">
            <v>M2</v>
          </cell>
          <cell r="D277">
            <v>20.93</v>
          </cell>
        </row>
        <row r="278">
          <cell r="A278">
            <v>76</v>
          </cell>
          <cell r="B278" t="str">
            <v>TELHAMENTO COM TELHA METALICA</v>
          </cell>
          <cell r="C278" t="str">
            <v/>
          </cell>
          <cell r="D278" t="str">
            <v/>
          </cell>
        </row>
        <row r="279">
          <cell r="A279">
            <v>73866</v>
          </cell>
          <cell r="B279" t="str">
            <v>ESTRUTURA DE ACO</v>
          </cell>
          <cell r="C279" t="str">
            <v/>
          </cell>
          <cell r="D279" t="str">
            <v/>
          </cell>
        </row>
        <row r="280">
          <cell r="A280" t="str">
            <v>73866/001</v>
          </cell>
          <cell r="B280" t="str">
            <v>ESTRUTURA PARA COBERTURA TIPO FINK, EM ALUMINIO ANODIZADO, VAO DE 20M,ESPACAMENTO DAS TESOURAS DE 5M ATE 6,5M</v>
          </cell>
          <cell r="C280" t="str">
            <v>M2</v>
          </cell>
          <cell r="D280">
            <v>519.72</v>
          </cell>
        </row>
        <row r="281">
          <cell r="A281" t="str">
            <v>73866/002</v>
          </cell>
          <cell r="B281" t="str">
            <v>ESTRUTURA PARA COBERTURA TIPO FINK, EM ALUMINIO ANODIZADO, VAO DE 30M,ESPACAMENTO DAS TESOURAS DE 5M ATE 6,5M</v>
          </cell>
          <cell r="C281" t="str">
            <v>M2</v>
          </cell>
          <cell r="D281">
            <v>545.57000000000005</v>
          </cell>
        </row>
        <row r="282">
          <cell r="A282" t="str">
            <v>73866/003</v>
          </cell>
          <cell r="B282" t="str">
            <v>ESTRUTURA PARA COBERTURA TIPO FINK, EM ALUMINIO ANODIZADO, VAO DE 40M,ESPACAMENTO DAS TESOURAS DE 5M ATE 6,5M</v>
          </cell>
          <cell r="C282" t="str">
            <v>M2</v>
          </cell>
          <cell r="D282">
            <v>570.62</v>
          </cell>
        </row>
        <row r="283">
          <cell r="A283" t="str">
            <v>73866/004</v>
          </cell>
          <cell r="B283" t="str">
            <v>ESTRUTURA PARA COBERTURA EM ARCO, EM ALUMINIO ANODIZADO, VAO DE 20M, ESPACAMENTO DE 5M ATE 6,5M</v>
          </cell>
          <cell r="C283" t="str">
            <v>M2</v>
          </cell>
          <cell r="D283">
            <v>475.85</v>
          </cell>
        </row>
        <row r="284">
          <cell r="A284" t="str">
            <v>73866/005</v>
          </cell>
          <cell r="B284" t="str">
            <v>ESTRUTURA PARA COBERTURA EM ARCO, EM ALUMINIO ANODIZADO, VAO DE 30M, ESPACAMENTO DE 5M ATE 6,5M</v>
          </cell>
          <cell r="C284" t="str">
            <v>M2</v>
          </cell>
          <cell r="D284">
            <v>506.06</v>
          </cell>
        </row>
        <row r="285">
          <cell r="A285" t="str">
            <v>73866/006</v>
          </cell>
          <cell r="B285" t="str">
            <v>ESTRUTURA PARA COBERTURA EM ARCO, EM ALUMINIO ANODIZADO, VAO DE 40M, ESPACAMENTO DE 5M ATE 6,5M</v>
          </cell>
          <cell r="C285" t="str">
            <v>M2</v>
          </cell>
          <cell r="D285">
            <v>530.89</v>
          </cell>
        </row>
        <row r="286">
          <cell r="A286" t="str">
            <v>73866/007</v>
          </cell>
          <cell r="B286" t="str">
            <v>ESTRUTURA PARA COBERTURA TIPO SHED, EM ALUMINIO ANODIZADO, VAO DE 20M,ESPACAMENTO DAS TESOURAS DE 5M ATE 6,5M</v>
          </cell>
          <cell r="C286" t="str">
            <v>M2</v>
          </cell>
          <cell r="D286">
            <v>566.9</v>
          </cell>
        </row>
        <row r="287">
          <cell r="A287" t="str">
            <v>73866/008</v>
          </cell>
          <cell r="B287" t="str">
            <v>ESTRUTURA PARA COBERTURA TIPO SHED, EM ALUMINIO ANODIZADO, VAO DE 30M,ESPACAMENTO DAS TESOURAS DE 5M ATE 6,5M</v>
          </cell>
          <cell r="C287" t="str">
            <v>M2</v>
          </cell>
          <cell r="D287">
            <v>686.54</v>
          </cell>
        </row>
        <row r="288">
          <cell r="A288" t="str">
            <v>73866/009</v>
          </cell>
          <cell r="B288" t="str">
            <v>ESTRUTURA PARA COBERTURA TIPO SHED, EM ALUMINIO ANODIZADO, VAO DE 40M,ESPACAMENTO DAS TESOURAS DE 5M ATE 6,5M</v>
          </cell>
          <cell r="C288" t="str">
            <v>M2</v>
          </cell>
          <cell r="D288">
            <v>712.11</v>
          </cell>
        </row>
        <row r="289">
          <cell r="A289">
            <v>73867</v>
          </cell>
          <cell r="B289" t="str">
            <v>ESTRUTURA ESPACIAL</v>
          </cell>
          <cell r="C289" t="str">
            <v/>
          </cell>
          <cell r="D289" t="str">
            <v/>
          </cell>
        </row>
        <row r="290">
          <cell r="A290" t="str">
            <v>73867/001</v>
          </cell>
          <cell r="B290" t="str">
            <v>ESTRUTURA TIPO ESPACIAL EM ALUMINIO ANODIZADO, VAO DE 20M</v>
          </cell>
          <cell r="C290" t="str">
            <v>M2</v>
          </cell>
          <cell r="D290">
            <v>219.09</v>
          </cell>
        </row>
        <row r="291">
          <cell r="A291" t="str">
            <v>73867/002</v>
          </cell>
          <cell r="B291" t="str">
            <v>ESTRUTURA TIPO ESPACIAL EM ALUMINIO ANODIZADO, VAO DE 30M</v>
          </cell>
          <cell r="C291" t="str">
            <v>M2</v>
          </cell>
          <cell r="D291">
            <v>247.26</v>
          </cell>
        </row>
        <row r="292">
          <cell r="A292" t="str">
            <v>73867/003</v>
          </cell>
          <cell r="B292" t="str">
            <v>ESTRUTURA TIPO ESPACIAL EM ALUMINIO ANODIZADO, VAO DE 40M</v>
          </cell>
          <cell r="C292" t="str">
            <v>M2</v>
          </cell>
          <cell r="D292">
            <v>309.87</v>
          </cell>
        </row>
        <row r="293">
          <cell r="A293" t="str">
            <v>73867/004</v>
          </cell>
          <cell r="B293" t="str">
            <v>ESTRUTURA TIPO ESPACIAL EM ALUMINIO ANODIZADO, VAO DE 50M</v>
          </cell>
          <cell r="C293" t="str">
            <v>M2</v>
          </cell>
          <cell r="D293">
            <v>322.39</v>
          </cell>
        </row>
        <row r="294">
          <cell r="A294">
            <v>75220</v>
          </cell>
          <cell r="B294" t="str">
            <v>CUMEEIRA DE ALUMÍNIO, PERFIL ONDULADO</v>
          </cell>
          <cell r="C294" t="str">
            <v>M</v>
          </cell>
          <cell r="D294">
            <v>38.69</v>
          </cell>
        </row>
        <row r="295">
          <cell r="A295">
            <v>75381</v>
          </cell>
          <cell r="B295" t="str">
            <v>TELHA METÁLICA</v>
          </cell>
          <cell r="C295" t="str">
            <v/>
          </cell>
          <cell r="D295" t="str">
            <v/>
          </cell>
        </row>
        <row r="296">
          <cell r="A296" t="str">
            <v>75381/001</v>
          </cell>
          <cell r="B296" t="str">
            <v>COBERTURA COM TELHA CHAPA AÇO ZINCADO, ONDULADA, ESP=0,5MM</v>
          </cell>
          <cell r="C296" t="str">
            <v>M2</v>
          </cell>
          <cell r="D296">
            <v>29.49</v>
          </cell>
        </row>
        <row r="297">
          <cell r="A297">
            <v>77</v>
          </cell>
          <cell r="B297" t="str">
            <v>MADEIRAMENTO/TELHAMENTO C/ TELHAS CERAMICAS</v>
          </cell>
          <cell r="C297" t="str">
            <v/>
          </cell>
          <cell r="D297" t="str">
            <v/>
          </cell>
        </row>
        <row r="298">
          <cell r="A298">
            <v>72076</v>
          </cell>
          <cell r="B298" t="str">
            <v>ESTRUTURA DE MADEIRA 2A SERRADA NAO APARELHADA, PARA TELHAS CERAMICAS</v>
          </cell>
          <cell r="C298" t="str">
            <v>M2</v>
          </cell>
          <cell r="D298">
            <v>45.83</v>
          </cell>
        </row>
        <row r="299">
          <cell r="A299">
            <v>72077</v>
          </cell>
          <cell r="B299" t="str">
            <v>ESTRUTURA DE MADEIRA DE LEI 1A SERRADA NAO APARELHADA, PARA TELHAS CERAMICAS, VAOS ATE 7M</v>
          </cell>
          <cell r="C299" t="str">
            <v>M2</v>
          </cell>
          <cell r="D299">
            <v>61.81</v>
          </cell>
        </row>
        <row r="300">
          <cell r="A300">
            <v>72078</v>
          </cell>
          <cell r="B300" t="str">
            <v>ESTRUTURA DE MADEIRA DE LEI 1A SERRADA NAO APARELHADA, PARA TELHAS CERAMICAS, VAOS 7M ATE 10 M</v>
          </cell>
          <cell r="C300" t="str">
            <v>M2</v>
          </cell>
          <cell r="D300">
            <v>72.06</v>
          </cell>
        </row>
        <row r="301">
          <cell r="A301">
            <v>72079</v>
          </cell>
          <cell r="B301" t="str">
            <v>ESTRUTURA DE MADEIRA DE LEI 1A SERRADA NAO APARELHADA, PARA TELHAS CERAMICAS, VAOS 10M ATE 13M</v>
          </cell>
          <cell r="C301" t="str">
            <v>M2</v>
          </cell>
          <cell r="D301">
            <v>77.510000000000005</v>
          </cell>
        </row>
        <row r="302">
          <cell r="A302">
            <v>72080</v>
          </cell>
          <cell r="B302" t="str">
            <v>ESTRUTURA DE MADEIRA DE LEI 1A SERRADA NAO APARELHADA, PARA TELHAS CERAMICAS, VAOS 13M ATE 18M</v>
          </cell>
          <cell r="C302" t="str">
            <v>M2</v>
          </cell>
          <cell r="D302">
            <v>89.38</v>
          </cell>
        </row>
        <row r="303">
          <cell r="A303">
            <v>76455</v>
          </cell>
          <cell r="B303" t="str">
            <v>CONSERVACAO COBERTURAS PREDIAIS - PAR</v>
          </cell>
          <cell r="C303" t="str">
            <v/>
          </cell>
          <cell r="D303" t="str">
            <v/>
          </cell>
        </row>
        <row r="304">
          <cell r="A304" t="str">
            <v>76455/001</v>
          </cell>
          <cell r="B304" t="str">
            <v>CONSERVACAO COBERTURA PREDIAL/PAR, DE TELHAS FRANCESAS</v>
          </cell>
          <cell r="C304" t="str">
            <v>M2</v>
          </cell>
          <cell r="D304">
            <v>21.86</v>
          </cell>
        </row>
        <row r="305">
          <cell r="A305" t="str">
            <v>76455/002</v>
          </cell>
          <cell r="B305" t="str">
            <v>CONSERVACAO COBERTURA PREDIAL/PAR, DE TELHAS COLONIAIS</v>
          </cell>
          <cell r="C305" t="str">
            <v>M2</v>
          </cell>
          <cell r="D305">
            <v>25.34</v>
          </cell>
        </row>
        <row r="306">
          <cell r="A306" t="str">
            <v>76455/003</v>
          </cell>
          <cell r="B306" t="str">
            <v>CONSERVACAO COBERTURA PREDIAL/PAR, DE TELHAS ROMANAS</v>
          </cell>
          <cell r="C306" t="str">
            <v>M2</v>
          </cell>
          <cell r="D306">
            <v>24.95</v>
          </cell>
        </row>
        <row r="307">
          <cell r="A307">
            <v>78</v>
          </cell>
          <cell r="B307" t="str">
            <v>MADEIRAMENTO/TELHAMENTO C/ TELHAS FIBROCIMENTO</v>
          </cell>
          <cell r="C307" t="str">
            <v/>
          </cell>
          <cell r="D307" t="str">
            <v/>
          </cell>
        </row>
        <row r="308">
          <cell r="A308">
            <v>72081</v>
          </cell>
          <cell r="B308" t="str">
            <v>ESTRUTURA DE MADEIRA DE LEI 1A SERRADA NAO APARELHADA, PARA TELHAS ONDULADAS, VAOS ATE 7M</v>
          </cell>
          <cell r="C308" t="str">
            <v>M2</v>
          </cell>
          <cell r="D308">
            <v>41.98</v>
          </cell>
        </row>
        <row r="309">
          <cell r="A309">
            <v>72082</v>
          </cell>
          <cell r="B309" t="str">
            <v>ESTRUTURA DE MADEIRA DE LEI 1A SERRADA NAO APARELHADA, PARA TELHAS ONDULADAS, VAOS DE 7M ATE 10M</v>
          </cell>
          <cell r="C309" t="str">
            <v>M2</v>
          </cell>
          <cell r="D309">
            <v>46.02</v>
          </cell>
        </row>
        <row r="310">
          <cell r="A310">
            <v>72083</v>
          </cell>
          <cell r="B310" t="str">
            <v>ESTRUTURA DE MADEIRA DE LEI 1A SERRADA NAO APARELHADA, PARA TELHAS ONDULADAS, VAOS DE 10M ATE 13M</v>
          </cell>
          <cell r="C310" t="str">
            <v>M2</v>
          </cell>
          <cell r="D310">
            <v>54.39</v>
          </cell>
        </row>
        <row r="311">
          <cell r="A311">
            <v>72084</v>
          </cell>
          <cell r="B311" t="str">
            <v>ESTRUTURA DE MADEIRA DE LEI 1A SERRADA NAO APARELHADA, PARA TELHAS ONDULADAS, VAOS DE 13M ATE 18M</v>
          </cell>
          <cell r="C311" t="str">
            <v>M2</v>
          </cell>
          <cell r="D311">
            <v>64.77</v>
          </cell>
        </row>
        <row r="312">
          <cell r="A312">
            <v>79</v>
          </cell>
          <cell r="B312" t="str">
            <v>CUMEEIRA CERAMICA</v>
          </cell>
          <cell r="C312" t="str">
            <v/>
          </cell>
          <cell r="D312" t="str">
            <v/>
          </cell>
        </row>
        <row r="313">
          <cell r="A313">
            <v>6058</v>
          </cell>
          <cell r="B313" t="str">
            <v>CUMEEIRA COM TELHA CERAMICA EMBOCADA COM ARGAMASSA TRACO 1:2:8 (CIMENTO, CAL HIDRATADA E AREIA)</v>
          </cell>
          <cell r="C313" t="str">
            <v>M</v>
          </cell>
          <cell r="D313">
            <v>14.52</v>
          </cell>
        </row>
        <row r="314">
          <cell r="A314">
            <v>73930</v>
          </cell>
          <cell r="B314" t="str">
            <v>ARREMATE TELHA CERAMICA EMBOCADA C/ARGAMASSA CIMENTO/AREIA/SAIBRO 1:2:3</v>
          </cell>
          <cell r="C314" t="str">
            <v/>
          </cell>
          <cell r="D314" t="str">
            <v/>
          </cell>
        </row>
        <row r="315">
          <cell r="A315" t="str">
            <v>73930/001</v>
          </cell>
          <cell r="B315" t="str">
            <v>CORDAO DE ARREMATE COM TELHA CERAMICA TIPO CANAL EMBOCADA COM ARGAMASSA TRACO 1:3 (CIMENTO E AREIA)</v>
          </cell>
          <cell r="C315" t="str">
            <v>M</v>
          </cell>
          <cell r="D315">
            <v>11.21</v>
          </cell>
        </row>
        <row r="316">
          <cell r="A316">
            <v>80</v>
          </cell>
          <cell r="B316" t="str">
            <v>CUMEEIRA DE FIBROCIMENTO</v>
          </cell>
          <cell r="C316" t="str">
            <v/>
          </cell>
          <cell r="D316" t="str">
            <v/>
          </cell>
        </row>
        <row r="317">
          <cell r="A317">
            <v>73744</v>
          </cell>
          <cell r="B317" t="str">
            <v>CUMIEIRA DE FIBROCIMENTO</v>
          </cell>
          <cell r="C317" t="str">
            <v/>
          </cell>
          <cell r="D317" t="str">
            <v/>
          </cell>
        </row>
        <row r="318">
          <cell r="A318" t="str">
            <v>73744/001</v>
          </cell>
          <cell r="B318" t="str">
            <v>CUMEEIRA PARA TELHA DE FIBROCIMENTO ESTRUTURAL, INCLUSO ACESSORIOS PARA FIXACAO E VEDACAO</v>
          </cell>
          <cell r="C318" t="str">
            <v>M</v>
          </cell>
          <cell r="D318">
            <v>81.83</v>
          </cell>
        </row>
        <row r="319">
          <cell r="A319">
            <v>74045</v>
          </cell>
          <cell r="B319" t="str">
            <v>CUMEEIRA FIBROCIMENTO</v>
          </cell>
          <cell r="C319" t="str">
            <v/>
          </cell>
          <cell r="D319" t="str">
            <v/>
          </cell>
        </row>
        <row r="320">
          <cell r="A320" t="str">
            <v>74045/001</v>
          </cell>
          <cell r="B320" t="str">
            <v>CUMEEIRA UNIVERSAL PARA TELHA DE FIBROCIMENTO ONDULADA ESPESSURA 6 MM,INCLUSO JUNTAS DE VEDACAO E ACESSORIOS DE FIXACAO</v>
          </cell>
          <cell r="C320" t="str">
            <v>M</v>
          </cell>
          <cell r="D320">
            <v>51.44</v>
          </cell>
        </row>
        <row r="321">
          <cell r="A321" t="str">
            <v>74045/002</v>
          </cell>
          <cell r="B321" t="str">
            <v>CUMEEIRA TIPO SHED PARA TELHA DE FIBROCIMENTO ONDULADA, INCLUSO JUNTASDE VEDACAO E ACESSORIOS DE FIXACAO</v>
          </cell>
          <cell r="C321" t="str">
            <v>M</v>
          </cell>
          <cell r="D321">
            <v>43.14</v>
          </cell>
        </row>
        <row r="322">
          <cell r="A322">
            <v>84</v>
          </cell>
          <cell r="B322" t="str">
            <v>CALHA METALICA</v>
          </cell>
          <cell r="C322" t="str">
            <v/>
          </cell>
          <cell r="D322" t="str">
            <v/>
          </cell>
        </row>
        <row r="323">
          <cell r="A323">
            <v>72104</v>
          </cell>
          <cell r="B323" t="str">
            <v>CALHA EM CHAPA DE ACO GALVANIZADO N.24, DESENVOLVIMENTO 33CM</v>
          </cell>
          <cell r="C323" t="str">
            <v>M</v>
          </cell>
          <cell r="D323">
            <v>24.21</v>
          </cell>
        </row>
        <row r="324">
          <cell r="A324">
            <v>72105</v>
          </cell>
          <cell r="B324" t="str">
            <v>CALHA EM CHAPA DE ACO GALVANIZADO N.24, DESENVOLVIMENTO 50CM</v>
          </cell>
          <cell r="C324" t="str">
            <v>M</v>
          </cell>
          <cell r="D324">
            <v>36.299999999999997</v>
          </cell>
        </row>
        <row r="325">
          <cell r="A325">
            <v>74158</v>
          </cell>
          <cell r="B325" t="str">
            <v>CONSERVACAO DE CALHAS - PAR</v>
          </cell>
          <cell r="C325" t="str">
            <v/>
          </cell>
          <cell r="D325" t="str">
            <v/>
          </cell>
        </row>
        <row r="326">
          <cell r="A326" t="str">
            <v>74158/001</v>
          </cell>
          <cell r="B326" t="str">
            <v>CONSERVACAO DE CALHAS METALICAS</v>
          </cell>
          <cell r="C326" t="str">
            <v>M</v>
          </cell>
          <cell r="D326">
            <v>7.69</v>
          </cell>
        </row>
        <row r="327">
          <cell r="A327">
            <v>86</v>
          </cell>
          <cell r="B327" t="str">
            <v>RUFO METALICO</v>
          </cell>
          <cell r="C327" t="str">
            <v/>
          </cell>
          <cell r="D327" t="str">
            <v/>
          </cell>
        </row>
        <row r="328">
          <cell r="A328">
            <v>72106</v>
          </cell>
          <cell r="B328" t="str">
            <v>RUFO EM CHAPA DE ACO GALVANIZADO N.24, DESENVOLVIMENTO 16CM</v>
          </cell>
          <cell r="C328" t="str">
            <v>M</v>
          </cell>
          <cell r="D328">
            <v>14.75</v>
          </cell>
        </row>
        <row r="329">
          <cell r="A329">
            <v>72107</v>
          </cell>
          <cell r="B329" t="str">
            <v>RUFO EM CHAPA DE ACO GALVANIZADO N.24, DESENVOLVIMENTO 25CM</v>
          </cell>
          <cell r="C329" t="str">
            <v>M</v>
          </cell>
          <cell r="D329">
            <v>17.940000000000001</v>
          </cell>
        </row>
        <row r="330">
          <cell r="A330">
            <v>72108</v>
          </cell>
          <cell r="B330" t="str">
            <v>RUFO EM CHAPA DE ACO GALVANIZADO N.24, DESENVOLVIMENTO 33CM</v>
          </cell>
          <cell r="C330" t="str">
            <v>M</v>
          </cell>
          <cell r="D330">
            <v>28.6</v>
          </cell>
        </row>
        <row r="331">
          <cell r="A331">
            <v>72109</v>
          </cell>
          <cell r="B331" t="str">
            <v>RUFO EM CHAPA DE ACO GALVANIZADO N.24, DESENVOLVIMENTO 50CM</v>
          </cell>
          <cell r="C331" t="str">
            <v>M</v>
          </cell>
          <cell r="D331">
            <v>29.47</v>
          </cell>
        </row>
        <row r="332">
          <cell r="A332">
            <v>87</v>
          </cell>
          <cell r="B332" t="str">
            <v>RUFO/ESPIGAO/RINCAO DIVERSOS</v>
          </cell>
          <cell r="C332" t="str">
            <v/>
          </cell>
          <cell r="D332" t="str">
            <v/>
          </cell>
        </row>
        <row r="333">
          <cell r="A333">
            <v>73868</v>
          </cell>
          <cell r="B333" t="str">
            <v>RUFOS PARA COBERTURAS EM TELHAS FIBROCIMENTO</v>
          </cell>
          <cell r="C333" t="str">
            <v/>
          </cell>
          <cell r="D333" t="str">
            <v/>
          </cell>
        </row>
        <row r="334">
          <cell r="A334" t="str">
            <v>73868/001</v>
          </cell>
          <cell r="B334" t="str">
            <v>RUFO EM FIBROCIMENTO, INCLUSO ACESSORIOS DE FIXACAO E VEDACAO</v>
          </cell>
          <cell r="C334" t="str">
            <v>M</v>
          </cell>
          <cell r="D334">
            <v>29.62</v>
          </cell>
        </row>
        <row r="335">
          <cell r="A335">
            <v>88</v>
          </cell>
          <cell r="B335" t="str">
            <v>RUFO EM CONCRETO</v>
          </cell>
          <cell r="C335" t="str">
            <v/>
          </cell>
          <cell r="D335" t="str">
            <v/>
          </cell>
        </row>
        <row r="336">
          <cell r="A336">
            <v>68058</v>
          </cell>
          <cell r="B336" t="str">
            <v>RUFO EM CONCRETO ARMADO, LARGURA 40CM E ESPESSURA 7CM</v>
          </cell>
          <cell r="C336" t="str">
            <v>M</v>
          </cell>
          <cell r="D336">
            <v>45.03</v>
          </cell>
        </row>
        <row r="337">
          <cell r="A337">
            <v>74098</v>
          </cell>
          <cell r="B337" t="str">
            <v>ALGEROZ EM CONCRETO ARMADO (RUFO DE CONCRETO)</v>
          </cell>
          <cell r="C337" t="str">
            <v/>
          </cell>
          <cell r="D337" t="str">
            <v/>
          </cell>
        </row>
        <row r="338">
          <cell r="A338" t="str">
            <v>74098/001</v>
          </cell>
          <cell r="B338" t="str">
            <v>RUFO EM CONCRETO ARMADO, LARGURA 40CM, ESPESSURA 3CM</v>
          </cell>
          <cell r="C338" t="str">
            <v>M</v>
          </cell>
          <cell r="D338">
            <v>19.850000000000001</v>
          </cell>
        </row>
        <row r="339">
          <cell r="A339">
            <v>252</v>
          </cell>
          <cell r="B339" t="str">
            <v>TELHAMENTO COM TELHA DE FIBRA DE VIDRO</v>
          </cell>
          <cell r="C339" t="str">
            <v/>
          </cell>
          <cell r="D339" t="str">
            <v/>
          </cell>
        </row>
        <row r="340">
          <cell r="A340">
            <v>41619</v>
          </cell>
          <cell r="B340" t="str">
            <v>COBERTURA COM TELHA DE FIBRA DE VIDRO ONDULADA COLORIDA, ESPESSURA 6MM, INCLUSO ACESSORIOS DE FIXACAO</v>
          </cell>
          <cell r="C340" t="str">
            <v>M2</v>
          </cell>
          <cell r="D340">
            <v>16.23</v>
          </cell>
        </row>
        <row r="341">
          <cell r="A341">
            <v>291</v>
          </cell>
          <cell r="B341" t="str">
            <v>ESTRUTURA METALICA</v>
          </cell>
          <cell r="C341" t="str">
            <v/>
          </cell>
          <cell r="D341" t="str">
            <v/>
          </cell>
        </row>
        <row r="342">
          <cell r="A342">
            <v>72110</v>
          </cell>
          <cell r="B342" t="str">
            <v>ESTRUTURA METALICA EM TESOURAS OU TRELICAS, VAO LIVRE DE 12M, FORNECIMENTO E MONTAGEM, NAO SENDO CONSIDERADA AS COLUNAS, OS FECHAMENTOS METALICOS, OS SERVICOS GERAIS EM ALVENARIA E CONCRETO, AS TELHAS DE COBERTURA E A PINTURA DE ACABAMENTO</v>
          </cell>
          <cell r="C342" t="str">
            <v>M2</v>
          </cell>
          <cell r="D342">
            <v>51</v>
          </cell>
        </row>
        <row r="343">
          <cell r="A343">
            <v>72111</v>
          </cell>
          <cell r="B343" t="str">
            <v>ESTRUTURA METALICA EM TESOURAS OU TRELICAS, VAO LIVRE DE 15M, FORNECIMENTO E MONTAGEM, NAO SENDO CONSIDERADA AS COLUNAS, OS FECHAMENTOS METALICOS, OS SERVICOS GERAIS EM ALVENARIA E CONCRETO, AS TELHAS DE COBERTURA E A PINTURA DE ACABAMENTO</v>
          </cell>
          <cell r="C343" t="str">
            <v>M2</v>
          </cell>
          <cell r="D343">
            <v>55.68</v>
          </cell>
        </row>
        <row r="344">
          <cell r="A344">
            <v>72112</v>
          </cell>
          <cell r="B344" t="str">
            <v>ESTRUTURA METALICA EM TESOURAS OU TRELICAS, VAO LIVRE DE 20M, FORNECIMENTO E MONTAGEM, NAO SENDO CONSIDERADA AS COLUNAS, OS FECHAMENTOS METALICOS, OS SERVICOS GERAIS EM ALVENARIA E CONCRETO, AS TELHAS DE COBERTURA E A PINTURA DE ACABAMENTO</v>
          </cell>
          <cell r="C344" t="str">
            <v>M2</v>
          </cell>
          <cell r="D344">
            <v>60.36</v>
          </cell>
        </row>
        <row r="345">
          <cell r="A345">
            <v>72113</v>
          </cell>
          <cell r="B345" t="str">
            <v>ESTRUTURA METALICA EM TESOURAS OU TRELICAS, VAO LIVRE DE 25M, FORNECIMENTO E MONTAGEM, NAO SENDO CONSIDERADA AS COLUNAS, OS FECHAMENTOS METALICOS, OS SERVICOS GERAIS EM ALVENARIA E CONCRETO, AS TELHAS DE COBERTURA E A PINTURA DE ACABAMENTO</v>
          </cell>
          <cell r="C345" t="str">
            <v>M2</v>
          </cell>
          <cell r="D345">
            <v>67.900000000000006</v>
          </cell>
        </row>
        <row r="346">
          <cell r="A346">
            <v>72114</v>
          </cell>
          <cell r="B346" t="str">
            <v>ESTRUTURA METALICA EM TESOURAS OU TRELICAS, VAO LIVRE DE 30M, FORNECIMENTO E MONTAGEM, NAO SENDO CONSIDERADA AS COLUNAS, OS FECHAMENTOS METALICOS, OS SERVICOS GERAIS EM ALVENARIA E CONCRETO, AS TELHAS DE COBERTURA E A PINTURA DE ACABAMENTO</v>
          </cell>
          <cell r="C346" t="str">
            <v>M2</v>
          </cell>
          <cell r="D346">
            <v>75.45</v>
          </cell>
        </row>
        <row r="347">
          <cell r="A347">
            <v>73970</v>
          </cell>
          <cell r="B347" t="str">
            <v>ESTRUTURAS METALICAS DIVERSAS</v>
          </cell>
          <cell r="C347" t="str">
            <v/>
          </cell>
          <cell r="D347" t="str">
            <v/>
          </cell>
        </row>
        <row r="348">
          <cell r="A348" t="str">
            <v>73970/001</v>
          </cell>
          <cell r="B348" t="str">
            <v>ESTRUTURA METALICA EM ACO ESTRUTURAL PERFIL ”I” 12’’ X 5 1/4’’</v>
          </cell>
          <cell r="C348" t="str">
            <v>KG</v>
          </cell>
          <cell r="D348">
            <v>7.13</v>
          </cell>
        </row>
        <row r="349">
          <cell r="A349" t="str">
            <v>73970/002</v>
          </cell>
          <cell r="B349" t="str">
            <v>ESTRUTURA METALICA EM ACO ESTRUTURAL PERFIL ”I” 6’’ X 3 3/8’’</v>
          </cell>
          <cell r="C349" t="str">
            <v>KG</v>
          </cell>
          <cell r="D349">
            <v>4.79</v>
          </cell>
        </row>
        <row r="350">
          <cell r="A350" t="str">
            <v>DROP</v>
          </cell>
          <cell r="B350" t="str">
            <v>DRENAGEM/OBRAS DE CONTENCAO/POCOS DE VISITA E CAIXAS</v>
          </cell>
          <cell r="C350" t="str">
            <v/>
          </cell>
          <cell r="D350" t="str">
            <v/>
          </cell>
        </row>
        <row r="351">
          <cell r="A351">
            <v>26</v>
          </cell>
          <cell r="B351" t="str">
            <v>ESGOTAMENTO COM BOMBA</v>
          </cell>
          <cell r="C351" t="str">
            <v/>
          </cell>
          <cell r="D351" t="str">
            <v/>
          </cell>
        </row>
        <row r="352">
          <cell r="A352">
            <v>73891</v>
          </cell>
          <cell r="B352" t="str">
            <v>ESGOTAMENTO COM BOMBAS</v>
          </cell>
          <cell r="C352" t="str">
            <v/>
          </cell>
          <cell r="D352" t="str">
            <v/>
          </cell>
        </row>
        <row r="353">
          <cell r="A353" t="str">
            <v>73891/001</v>
          </cell>
          <cell r="B353" t="str">
            <v>ESGOTAMENTO COM MOTO-BOMBA AUTOESCOVANTE</v>
          </cell>
          <cell r="C353" t="str">
            <v>H</v>
          </cell>
          <cell r="D353">
            <v>4.8099999999999996</v>
          </cell>
        </row>
        <row r="354">
          <cell r="A354">
            <v>27</v>
          </cell>
          <cell r="B354" t="str">
            <v>REBAIXAMENTO DO LENCOL FREATICO</v>
          </cell>
          <cell r="C354" t="str">
            <v/>
          </cell>
          <cell r="D354" t="str">
            <v/>
          </cell>
        </row>
        <row r="355">
          <cell r="A355">
            <v>73882</v>
          </cell>
          <cell r="B355" t="str">
            <v>MEIA CANA DE CONCRETO</v>
          </cell>
          <cell r="C355" t="str">
            <v/>
          </cell>
          <cell r="D355" t="str">
            <v/>
          </cell>
        </row>
        <row r="356">
          <cell r="A356" t="str">
            <v>73882/001</v>
          </cell>
          <cell r="B356" t="str">
            <v>CALHA EM CONCRETO SIMPLES, EM MEIA CANA, DIAMETRO 200 MM</v>
          </cell>
          <cell r="C356" t="str">
            <v>M</v>
          </cell>
          <cell r="D356">
            <v>15.53</v>
          </cell>
        </row>
        <row r="357">
          <cell r="A357" t="str">
            <v>73882/002</v>
          </cell>
          <cell r="B357" t="str">
            <v>CALHA EM CONCRETO SIMPLES, MEIA CANA DE CONCRETO, DIAMETRO 300 MM</v>
          </cell>
          <cell r="C357" t="str">
            <v>M</v>
          </cell>
          <cell r="D357">
            <v>19.38</v>
          </cell>
        </row>
        <row r="358">
          <cell r="A358" t="str">
            <v>73882/003</v>
          </cell>
          <cell r="B358" t="str">
            <v>CALHA EM CONCRETO SIMPLES, EM MEIA CANA DE CONCRETO, DIAMETRO 400 MM</v>
          </cell>
          <cell r="C358" t="str">
            <v>M</v>
          </cell>
          <cell r="D358">
            <v>24.95</v>
          </cell>
        </row>
        <row r="359">
          <cell r="A359" t="str">
            <v>73882/004</v>
          </cell>
          <cell r="B359" t="str">
            <v>CALHA EM CONCRETO SIMPLES, EM MEIA CANA DE CONCRETO, DIAMETRO 500 MM</v>
          </cell>
          <cell r="C359" t="str">
            <v>M</v>
          </cell>
          <cell r="D359">
            <v>38.61</v>
          </cell>
        </row>
        <row r="360">
          <cell r="A360" t="str">
            <v>73882/005</v>
          </cell>
          <cell r="B360" t="str">
            <v>CALHA EM CONCRETO SIMPLES, EM MEIA CANA DE CONCRETO, DIAMETRO 600 MM</v>
          </cell>
          <cell r="C360" t="str">
            <v>M</v>
          </cell>
          <cell r="D360">
            <v>48.21</v>
          </cell>
        </row>
        <row r="361">
          <cell r="A361">
            <v>83660</v>
          </cell>
          <cell r="B361" t="str">
            <v>ESGOTAMENTO MANUAL DE AGUA DE CHUVA OU LENCOL FREATICO ESCAVADO</v>
          </cell>
          <cell r="C361" t="str">
            <v>M3</v>
          </cell>
          <cell r="D361">
            <v>1.25</v>
          </cell>
        </row>
        <row r="362">
          <cell r="A362">
            <v>28</v>
          </cell>
          <cell r="B362" t="str">
            <v>DRENOS</v>
          </cell>
          <cell r="C362" t="str">
            <v/>
          </cell>
          <cell r="D362" t="str">
            <v/>
          </cell>
        </row>
        <row r="363">
          <cell r="A363">
            <v>73816</v>
          </cell>
          <cell r="B363" t="str">
            <v>DRENAGEM SUBTERRANEA</v>
          </cell>
          <cell r="C363" t="str">
            <v/>
          </cell>
          <cell r="D363" t="str">
            <v/>
          </cell>
        </row>
        <row r="364">
          <cell r="A364" t="str">
            <v>73816/001</v>
          </cell>
          <cell r="B364" t="str">
            <v>EXECUÇÃO DE DRENO COM TUBOS DE PVC CORRUGADO FLEXÍVEL PERFURADO - DN 100</v>
          </cell>
          <cell r="C364" t="str">
            <v>M</v>
          </cell>
          <cell r="D364">
            <v>57.1</v>
          </cell>
        </row>
        <row r="365">
          <cell r="A365" t="str">
            <v>73816/002</v>
          </cell>
          <cell r="B365" t="str">
            <v>EXECUÇÃO DE DRENO VERTICAL COM PEDRISCO, DIAMETRO 200MM</v>
          </cell>
          <cell r="C365" t="str">
            <v>M</v>
          </cell>
          <cell r="D365">
            <v>12.82</v>
          </cell>
        </row>
        <row r="366">
          <cell r="A366">
            <v>73881</v>
          </cell>
          <cell r="B366" t="str">
            <v>DRENO COM MANTA GEOTEXTIL</v>
          </cell>
          <cell r="C366" t="str">
            <v/>
          </cell>
          <cell r="D366" t="str">
            <v/>
          </cell>
        </row>
        <row r="367">
          <cell r="A367" t="str">
            <v>73881/001</v>
          </cell>
          <cell r="B367" t="str">
            <v>EXECUCAO DE DRENO COM MANTA GEOTEXTIL 200 G/M2</v>
          </cell>
          <cell r="C367" t="str">
            <v>M2</v>
          </cell>
          <cell r="D367">
            <v>5.73</v>
          </cell>
        </row>
        <row r="368">
          <cell r="A368" t="str">
            <v>73881/002</v>
          </cell>
          <cell r="B368" t="str">
            <v>EXECUCAO DE DRENO COM MANTA GEOTEXTIL 300 G/M2</v>
          </cell>
          <cell r="C368" t="str">
            <v>M2</v>
          </cell>
          <cell r="D368">
            <v>8.67</v>
          </cell>
        </row>
        <row r="369">
          <cell r="A369" t="str">
            <v>73881/003</v>
          </cell>
          <cell r="B369" t="str">
            <v>EXECUCAO DE DRENO COM MANTA GEOTEXTIL 400 G/M2</v>
          </cell>
          <cell r="C369" t="str">
            <v>M2</v>
          </cell>
          <cell r="D369">
            <v>10.57</v>
          </cell>
        </row>
        <row r="370">
          <cell r="A370">
            <v>73883</v>
          </cell>
          <cell r="B370" t="str">
            <v>DRENO FRANCES C/MATERIAL FILTRANTE</v>
          </cell>
          <cell r="C370" t="str">
            <v/>
          </cell>
          <cell r="D370" t="str">
            <v/>
          </cell>
        </row>
        <row r="371">
          <cell r="A371" t="str">
            <v>73883/001</v>
          </cell>
          <cell r="B371" t="str">
            <v>EXECUCAO DE DRENO FRANCES COM AREIA MEDIA</v>
          </cell>
          <cell r="C371" t="str">
            <v>M3</v>
          </cell>
          <cell r="D371">
            <v>67.31</v>
          </cell>
        </row>
        <row r="372">
          <cell r="A372" t="str">
            <v>73883/002</v>
          </cell>
          <cell r="B372" t="str">
            <v>EXECUCAO DE DRENO FRANCES COM BRITA NUM 2</v>
          </cell>
          <cell r="C372" t="str">
            <v>M3</v>
          </cell>
          <cell r="D372">
            <v>138.57</v>
          </cell>
        </row>
        <row r="373">
          <cell r="A373" t="str">
            <v>73883/003</v>
          </cell>
          <cell r="B373" t="str">
            <v>EXECUCAO DE DRENO FRANCES COM CASCALHO</v>
          </cell>
          <cell r="C373" t="str">
            <v>M3</v>
          </cell>
          <cell r="D373">
            <v>155.6</v>
          </cell>
        </row>
        <row r="374">
          <cell r="A374">
            <v>73902</v>
          </cell>
          <cell r="B374" t="str">
            <v>CAMADA DRENANTE COM BRITA</v>
          </cell>
          <cell r="C374" t="str">
            <v/>
          </cell>
          <cell r="D374" t="str">
            <v/>
          </cell>
        </row>
        <row r="375">
          <cell r="A375" t="str">
            <v>73902/001</v>
          </cell>
          <cell r="B375" t="str">
            <v>CAMADA DRENANTE COM BRITA NUM 3</v>
          </cell>
          <cell r="C375" t="str">
            <v>M3</v>
          </cell>
          <cell r="D375">
            <v>125.15</v>
          </cell>
        </row>
        <row r="376">
          <cell r="A376">
            <v>73968</v>
          </cell>
          <cell r="B376" t="str">
            <v>COLOCACAO DE MANTA - MMA</v>
          </cell>
          <cell r="C376" t="str">
            <v/>
          </cell>
          <cell r="D376" t="str">
            <v/>
          </cell>
        </row>
        <row r="377">
          <cell r="A377" t="str">
            <v>73968/001</v>
          </cell>
          <cell r="B377" t="str">
            <v>MANTA IMPERMEABILIZANTE A BASE DE ASFALTO - FORNECIMENTO E INSTALACAO</v>
          </cell>
          <cell r="C377" t="str">
            <v>M2</v>
          </cell>
          <cell r="D377">
            <v>32.450000000000003</v>
          </cell>
        </row>
        <row r="378">
          <cell r="A378">
            <v>73969</v>
          </cell>
          <cell r="B378" t="str">
            <v>DRENOS DE CHORUME EM TUBOS DRENANTES - MMA</v>
          </cell>
          <cell r="C378" t="str">
            <v/>
          </cell>
          <cell r="D378" t="str">
            <v/>
          </cell>
        </row>
        <row r="379">
          <cell r="A379" t="str">
            <v>73969/001</v>
          </cell>
          <cell r="B379" t="str">
            <v>EXECUCAO DE DRENOS DE CHORUME EM TUBOS DRENANTES DE CONCRETO, DIAM=200MM, ENVOLTOS EM BRITA E GEOTEXTIL</v>
          </cell>
          <cell r="C379" t="str">
            <v>M</v>
          </cell>
          <cell r="D379">
            <v>56.59</v>
          </cell>
        </row>
        <row r="380">
          <cell r="A380">
            <v>74017</v>
          </cell>
          <cell r="B380" t="str">
            <v>EXECUCAO DE DRENOS DE CHORUME EM TUBOS DRENANTES</v>
          </cell>
          <cell r="C380" t="str">
            <v/>
          </cell>
          <cell r="D380" t="str">
            <v/>
          </cell>
        </row>
        <row r="381">
          <cell r="A381" t="str">
            <v>74017/001</v>
          </cell>
          <cell r="B381" t="str">
            <v>EXECUCAO DE DRENOS DE CHORUME EM TUBOS DRENANTES, PVC, DIAM=100 MM, ENVOLTOS EM BRITA E GEOTEXTIL</v>
          </cell>
          <cell r="C381" t="str">
            <v>M</v>
          </cell>
          <cell r="D381">
            <v>74.81</v>
          </cell>
        </row>
        <row r="382">
          <cell r="A382" t="str">
            <v>74017/002</v>
          </cell>
          <cell r="B382" t="str">
            <v>EXECUCAO DE DRENOS DE CHORUME EM TUBOS DRENANTES, PVC, DIAM=150 MM, ENVOLTOS EM BRITA E GEOTEXTIL</v>
          </cell>
          <cell r="C382" t="str">
            <v>M</v>
          </cell>
          <cell r="D382">
            <v>120.7</v>
          </cell>
        </row>
        <row r="383">
          <cell r="A383">
            <v>74167</v>
          </cell>
          <cell r="B383" t="str">
            <v>FORNECIMENTO/ASSENTAMENTO DE MANTA GEOTEXTIL BIDIM OP-60 EM DRENOS</v>
          </cell>
          <cell r="C383" t="str">
            <v/>
          </cell>
          <cell r="D383" t="str">
            <v/>
          </cell>
        </row>
        <row r="384">
          <cell r="A384" t="str">
            <v>74167/001</v>
          </cell>
          <cell r="B384" t="str">
            <v>FORNECIMENTO/ASSENTAMENTO DE MANTA GEOTEXTIL RT-31 (ANT OP-60) BIDIM</v>
          </cell>
          <cell r="C384" t="str">
            <v>M2</v>
          </cell>
          <cell r="D384">
            <v>17.55</v>
          </cell>
        </row>
        <row r="385">
          <cell r="A385">
            <v>75029</v>
          </cell>
          <cell r="B385" t="str">
            <v>TUBULAÇÃO EM PVC CORRUGADO RIGIDO PERFURADO P/ DRENAGEM</v>
          </cell>
          <cell r="C385" t="str">
            <v/>
          </cell>
          <cell r="D385" t="str">
            <v/>
          </cell>
        </row>
        <row r="386">
          <cell r="A386" t="str">
            <v>75029/001</v>
          </cell>
          <cell r="B386" t="str">
            <v>TUBO PVC CORRUGADO RIGIDO PERFURADO DN 150 PARA DRENAGEM - FORNECIMENTO E INSTALACAO</v>
          </cell>
          <cell r="C386" t="str">
            <v>M</v>
          </cell>
          <cell r="D386">
            <v>95.92</v>
          </cell>
        </row>
        <row r="387">
          <cell r="A387">
            <v>83651</v>
          </cell>
          <cell r="B387" t="str">
            <v>TUBO PVC CORRUGADO PERFURADO 100 MM C/ JUNTA ELASTICA PARA DRENAGEM.</v>
          </cell>
          <cell r="C387" t="str">
            <v>M</v>
          </cell>
          <cell r="D387">
            <v>56.19</v>
          </cell>
        </row>
        <row r="388">
          <cell r="A388">
            <v>83656</v>
          </cell>
          <cell r="B388" t="str">
            <v>COLCHAO DRENANTE C/ 30CM PEDRA BRITADA N.3/FILTRO TRANSICAO MANTA GEOTEXTIL 100% POLIPROPILENO OU POLIESTER INCL FORNEC/COLOCMAT</v>
          </cell>
          <cell r="C388" t="str">
            <v>M2</v>
          </cell>
          <cell r="D388">
            <v>46.58</v>
          </cell>
        </row>
        <row r="389">
          <cell r="A389">
            <v>83658</v>
          </cell>
          <cell r="B389" t="str">
            <v>EXECUCAO DRENO PROFUNDO, COM CORTE TRAPEZOIDAL EM SOLO, DE 70X80X150CMEXCL TUBO INCL MATERIAL EXECUCAO, COM SELO ENCHIMENTO MATERIAL DRENANTE E ESCAVACAO</v>
          </cell>
          <cell r="C389" t="str">
            <v>M</v>
          </cell>
          <cell r="D389">
            <v>102.08</v>
          </cell>
        </row>
        <row r="390">
          <cell r="A390">
            <v>83661</v>
          </cell>
          <cell r="B390" t="str">
            <v>EXECUCAO DE DRENO PROFUNDO, CORTE EM SOLO, COM TUBO POROSO D=0,20M</v>
          </cell>
          <cell r="C390" t="str">
            <v>M</v>
          </cell>
          <cell r="D390">
            <v>77.06</v>
          </cell>
        </row>
        <row r="391">
          <cell r="A391">
            <v>83662</v>
          </cell>
          <cell r="B391" t="str">
            <v>EXECUCAO DE DRENO CEGO</v>
          </cell>
          <cell r="C391" t="str">
            <v>M3</v>
          </cell>
          <cell r="D391">
            <v>99.9</v>
          </cell>
        </row>
        <row r="392">
          <cell r="A392">
            <v>83664</v>
          </cell>
          <cell r="B392" t="str">
            <v>EXECUCAO DE DRENO DE TUBO DE CONRETO SIMPLES POROSO D=0,20 M (0,5MX0,5M) PARA GALERIAS DE AGUAS PLUVIAIS</v>
          </cell>
          <cell r="C392" t="str">
            <v>M</v>
          </cell>
          <cell r="D392">
            <v>48.05</v>
          </cell>
        </row>
        <row r="393">
          <cell r="A393">
            <v>83665</v>
          </cell>
          <cell r="B393" t="str">
            <v>FORNECIMENTO E INSTALACAO DE MANTA BIDIM RT - 14</v>
          </cell>
          <cell r="C393" t="str">
            <v>M2</v>
          </cell>
          <cell r="D393">
            <v>6.05</v>
          </cell>
        </row>
        <row r="394">
          <cell r="A394">
            <v>83667</v>
          </cell>
          <cell r="B394" t="str">
            <v>CAMADA DRENANTE COM AREIA MEDIA</v>
          </cell>
          <cell r="C394" t="str">
            <v>M3</v>
          </cell>
          <cell r="D394">
            <v>71.11</v>
          </cell>
        </row>
        <row r="395">
          <cell r="A395">
            <v>83668</v>
          </cell>
          <cell r="B395" t="str">
            <v>CAMADA DRENANTE COM BRITA NUM 2</v>
          </cell>
          <cell r="C395" t="str">
            <v>M3</v>
          </cell>
          <cell r="D395">
            <v>136.56</v>
          </cell>
        </row>
        <row r="396">
          <cell r="A396">
            <v>83669</v>
          </cell>
          <cell r="B396" t="str">
            <v>FORNECIMENTO/INSTALACAO MANTA BIDIM RT-16</v>
          </cell>
          <cell r="C396" t="str">
            <v>M2</v>
          </cell>
          <cell r="D396">
            <v>8.3800000000000008</v>
          </cell>
        </row>
        <row r="397">
          <cell r="A397">
            <v>83670</v>
          </cell>
          <cell r="B397" t="str">
            <v>TUBO PVC DN 75 MM PARA DRENAGEM - FORNECIMENTO E INSTALACAO</v>
          </cell>
          <cell r="C397" t="str">
            <v>M</v>
          </cell>
          <cell r="D397">
            <v>24.35</v>
          </cell>
        </row>
        <row r="398">
          <cell r="A398">
            <v>83671</v>
          </cell>
          <cell r="B398" t="str">
            <v>TUBO PVC DN 100 MM PARA DRENAGEM - FORNECIMENTO E INSTALACAO</v>
          </cell>
          <cell r="C398" t="str">
            <v>M</v>
          </cell>
          <cell r="D398">
            <v>26.64</v>
          </cell>
        </row>
        <row r="399">
          <cell r="A399">
            <v>83672</v>
          </cell>
          <cell r="B399" t="str">
            <v>TUBO CERAMICO PERFURADO (MANILHA BARRO VIDRADO) DN 100 MM PARA DRENAGEM - FORNECIMENTO E INSTALACAO</v>
          </cell>
          <cell r="C399" t="str">
            <v>M</v>
          </cell>
          <cell r="D399">
            <v>35.75</v>
          </cell>
        </row>
        <row r="400">
          <cell r="A400">
            <v>83673</v>
          </cell>
          <cell r="B400" t="str">
            <v>TUBO CERÂMICO PERFURADO (MANILHA BARRO VIDRADO) DN 150 MM PARA DRENAGEM - FORNECIMENTO E INSTALACAO</v>
          </cell>
          <cell r="C400" t="str">
            <v>M</v>
          </cell>
          <cell r="D400">
            <v>42.88</v>
          </cell>
        </row>
        <row r="401">
          <cell r="A401">
            <v>83674</v>
          </cell>
          <cell r="B401" t="str">
            <v>TUBO CERAMICO PERFURADO (MANILHA BARRO VIDRADO) DN 200 MM PARA DRENAGEM - FORNECIMENTO E INSTALACAO</v>
          </cell>
          <cell r="C401" t="str">
            <v>M</v>
          </cell>
          <cell r="D401">
            <v>55.54</v>
          </cell>
        </row>
        <row r="402">
          <cell r="A402">
            <v>83675</v>
          </cell>
          <cell r="B402" t="str">
            <v>TUBO CONCRETO SIMPLES DN 200 MM PARA DRENAGEM - FORNECIMENTO E INSTALACAO</v>
          </cell>
          <cell r="C402" t="str">
            <v>M</v>
          </cell>
          <cell r="D402">
            <v>45.26</v>
          </cell>
        </row>
        <row r="403">
          <cell r="A403">
            <v>83676</v>
          </cell>
          <cell r="B403" t="str">
            <v>TUBO CONCRETO SIMPLES DN 300 MM PARA DRENAGEM - FORNECIMENTO E INSTALACAO</v>
          </cell>
          <cell r="C403" t="str">
            <v>M</v>
          </cell>
          <cell r="D403">
            <v>58.46</v>
          </cell>
        </row>
        <row r="404">
          <cell r="A404">
            <v>83677</v>
          </cell>
          <cell r="B404" t="str">
            <v>TUBO CONCRETO SIMPLES DN 400 MM PARA DRENAGEM - FORNECIMENTO E INSTALACAO</v>
          </cell>
          <cell r="C404" t="str">
            <v>M</v>
          </cell>
          <cell r="D404">
            <v>72.77</v>
          </cell>
        </row>
        <row r="405">
          <cell r="A405">
            <v>83678</v>
          </cell>
          <cell r="B405" t="str">
            <v>TUBO CONCRETO SIMPLES DN 200 MM PARA DRENAGEM - FORNECIMENTO E INSTALACAO</v>
          </cell>
          <cell r="C405" t="str">
            <v>M</v>
          </cell>
          <cell r="D405">
            <v>96.7</v>
          </cell>
        </row>
        <row r="406">
          <cell r="A406">
            <v>83679</v>
          </cell>
          <cell r="B406" t="str">
            <v>TUBO PVC D=2" COM MATERIAL DRENANTE PARA DRENO/BARBACA - FORNECIMENTOE INSTALAÇÃO</v>
          </cell>
          <cell r="C406" t="str">
            <v>M</v>
          </cell>
          <cell r="D406">
            <v>8.4</v>
          </cell>
        </row>
        <row r="407">
          <cell r="A407">
            <v>83680</v>
          </cell>
          <cell r="B407" t="str">
            <v>TUBO PVC D=3" COM MATERIAL DRENANTE PARA DRENO/BARBACA - FORNECIMENTOE INSTALACAO</v>
          </cell>
          <cell r="C407" t="str">
            <v>M</v>
          </cell>
          <cell r="D407">
            <v>9.7100000000000009</v>
          </cell>
        </row>
        <row r="408">
          <cell r="A408">
            <v>83681</v>
          </cell>
          <cell r="B408" t="str">
            <v>TUBO PVC D=4" COM MATERIAL DRENANTE PARA DRENO/BARBACA - FORNECIMENTOE INSTALACAO</v>
          </cell>
          <cell r="C408" t="str">
            <v>M</v>
          </cell>
          <cell r="D408">
            <v>11.1</v>
          </cell>
        </row>
        <row r="409">
          <cell r="A409">
            <v>83682</v>
          </cell>
          <cell r="B409" t="str">
            <v>CAMADA VERTICAL DRENANTE C/ PEDRA BRITADA NUMS 1 E 2</v>
          </cell>
          <cell r="C409" t="str">
            <v>M3</v>
          </cell>
          <cell r="D409">
            <v>139.03</v>
          </cell>
        </row>
        <row r="410">
          <cell r="A410">
            <v>83683</v>
          </cell>
          <cell r="B410" t="str">
            <v>CAMADA HORIZONTAL DRENANTE C/ PEDRA BRITADA 1 E 2</v>
          </cell>
          <cell r="C410" t="str">
            <v>M3</v>
          </cell>
          <cell r="D410">
            <v>147.13999999999999</v>
          </cell>
        </row>
        <row r="411">
          <cell r="A411">
            <v>83729</v>
          </cell>
          <cell r="B411" t="str">
            <v>FORNECIMENTO/INSTALACAO DE MANTA BIDIM RT-31</v>
          </cell>
          <cell r="C411" t="str">
            <v>M2</v>
          </cell>
          <cell r="D411">
            <v>17.5</v>
          </cell>
        </row>
        <row r="412">
          <cell r="A412">
            <v>83739</v>
          </cell>
          <cell r="B412" t="str">
            <v>FORNECIMENTO/INSTALACAO DE MANTA BIDIM RT-10</v>
          </cell>
          <cell r="C412" t="str">
            <v>M2</v>
          </cell>
          <cell r="D412">
            <v>18.82</v>
          </cell>
        </row>
        <row r="413">
          <cell r="A413">
            <v>29</v>
          </cell>
          <cell r="B413" t="str">
            <v>ENROCAMENTOS</v>
          </cell>
          <cell r="C413" t="str">
            <v/>
          </cell>
          <cell r="D413" t="str">
            <v/>
          </cell>
        </row>
        <row r="414">
          <cell r="A414">
            <v>6454</v>
          </cell>
          <cell r="B414" t="str">
            <v>FORNECIMENTO E LANCAMENTO DE PEDRA DE MAO</v>
          </cell>
          <cell r="C414" t="str">
            <v>M3</v>
          </cell>
          <cell r="D414">
            <v>140.66999999999999</v>
          </cell>
        </row>
        <row r="415">
          <cell r="A415">
            <v>73611</v>
          </cell>
          <cell r="B415" t="str">
            <v>ENROCAMENTO COM PEDRA ARGAMASSADA TRAÇO 1:4 COM PEDRA DE MÃO</v>
          </cell>
          <cell r="C415" t="str">
            <v>M3</v>
          </cell>
          <cell r="D415">
            <v>275.05</v>
          </cell>
        </row>
        <row r="416">
          <cell r="A416">
            <v>73697</v>
          </cell>
          <cell r="B416" t="str">
            <v>ENROCAMENTO MANUAL, SEM ARRUMACAO DO MATERIAL</v>
          </cell>
          <cell r="C416" t="str">
            <v>M3</v>
          </cell>
          <cell r="D416">
            <v>143.34</v>
          </cell>
        </row>
        <row r="417">
          <cell r="A417">
            <v>73698</v>
          </cell>
          <cell r="B417" t="str">
            <v>ENROCAMENTO MANUAL, COM ARRUMACAO DO MATERIAL</v>
          </cell>
          <cell r="C417" t="str">
            <v>M3</v>
          </cell>
          <cell r="D417">
            <v>170.62</v>
          </cell>
        </row>
        <row r="418">
          <cell r="A418">
            <v>30</v>
          </cell>
          <cell r="B418" t="str">
            <v>ENSECADEIRAS</v>
          </cell>
          <cell r="C418" t="str">
            <v/>
          </cell>
          <cell r="D418" t="str">
            <v/>
          </cell>
        </row>
        <row r="419">
          <cell r="A419">
            <v>73890</v>
          </cell>
          <cell r="B419" t="str">
            <v>ENSECADEIRA DE MADEIRA</v>
          </cell>
          <cell r="C419" t="str">
            <v/>
          </cell>
          <cell r="D419" t="str">
            <v/>
          </cell>
        </row>
        <row r="420">
          <cell r="A420" t="str">
            <v>73890/001</v>
          </cell>
          <cell r="B420" t="str">
            <v>ENSECADEIRA DE MADEIRA COM PAREDE SIMPLES</v>
          </cell>
          <cell r="C420" t="str">
            <v>M2</v>
          </cell>
          <cell r="D420">
            <v>69.33</v>
          </cell>
        </row>
        <row r="421">
          <cell r="A421" t="str">
            <v>73890/002</v>
          </cell>
          <cell r="B421" t="str">
            <v>ENSECADEIRA DE MADEIRA COM PAREDE DUPLA</v>
          </cell>
          <cell r="C421" t="str">
            <v>M2</v>
          </cell>
          <cell r="D421">
            <v>175.25</v>
          </cell>
        </row>
        <row r="422">
          <cell r="A422">
            <v>31</v>
          </cell>
          <cell r="B422" t="str">
            <v>GABIOES</v>
          </cell>
          <cell r="C422" t="str">
            <v/>
          </cell>
          <cell r="D422" t="str">
            <v/>
          </cell>
        </row>
        <row r="423">
          <cell r="A423">
            <v>73666</v>
          </cell>
          <cell r="B423" t="str">
            <v>GABIOES DE PEDRA DE MAO EM CAIXA DE MALHA HEXAGONAL 8CM X 10CM</v>
          </cell>
          <cell r="C423" t="str">
            <v>M3</v>
          </cell>
          <cell r="D423">
            <v>463.65</v>
          </cell>
        </row>
        <row r="424">
          <cell r="A424">
            <v>73842</v>
          </cell>
          <cell r="B424" t="str">
            <v>GABIAO TIPO COLCHAO RENO</v>
          </cell>
          <cell r="C424" t="str">
            <v/>
          </cell>
          <cell r="D424" t="str">
            <v/>
          </cell>
        </row>
        <row r="425">
          <cell r="A425" t="str">
            <v>73842/001</v>
          </cell>
          <cell r="B425" t="str">
            <v>GABIAO TIPO COLCHAO RENO COM H = 0,17 M</v>
          </cell>
          <cell r="C425" t="str">
            <v>M2</v>
          </cell>
          <cell r="D425">
            <v>83.55</v>
          </cell>
        </row>
        <row r="426">
          <cell r="A426" t="str">
            <v>73842/002</v>
          </cell>
          <cell r="B426" t="str">
            <v>GABIAO TIPO COLCHAO RENO COM H = 0,23 M</v>
          </cell>
          <cell r="C426" t="str">
            <v>M2</v>
          </cell>
          <cell r="D426">
            <v>92.18</v>
          </cell>
        </row>
        <row r="427">
          <cell r="A427" t="str">
            <v>73842/003</v>
          </cell>
          <cell r="B427" t="str">
            <v>GABIAO TIPO COLCHAO RENO COM H = 0,30 M</v>
          </cell>
          <cell r="C427" t="str">
            <v>M2</v>
          </cell>
          <cell r="D427">
            <v>104.8</v>
          </cell>
        </row>
        <row r="428">
          <cell r="A428">
            <v>73889</v>
          </cell>
          <cell r="B428" t="str">
            <v>GABIAO TIPO CAIXA COM DIAFRAGMA</v>
          </cell>
          <cell r="C428" t="str">
            <v/>
          </cell>
          <cell r="D428" t="str">
            <v/>
          </cell>
        </row>
        <row r="429">
          <cell r="A429" t="str">
            <v>73889/001</v>
          </cell>
          <cell r="B429" t="str">
            <v>GABIAO TIPO CAIXA COM DIAFRAGMA FORMADO COM MALHA DE ARAME GALVANIZADOREVESTIDO DE PVC</v>
          </cell>
          <cell r="C429" t="str">
            <v>M3</v>
          </cell>
          <cell r="D429">
            <v>270.39</v>
          </cell>
        </row>
        <row r="430">
          <cell r="A430">
            <v>32</v>
          </cell>
          <cell r="B430" t="str">
            <v>MUROS DE ARRIMO</v>
          </cell>
          <cell r="C430" t="str">
            <v/>
          </cell>
          <cell r="D430" t="str">
            <v/>
          </cell>
        </row>
        <row r="431">
          <cell r="A431">
            <v>73843</v>
          </cell>
          <cell r="B431" t="str">
            <v>MURO DE ARRIMO DE CONCRETO</v>
          </cell>
          <cell r="C431" t="str">
            <v/>
          </cell>
          <cell r="D431" t="str">
            <v/>
          </cell>
        </row>
        <row r="432">
          <cell r="A432" t="str">
            <v>73843/001</v>
          </cell>
          <cell r="B432" t="str">
            <v>MURO DE ARRIMO DE CONCRETO CICLOPICO COM 30% DE PEDRA DE MAO</v>
          </cell>
          <cell r="C432" t="str">
            <v>M3</v>
          </cell>
          <cell r="D432">
            <v>280.70999999999998</v>
          </cell>
        </row>
        <row r="433">
          <cell r="A433">
            <v>73844</v>
          </cell>
          <cell r="B433" t="str">
            <v>MURO DE ARRIMO DE ALVENARIA</v>
          </cell>
          <cell r="C433" t="str">
            <v/>
          </cell>
          <cell r="D433" t="str">
            <v/>
          </cell>
        </row>
        <row r="434">
          <cell r="A434" t="str">
            <v>73844/001</v>
          </cell>
          <cell r="B434" t="str">
            <v>MURO DE ARRIMO DE ALVENARIA DE PEDRA ARGAMASSADA</v>
          </cell>
          <cell r="C434" t="str">
            <v>M3</v>
          </cell>
          <cell r="D434">
            <v>348.6</v>
          </cell>
        </row>
        <row r="435">
          <cell r="A435" t="str">
            <v>73844/002</v>
          </cell>
          <cell r="B435" t="str">
            <v>MURO DE ARRIMO DE ALVENARIA DE TIJOLOS</v>
          </cell>
          <cell r="C435" t="str">
            <v>M3</v>
          </cell>
          <cell r="D435">
            <v>282.31</v>
          </cell>
        </row>
        <row r="436">
          <cell r="A436">
            <v>73846</v>
          </cell>
          <cell r="B436" t="str">
            <v>MURO DE ARRIMO CELULAR</v>
          </cell>
          <cell r="C436" t="str">
            <v/>
          </cell>
          <cell r="D436" t="str">
            <v/>
          </cell>
        </row>
        <row r="437">
          <cell r="A437" t="str">
            <v>73846/001</v>
          </cell>
          <cell r="B437" t="str">
            <v>MURO DE ARRIMO CELULAR PECAS PRE-MOLDADAS CONCRETO EXCL FORMAS INCLCONFECCAO DAS PECAS MONTAGEM E COMPACTACAO DO SOLO DE ENCHIMENTO.</v>
          </cell>
          <cell r="C437" t="str">
            <v>M3</v>
          </cell>
          <cell r="D437">
            <v>177.11</v>
          </cell>
        </row>
        <row r="438">
          <cell r="A438" t="str">
            <v>73846/002</v>
          </cell>
          <cell r="B438" t="str">
            <v>MURO DE ARRIMO CELULAR PECAS PRE-MOLDADAS CONCRETO EXCL MATERIAIS EFORMAS INCL CONFECCAO PECAS MONTAGEM E COMPACTACAO DO SOLO(ENCHIMENTO)</v>
          </cell>
          <cell r="C438" t="str">
            <v>M3</v>
          </cell>
          <cell r="D438">
            <v>61.15</v>
          </cell>
        </row>
        <row r="439">
          <cell r="A439">
            <v>35</v>
          </cell>
          <cell r="B439" t="str">
            <v>CALHAS DE DRENAGEM/ALAS DE GALERIAS (ESTRUT. DE LANCAMENTO)</v>
          </cell>
          <cell r="C439" t="str">
            <v/>
          </cell>
          <cell r="D439" t="str">
            <v/>
          </cell>
        </row>
        <row r="440">
          <cell r="A440">
            <v>83684</v>
          </cell>
          <cell r="B440" t="str">
            <v>CALHA TRAPEZOIDAL 90X30 CM, COM ESPESSURA DE 7 CM (VOLUME DE CONCRETO= 0,064 M3/M)</v>
          </cell>
          <cell r="C440" t="str">
            <v>M</v>
          </cell>
          <cell r="D440">
            <v>23.25</v>
          </cell>
        </row>
        <row r="441">
          <cell r="A441">
            <v>83685</v>
          </cell>
          <cell r="B441" t="str">
            <v>CALHA TRAPEZOIDAL 140X35 CM, COM ESPESSURA DE 7 CM (VOLUME DE CONCRETO= 1,109M3/M)</v>
          </cell>
          <cell r="C441" t="str">
            <v>M</v>
          </cell>
          <cell r="D441">
            <v>40.479999999999997</v>
          </cell>
        </row>
        <row r="442">
          <cell r="A442">
            <v>83686</v>
          </cell>
          <cell r="B442" t="str">
            <v>CALHA TRIANGULAR 100X30 CM, COM ESPESSURA DE 7 CM (VOLUME DE CONCRETO= 0,075M3/M)</v>
          </cell>
          <cell r="C442" t="str">
            <v>M</v>
          </cell>
          <cell r="D442">
            <v>25.74</v>
          </cell>
        </row>
        <row r="443">
          <cell r="A443">
            <v>83687</v>
          </cell>
          <cell r="B443" t="str">
            <v>CALHA TRIANGULAR 70X20 CM, COM ESPESSURA DE 7 CM (VOLUME DE CONCRETO =0,053 M3/M)</v>
          </cell>
          <cell r="C443" t="str">
            <v>M</v>
          </cell>
          <cell r="D443">
            <v>19.41</v>
          </cell>
        </row>
        <row r="444">
          <cell r="A444">
            <v>83688</v>
          </cell>
          <cell r="B444" t="str">
            <v>CANALETA EM ALVENARIA COM TIJOLO DE 1/2 VEZ, DIMENSOES 30X15CM (LXA),COM IMPERMEABILIZANTE NA ARGAMASSA</v>
          </cell>
          <cell r="C444" t="str">
            <v>M</v>
          </cell>
          <cell r="D444">
            <v>122.2</v>
          </cell>
        </row>
        <row r="445">
          <cell r="A445">
            <v>83689</v>
          </cell>
          <cell r="B445" t="str">
            <v>CALHA EM MEIO TUBO DE CONCRETO SIMPLES, COM D = 30 CM</v>
          </cell>
          <cell r="C445" t="str">
            <v>M</v>
          </cell>
          <cell r="D445">
            <v>22.58</v>
          </cell>
        </row>
        <row r="446">
          <cell r="A446">
            <v>83690</v>
          </cell>
          <cell r="B446" t="str">
            <v>DISSIPADOR DE ENERGIA EM PEDRA ARGAMASSADA ESPESSURA 6CM INCL MATERIAIS E COLOCACAO MEDIDO P/ VOLUME DE PEDRA ARGAMASSADA</v>
          </cell>
          <cell r="C446" t="str">
            <v>M3</v>
          </cell>
          <cell r="D446">
            <v>309.07</v>
          </cell>
        </row>
        <row r="447">
          <cell r="A447">
            <v>36</v>
          </cell>
          <cell r="B447" t="str">
            <v>POCOS DE VISITA/BOCAS DE LOBO/CX. DE PASSAGEM/CX. DIVERSAS</v>
          </cell>
          <cell r="C447" t="str">
            <v/>
          </cell>
          <cell r="D447" t="str">
            <v/>
          </cell>
        </row>
        <row r="448">
          <cell r="A448">
            <v>73799</v>
          </cell>
          <cell r="B448" t="str">
            <v>FORNECIMENTO/ASSENT GRELHAS FF P/CAIXAS DE RALO</v>
          </cell>
          <cell r="C448" t="str">
            <v/>
          </cell>
          <cell r="D448" t="str">
            <v/>
          </cell>
        </row>
        <row r="449">
          <cell r="A449" t="str">
            <v>73799/001</v>
          </cell>
          <cell r="B449" t="str">
            <v>GRELHA EM FERRO FUNDIDO, DIMENSÕES 30X90CM, 85KG PARA CX RALO, FORNECIDA E ASSENTADA COM ARGAMASSA 1:4 CIMENTO:AREIA.</v>
          </cell>
          <cell r="C449" t="str">
            <v>UN</v>
          </cell>
          <cell r="D449">
            <v>217.85</v>
          </cell>
        </row>
        <row r="450">
          <cell r="A450">
            <v>73856</v>
          </cell>
          <cell r="B450" t="str">
            <v>BOCA PARA BUEIRO TUBULAR DE CONCRETO SIMPLES</v>
          </cell>
          <cell r="C450" t="str">
            <v/>
          </cell>
          <cell r="D450" t="str">
            <v/>
          </cell>
        </row>
        <row r="451">
          <cell r="A451" t="str">
            <v>73856/001</v>
          </cell>
          <cell r="B451" t="str">
            <v>BOCA P/BUEIRO SIMPLES TUBULAR D=0,40M EM CONCRETO CICLOPICO, INCLINDOFORMAS, ESCAVACAO, REATERRO E MATERIAIS, EXCLUINDO MATERIAL REATERRO JAZIDA E TRANSPORTE</v>
          </cell>
          <cell r="C451" t="str">
            <v>UN</v>
          </cell>
          <cell r="D451">
            <v>272.52</v>
          </cell>
        </row>
        <row r="452">
          <cell r="A452" t="str">
            <v>73856/002</v>
          </cell>
          <cell r="B452" t="str">
            <v>BOCA PARA BUEIRO SIMPLES TUBULAR, DIAMETRO =0,60M, EM CONCRETO CICLOPICO, INCLUINDO FORMAS, ESCAVACAO, REATERRO E MATERIAIS, EXCLUINDO MATERIAL REATERRO JAZIDA E TRANSPORTE.</v>
          </cell>
          <cell r="C452" t="str">
            <v>UN</v>
          </cell>
          <cell r="D452">
            <v>460.21</v>
          </cell>
        </row>
        <row r="453">
          <cell r="A453" t="str">
            <v>73856/003</v>
          </cell>
          <cell r="B453" t="str">
            <v>BOCA PARA BUEIRO SIMPLES TUBULAR, DIAMETRO =0,80M, EM CONCRETO CICLOPICO, INCLUINDO FORMAS, ESCAVACAO, REATERRO E MATERIAIS, EXCLUINDO MATERIAL REATERRO JAZIDA E TRANSPORTE.</v>
          </cell>
          <cell r="C453" t="str">
            <v>UN</v>
          </cell>
          <cell r="D453">
            <v>706.02</v>
          </cell>
        </row>
        <row r="454">
          <cell r="A454" t="str">
            <v>73856/004</v>
          </cell>
          <cell r="B454" t="str">
            <v>BOCA PARA BUEIRO SIMPLES TUBULAR, DIAMETRO =1,00M, EM CONCRETO CICLOPICO, INCLUINDO FORMAS, ESCAVACAO, REATERRO E MATERIAIS, EXCLUINDO MATERIAL REATERRO JAZIDA E TRANSPORTE.</v>
          </cell>
          <cell r="C454" t="str">
            <v>UN</v>
          </cell>
          <cell r="D454">
            <v>1015.29</v>
          </cell>
        </row>
        <row r="455">
          <cell r="A455" t="str">
            <v>73856/005</v>
          </cell>
          <cell r="B455" t="str">
            <v>BOCA PARA BUEIRO SIMPLES TUBULAR, DIAMETRO =1,20M, EM CONCRETO CICLOPICO, INCLUINDO FORMAS, ESCAVACAO, REATERRO E MATERIAIS, EXCLUINDO MATERIAL REATERRO JAZIDA E TRANSPORTE.</v>
          </cell>
          <cell r="C455" t="str">
            <v>UN</v>
          </cell>
          <cell r="D455">
            <v>1392.13</v>
          </cell>
        </row>
        <row r="456">
          <cell r="A456" t="str">
            <v>73856/006</v>
          </cell>
          <cell r="B456" t="str">
            <v>BOCA PARA BUEIRO DUPLO TUBULAR, DIAMETRO =0,40M, EM CONCRETO CICLOPICO, INCLUINDO FORMAS, ESCAVACAO, REATERRO E MATERIAIS, EXCLUINDO MATERIAL REATERRO JAZIDA E TRANSPORTE.</v>
          </cell>
          <cell r="C456" t="str">
            <v>UN</v>
          </cell>
          <cell r="D456">
            <v>392.49</v>
          </cell>
        </row>
        <row r="457">
          <cell r="A457" t="str">
            <v>73856/007</v>
          </cell>
          <cell r="B457" t="str">
            <v>BOCA PARA BUEIRO DUPLO TUBULAR, DIAMETRO =0,60M, EM CONCRETO CICLOPICO, INCLUINDO FORMAS, ESCAVACAO, REATERRO E MATERIAIS, EXCLUINDO MATERIAL REATERRO JAZIDA E TRANSPORTE.</v>
          </cell>
          <cell r="C457" t="str">
            <v>UN</v>
          </cell>
          <cell r="D457">
            <v>664.78</v>
          </cell>
        </row>
        <row r="458">
          <cell r="A458" t="str">
            <v>73856/008</v>
          </cell>
          <cell r="B458" t="str">
            <v>BOCA PARA BUEIRO DUPLO TUBULAR, DIAMETRO =0,80M, EM CONCRETO CICLOPICO, INCLUINDO FORMAS, ESCAVACAO, REATERRO E MATERIAIS, EXCLUINDO MATERIAL REATERRO JAZIDA E TRANSPORTE.</v>
          </cell>
          <cell r="C458" t="str">
            <v>UN</v>
          </cell>
          <cell r="D458">
            <v>1018.98</v>
          </cell>
        </row>
        <row r="459">
          <cell r="A459" t="str">
            <v>73856/009</v>
          </cell>
          <cell r="B459" t="str">
            <v>BOCA PARA BUEIRO DUPLO TUBULAR, DIAMETRO =1,00M, EM CONCRETO CICLOPICO, INCLUINDO FORMAS, ESCAVACAO, REATERRO E MATERIAIS, EXCLUINDO MATERIAL REATERRO JAZIDA E TRANSPORTE.</v>
          </cell>
          <cell r="C459" t="str">
            <v>UN</v>
          </cell>
          <cell r="D459">
            <v>1460.7</v>
          </cell>
        </row>
        <row r="460">
          <cell r="A460" t="str">
            <v>73856/010</v>
          </cell>
          <cell r="B460" t="str">
            <v>BOCA PARA BUEIRO DUPLOTUBULAR, DIAMETRO =1,20M, EM CONCRETO CICLOPICO,INCLUINDO FORMAS, ESCAVACAO, REATERRO E MATERIAIS, EXCLUINDO MATERIALREATERRO JAZIDA E TRANSPORTE.</v>
          </cell>
          <cell r="C460" t="str">
            <v>UN</v>
          </cell>
          <cell r="D460">
            <v>1995.86</v>
          </cell>
        </row>
        <row r="461">
          <cell r="A461" t="str">
            <v>73856/011</v>
          </cell>
          <cell r="B461" t="str">
            <v>BOCA PARA BUEIRO TRIPLO TUBULAR, DIAMETRO =0,40M, EM CONCRETO CICLOPICO, INCLUINDO FORMAS, ESCAVACAO, REATERRO E MATERIAIS, EXCLUINDO MATERIAL REATERRO JAZIDA E TRANSPORTE.</v>
          </cell>
          <cell r="C461" t="str">
            <v>UN</v>
          </cell>
          <cell r="D461">
            <v>512.16</v>
          </cell>
        </row>
        <row r="462">
          <cell r="A462" t="str">
            <v>73856/012</v>
          </cell>
          <cell r="B462" t="str">
            <v>BOCA PARA BUEIRO TRIPLO TUBULAR, DIAMETRO =0,60M, EM CONCRETO CICLOPICO, INCLUINDO FORMAS, ESCAVACAO, REATERRO E MATERIAIS, EXCLUINDO MATERIAL REATERRO JAZIDA E TRANSPORTE.</v>
          </cell>
          <cell r="C462" t="str">
            <v>UN</v>
          </cell>
          <cell r="D462">
            <v>869.05</v>
          </cell>
        </row>
        <row r="463">
          <cell r="A463" t="str">
            <v>73856/013</v>
          </cell>
          <cell r="B463" t="str">
            <v>BOCA PARA BUEIRO TRIPLO TUBULAR, DIAMETRO =0,80M, EM CONCRETO CICLOPICO, INCLUINDO FORMAS, ESCAVACAO, REATERRO E MATERIAIS, EXCLUINDO MATERIAL REATERRO JAZIDA E TRANSPORTE.</v>
          </cell>
          <cell r="C463" t="str">
            <v>UN</v>
          </cell>
          <cell r="D463">
            <v>1331.64</v>
          </cell>
        </row>
        <row r="464">
          <cell r="A464" t="str">
            <v>73856/014</v>
          </cell>
          <cell r="B464" t="str">
            <v>BOCA PARA BUEIRO TRIPLO TUBULAR, DIAMETRO =1,00M, EM CONCRETO CICLOPICO, INCLUINDO FORMAS, ESCAVACAO, REATERRO E MATERIAIS, EXCLUINDO MATERIAL REATERRO JAZIDA E TRANSPORTE.</v>
          </cell>
          <cell r="C464" t="str">
            <v>UN</v>
          </cell>
          <cell r="D464">
            <v>1906.41</v>
          </cell>
        </row>
        <row r="465">
          <cell r="A465" t="str">
            <v>73856/015</v>
          </cell>
          <cell r="B465" t="str">
            <v>BOCA PARA BUEIRO TRIPLO TUBULAR, DIAMETRO =1,20M, EM CONCRETO CICLOPICO, INCLUINDO FORMAS, ESCAVACAO, REATERRO E MATERIAIS, EXCLUINDO MATERIAL REATERRO JAZIDA E TRANSPORTE.</v>
          </cell>
          <cell r="C465" t="str">
            <v>UN</v>
          </cell>
          <cell r="D465">
            <v>2599.59</v>
          </cell>
        </row>
        <row r="466">
          <cell r="A466">
            <v>73950</v>
          </cell>
          <cell r="B466" t="str">
            <v>CAIXA RALO "BOCA DE LOBO" EM ALVENARIA C/GRELHA FERRO</v>
          </cell>
          <cell r="C466" t="str">
            <v/>
          </cell>
          <cell r="D466" t="str">
            <v/>
          </cell>
        </row>
        <row r="467">
          <cell r="A467" t="str">
            <v>73950/001</v>
          </cell>
          <cell r="B467" t="str">
            <v>CAIXA TIPO ”BOCA LOBO” 30X90X90CM, EM ALV TIJ MACICO 1 VEZ, REVESTIDACOM ARGAMASSA 1:4 CIMENTO:AREIA, SOBRE BASE DE CONCRETO SIMPLES FCK=10MPA, COM GRELHA FOFO 135KG, INCLUINDO ESCAVACAO E REATERRO.</v>
          </cell>
          <cell r="C467" t="str">
            <v>UN</v>
          </cell>
          <cell r="D467">
            <v>719.6</v>
          </cell>
        </row>
        <row r="468">
          <cell r="A468">
            <v>73963</v>
          </cell>
          <cell r="B468" t="str">
            <v>POCO VISITA ANEL CONCRETO P/COLETOR ESGOTO SANITARIO</v>
          </cell>
          <cell r="C468" t="str">
            <v/>
          </cell>
          <cell r="D468" t="str">
            <v/>
          </cell>
        </row>
        <row r="469">
          <cell r="A469" t="str">
            <v>73963/001</v>
          </cell>
          <cell r="B469" t="str">
            <v>POCO DE VISITA PARA REDE DE ESG. SANIT., EM ANEIS DE CONCRETO, DIÂMETRO = 60CM, PROF=80CM, INCLUINDO DEGRAU, EXCLUINDO TAMPAO FERRO FUNDIDO.</v>
          </cell>
          <cell r="C469" t="str">
            <v>UN</v>
          </cell>
          <cell r="D469">
            <v>227.91</v>
          </cell>
        </row>
        <row r="470">
          <cell r="A470" t="str">
            <v>73963/002</v>
          </cell>
          <cell r="B470" t="str">
            <v>POCO DE VISITA PARA REDE DE ESG. SANIT., EM ANEIS DE CONCRETO, DIÂMETRO = 60CM, PROF = 100CM, INCLUINDO DEGRAU, EXCLUINDO TAMPAO FERRO FUNDIDO.</v>
          </cell>
          <cell r="C470" t="str">
            <v>UN</v>
          </cell>
          <cell r="D470">
            <v>280.02999999999997</v>
          </cell>
        </row>
        <row r="471">
          <cell r="A471" t="str">
            <v>73963/003</v>
          </cell>
          <cell r="B471" t="str">
            <v>POCO DE VISITA PARA REDE DE ESG. SANIT., EM ANEIS DE CONCRETO, DIÂMETRO = 60CM, PROF = 60CM, INCLUINDO DEGRAU, EXCLUINDO TAMPAO FERRO FUNDIDO.</v>
          </cell>
          <cell r="C471" t="str">
            <v>UN</v>
          </cell>
          <cell r="D471">
            <v>199.25</v>
          </cell>
        </row>
        <row r="472">
          <cell r="A472" t="str">
            <v>73963/004</v>
          </cell>
          <cell r="B472" t="str">
            <v>POCO DE VISITA PARA REDE DE ESG. SANIT., EM ANEIS DE CONCRETO, DIÂMETRO = 60CM E 110CM, PROF = 105CM, INCLUINDO DEGRAU, EXCLUINDO TAMPAO FERRO FUNDIDO.</v>
          </cell>
          <cell r="C472" t="str">
            <v>UN</v>
          </cell>
          <cell r="D472">
            <v>802.05</v>
          </cell>
        </row>
        <row r="473">
          <cell r="A473" t="str">
            <v>73963/005</v>
          </cell>
          <cell r="B473" t="str">
            <v>POCO DE VISITA PARA REDE DE ESG. SANIT., EM ANEIS DE CONCRETO, DIÂMETRO = 60CM E 110CM, PROF = 120CM, INCLUINDO DEGRAU, EXCLUINDO TAMPAO FERRO FUNDIDO.</v>
          </cell>
          <cell r="C473" t="str">
            <v>UN</v>
          </cell>
          <cell r="D473">
            <v>890.49</v>
          </cell>
        </row>
        <row r="474">
          <cell r="A474" t="str">
            <v>73963/006</v>
          </cell>
          <cell r="B474" t="str">
            <v>POCO DE VISITA PARA REDE DE ESG. SANIT., EM ANEIS DE CONCRETO, DIÂMETRO = 60CM E 110CM, PROF = 140CM, INCLUINDO DEGRAU, EXCLUINDO TAMPAO FERRO FUNDIDO.</v>
          </cell>
          <cell r="C474" t="str">
            <v>UN</v>
          </cell>
          <cell r="D474">
            <v>1015.18</v>
          </cell>
        </row>
        <row r="475">
          <cell r="A475" t="str">
            <v>73963/007</v>
          </cell>
          <cell r="B475" t="str">
            <v>POCO DE VISITA PARA REDE DE ESG. SANIT., EM ANEIS DE CONCRETO, DIÂMETRO = 60CM E 110CM, PROF = 150CM, INCLUINDO DEGRAU, EXCLUINDO TAMPAO FERRO FUNDIDO.</v>
          </cell>
          <cell r="C475" t="str">
            <v>UN</v>
          </cell>
          <cell r="D475">
            <v>1071.3900000000001</v>
          </cell>
        </row>
        <row r="476">
          <cell r="A476" t="str">
            <v>73963/008</v>
          </cell>
          <cell r="B476" t="str">
            <v>POCO DE VISITA PARA REDE DE ESG. SANIT., EM ANEIS DE CONCRETO, DIÂMETRO = 60CM E 110CM, PROF = 160CM, INCLUINDO DEGRAU, EXCLUINDO TAMPAO FERRO FUNDIDO.</v>
          </cell>
          <cell r="C476" t="str">
            <v>UN</v>
          </cell>
          <cell r="D476">
            <v>1077.4000000000001</v>
          </cell>
        </row>
        <row r="477">
          <cell r="A477" t="str">
            <v>73963/009</v>
          </cell>
          <cell r="B477" t="str">
            <v>POCO DE VISITA PARA REDE DE ESG. SANIT., EM ANEIS DE CONCRETO, DIÂMETRO = 110CM, PROF = 170CM, INCLUINDO DEGRAU, EXCLUINDO TAMPAO FERRO FUNDIDO.</v>
          </cell>
          <cell r="C477" t="str">
            <v>UN</v>
          </cell>
          <cell r="D477">
            <v>1165.28</v>
          </cell>
        </row>
        <row r="478">
          <cell r="A478" t="str">
            <v>73963/010</v>
          </cell>
          <cell r="B478" t="str">
            <v>POCO DE VISITA PARA REDE DE ESG. SANIT., EM ANEIS DE CONCRETO, DIÂMETRO = 60CM E 110CM, PROF = 200CM, INCLUINDO DEGRAU, EXCLUINDO TAMPAO FERRO FUNDIDO.</v>
          </cell>
          <cell r="C478" t="str">
            <v>UN</v>
          </cell>
          <cell r="D478">
            <v>1234.6400000000001</v>
          </cell>
        </row>
        <row r="479">
          <cell r="A479" t="str">
            <v>73963/011</v>
          </cell>
          <cell r="B479" t="str">
            <v>POCO DE VISITA PARA REDE DE ESG. SANIT., EM ANEIS DE CONCRETO, DIÂMETRO = 60CM E 110CM, PROF = 230CM, INCLUINDO DEGRAU, EXCLUINDO TAMPAO FERRO FUNDIDO.</v>
          </cell>
          <cell r="C479" t="str">
            <v>UN</v>
          </cell>
          <cell r="D479">
            <v>1328.66</v>
          </cell>
        </row>
        <row r="480">
          <cell r="A480" t="str">
            <v>73963/012</v>
          </cell>
          <cell r="B480" t="str">
            <v>POCO DE VISITA PARA REDE DE ESG. SANIT., EM ANEIS DE CONCRETO, DIÂMETRO = 60CM E 110CM, PROF = 260CM, INCLUINDO DEGRAU, EXCLUINDO TAMPAO FERRO FUNDIDO.</v>
          </cell>
          <cell r="C480" t="str">
            <v>UN</v>
          </cell>
          <cell r="D480">
            <v>1481.13</v>
          </cell>
        </row>
        <row r="481">
          <cell r="A481" t="str">
            <v>73963/013</v>
          </cell>
          <cell r="B481" t="str">
            <v>POCO DE VISITA PARA REDE DE ESG. SANIT., EM ANEIS DE CONCRETO, DIÂMETRO = 60CM E 110CM, PROF = 290CM, INCLUINDO DEGRAU, EXCLUINDO TAMPAO FERRO FUNDIDO.</v>
          </cell>
          <cell r="C481" t="str">
            <v>UN</v>
          </cell>
          <cell r="D481">
            <v>1626.48</v>
          </cell>
        </row>
        <row r="482">
          <cell r="A482" t="str">
            <v>73963/014</v>
          </cell>
          <cell r="B482" t="str">
            <v>POCO DE VISITA PARA REDE DE ESG. SANIT., EM ANEIS DE CONCRETO, DIÂMETRO = 60CM E 110CM, PROF = 320CM, INCLUINDO DEGRAU, EXCLUINDO TAMPAO FERRO FUNDIDO.</v>
          </cell>
          <cell r="C482" t="str">
            <v>UN</v>
          </cell>
          <cell r="D482">
            <v>1702.21</v>
          </cell>
        </row>
        <row r="483">
          <cell r="A483" t="str">
            <v>73963/015</v>
          </cell>
          <cell r="B483" t="str">
            <v>POCO DE VISITA PARA REDE DE ESG. SANIT., EM ANEIS DE CONCRETO, DIÂMETRO = 60CM E 110CM, PROF = 350CM, INCLUINDO DEGRAU, EXCLUINDO TAMPAO FERRO FUNDIDO.</v>
          </cell>
          <cell r="C483" t="str">
            <v>UN</v>
          </cell>
          <cell r="D483">
            <v>1857.53</v>
          </cell>
        </row>
        <row r="484">
          <cell r="A484" t="str">
            <v>73963/016</v>
          </cell>
          <cell r="B484" t="str">
            <v>POCO DE VISITA PARA REDE DE ESG. SANIT., EM ANEIS DE CONCRETO, DIÂMETRO = 60CM E 110CM, PROF = 380CM, INCLUINDO DEGRAU, EXCLUINDO TAMPAO FERRO FUNDIDO.</v>
          </cell>
          <cell r="C484" t="str">
            <v>UN</v>
          </cell>
          <cell r="D484">
            <v>1993.04</v>
          </cell>
        </row>
        <row r="485">
          <cell r="A485" t="str">
            <v>73963/017</v>
          </cell>
          <cell r="B485" t="str">
            <v>POCO DE VISITA PARA REDE DE ESG. SANIT., EM ANEIS DE CONCRETO, DIÂMETRO = 60CM E 110CM, PROF = 410CM, INCLUINDO DEGRAU, EXCLUINDO TAMPAO FERRO FUNDIDO.</v>
          </cell>
          <cell r="C485" t="str">
            <v>UN</v>
          </cell>
          <cell r="D485">
            <v>2148.2600000000002</v>
          </cell>
        </row>
        <row r="486">
          <cell r="A486" t="str">
            <v>73963/018</v>
          </cell>
          <cell r="B486" t="str">
            <v>POCO DE VISITA PARA REDE DE ESG. SANIT., EM ANEIS DE CONCRETO, DIÂMETRO = 60CM E 110CM, PROF = 440CM, INCLUINDO DEGRAU, EXCLUINDO TAMPAO FERRO FUNDIDO.</v>
          </cell>
          <cell r="C486" t="str">
            <v>UN</v>
          </cell>
          <cell r="D486">
            <v>2263.23</v>
          </cell>
        </row>
        <row r="487">
          <cell r="A487" t="str">
            <v>73963/019</v>
          </cell>
          <cell r="B487" t="str">
            <v>POCO DE VISITA PARA REDE DE ESG. SANIT., EM ANEIS DE CONCRETO, DIÂMETRO = 60CM E 110CM, PROF = 470CM, INCLUINDO DEGRAU, EXCLUINDO TAMPAO FERRO FUNDIDO.</v>
          </cell>
          <cell r="C487" t="str">
            <v>UN</v>
          </cell>
          <cell r="D487">
            <v>2408.8200000000002</v>
          </cell>
        </row>
        <row r="488">
          <cell r="A488" t="str">
            <v>73963/020</v>
          </cell>
          <cell r="B488" t="str">
            <v>POCO DE VISITA PARA REDE DE ESG. SANIT., EM ANEIS DE CONCRETO, DIÂMETRO = 60CM E 110CM, PROF = 500CM, INCLUINDO DEGRAU, EXCLUINDO TAMPAO FERRO FUNDIDO.</v>
          </cell>
          <cell r="C488" t="str">
            <v>UN</v>
          </cell>
          <cell r="D488">
            <v>2554.0100000000002</v>
          </cell>
        </row>
        <row r="489">
          <cell r="A489" t="str">
            <v>73963/021</v>
          </cell>
          <cell r="B489" t="str">
            <v>POCO DE VISITA PARA REDE DE ESG. SANIT., EM ANEIS DE CONCRETO, DIÂMETRO = 60CM E 110CM, PROF = 530CM, INCLUINDO DEGRAU, EXCLUINDO TAMPAO FERRO FUNDIDO.</v>
          </cell>
          <cell r="C489" t="str">
            <v>UN</v>
          </cell>
          <cell r="D489">
            <v>2707.21</v>
          </cell>
        </row>
        <row r="490">
          <cell r="A490" t="str">
            <v>73963/022</v>
          </cell>
          <cell r="B490" t="str">
            <v>POCO DE VISITA PARA REDE DE ESG. SANIT., EM ANEIS DE CONCRETO, DIÂMETRO = 60CM E 110CM, PROF = 560CM, INCLUINDO DEGRAU, EXCLUINDO TAMPAO FERRO FUNDIDO.</v>
          </cell>
          <cell r="C490" t="str">
            <v>UN</v>
          </cell>
          <cell r="D490">
            <v>2852.39</v>
          </cell>
        </row>
        <row r="491">
          <cell r="A491" t="str">
            <v>73963/023</v>
          </cell>
          <cell r="B491" t="str">
            <v>POCO DE VISITA PARA REDE DE ESG. SANIT., EM ANEIS DE CONCRETO, DIÂMETRO = 60CM E 110CM, PROF = 590CM, INCLUINDO DEGRAU, EXCLUINDO TAMPAO FERRO FUNDIDO.</v>
          </cell>
          <cell r="C491" t="str">
            <v>UN</v>
          </cell>
          <cell r="D491">
            <v>2997.58</v>
          </cell>
        </row>
        <row r="492">
          <cell r="A492" t="str">
            <v>73963/024</v>
          </cell>
          <cell r="B492" t="str">
            <v>POCO DE VISITA PARA REDE DE ESG. SANIT., EM ANEIS DE CONCRETO, DIÂMETRO = 60CM E 110CM, PROF = 690CM, INCLUINDO DEGRAU, EXCLUINDO TAMPAO FERRO FUNDIDO.</v>
          </cell>
          <cell r="C492" t="str">
            <v>UN</v>
          </cell>
          <cell r="D492">
            <v>3143.45</v>
          </cell>
        </row>
        <row r="493">
          <cell r="A493" t="str">
            <v>73963/025</v>
          </cell>
          <cell r="B493" t="str">
            <v>POCO DE VISITA PARA REDE DE ESG. SANIT., EM ANEIS DE CONCRETO, DIÂMETRO = 60CM E 110CM, PROF = 650CM, INCLUINDO DEGRAU, EXCLUINDO TAMPAO FERRO FUNDIDO.</v>
          </cell>
          <cell r="C493" t="str">
            <v>UN</v>
          </cell>
          <cell r="D493">
            <v>3288.64</v>
          </cell>
        </row>
        <row r="494">
          <cell r="A494" t="str">
            <v>73963/026</v>
          </cell>
          <cell r="B494" t="str">
            <v>POCO DE VISITA PARA REDE DE ESG. SANIT., EM ANEIS DE CONCRETO, DIÂMETRO = 60CM E 110CM, PROF = 680CM, INCLUINDO DEGRAU, EXCLUINDO TAMPAO FERRO FUNDIDO.</v>
          </cell>
          <cell r="C494" t="str">
            <v>UN</v>
          </cell>
          <cell r="D494">
            <v>3434.24</v>
          </cell>
        </row>
        <row r="495">
          <cell r="A495" t="str">
            <v>73963/027</v>
          </cell>
          <cell r="B495" t="str">
            <v>POCO DE VISITA PARA REDE DE ESG. SANIT., EM ANEIS DE CONCRETO, DIÂMETRO = 60CM E 110CM, PROF = 710CM, INCLUINDO DEGRAU, EXCLUINDO TAMPAO FERRO FUNDIDO.</v>
          </cell>
          <cell r="C495" t="str">
            <v>UN</v>
          </cell>
          <cell r="D495">
            <v>3579.43</v>
          </cell>
        </row>
        <row r="496">
          <cell r="A496" t="str">
            <v>73963/028</v>
          </cell>
          <cell r="B496" t="str">
            <v>POCO VISITA ESG SANIT ANEL CONC PRE-MOLD PROF=1,20M C/TAMPAOFF TIPO MEDIO(AD)D=60CM 125KG/DEGRAUS FF/REJUNTAMENTO ANEIS/REVEST LISO CALHA INTERNA C/ARG CIM/AREIA 1:4. BASE/BANQUETAEM CONCR FCK=10MPA</v>
          </cell>
          <cell r="C496" t="str">
            <v>UN</v>
          </cell>
          <cell r="D496">
            <v>1022.99</v>
          </cell>
        </row>
        <row r="497">
          <cell r="A497" t="str">
            <v>73963/029</v>
          </cell>
          <cell r="B497" t="str">
            <v>POCO VISITA ESG SANIT ANEL CONC PRE-MOLD PROF=1,40M C/TAMPAOFF TIPO MEDIO(AD)D=60CM 125KG/DEGRAUS FF/REJUNTAMENTO ANEIS/REVEST LISO CALHA INTERNA C/ARG CIM/AREIA 1:4. BASE/BANQUETAEM CONCR FCK=10MPA</v>
          </cell>
          <cell r="C497" t="str">
            <v>UN</v>
          </cell>
          <cell r="D497">
            <v>1107.48</v>
          </cell>
        </row>
        <row r="498">
          <cell r="A498" t="str">
            <v>73963/030</v>
          </cell>
          <cell r="B498" t="str">
            <v>POCO VISITA ESG SANIT ANEL CONC PRE-MOLD PROF=1,50M C/TAMPAOFF TIPO MEDIO(AD)D=60CM 125KG/DEGRAUS FF/REJUNTAMENTO ANEIS/REVEST LISO CALHA INTERNA C/ARG CIM/AREIA 1:4. BASE/BANQUETAEM CONCR FCK=10MPA</v>
          </cell>
          <cell r="C498" t="str">
            <v>UN</v>
          </cell>
          <cell r="D498">
            <v>1218.8599999999999</v>
          </cell>
        </row>
        <row r="499">
          <cell r="A499" t="str">
            <v>73963/031</v>
          </cell>
          <cell r="B499" t="str">
            <v>POCO VISITA ESG SANIT ANEL CONC PRE-MOLD PROF=1,60M C/TAMPAOFF TIPO MEDIO(AD)D=60CM 125KG/DEGRAUS FF/REJUNTAMENTO ANEIS/REVEST LISO CALHA INTERNA C/ARG CIM/AREIA 1:4. BASE/BANQUETAEM CONCR FCK=10MPA</v>
          </cell>
          <cell r="C499" t="str">
            <v>UN</v>
          </cell>
          <cell r="D499">
            <v>1225.53</v>
          </cell>
        </row>
        <row r="500">
          <cell r="A500" t="str">
            <v>73963/032</v>
          </cell>
          <cell r="B500" t="str">
            <v>POCO VISITA ESG SANIT ANEL CONC PRE-MOLD PROF=1,70M C/TAMPAOFF TIPO MEDIO(AD)D=60CM 125KG/DEGRAUS FF/REJUNTAMENTO ANEIS/REVEST LISO CALHA INTERNA C/ARG CIM/AREIA 1:4. BASE/BANQUETAEM CONCR FCK=10MPA</v>
          </cell>
          <cell r="C500" t="str">
            <v>UN</v>
          </cell>
          <cell r="D500">
            <v>1246.94</v>
          </cell>
        </row>
        <row r="501">
          <cell r="A501" t="str">
            <v>73963/033</v>
          </cell>
          <cell r="B501" t="str">
            <v>POCO VISITA ESG SANIT ANEL CONC PRE-MOLD PROF=2,00M C/TAMPAOFF TIPO MEDIO(AD)D=60CM 125KG/DEGRAUS FF/REJUNTAMENTO ANEIS/REVEST LISO CALHA INTERNA C/ARG CIM/AREIA 1:4. BASE/BANQUETAEM CONCR FCK=10MPA</v>
          </cell>
          <cell r="C501" t="str">
            <v>UN</v>
          </cell>
          <cell r="D501">
            <v>1393.35</v>
          </cell>
        </row>
        <row r="502">
          <cell r="A502" t="str">
            <v>73963/034</v>
          </cell>
          <cell r="B502" t="str">
            <v>POCO VISITA ESG SANIT ANEL CONC PRE MOLD PROF=2,30M C/TAMPAOFF TIPO MEDIO(AD)D=60CM 125KG/DEGRAUS FF/REJUNTAMENTO ANEIS/REVEST LISO CALHA INTERNA C/ARG CIM/AREIA 1:4. BASE/BANQUETAEM CONCR FCK=10MPA</v>
          </cell>
          <cell r="C502" t="str">
            <v>UN</v>
          </cell>
          <cell r="D502">
            <v>1473.52</v>
          </cell>
        </row>
        <row r="503">
          <cell r="A503" t="str">
            <v>73963/035</v>
          </cell>
          <cell r="B503" t="str">
            <v>POCO VISITA ESG SANIT ANEL CONC PRE-MOLD PROF=2,60M C/TAMPAOFF TIPO MEDIO(AD)D=60CM 125KG/DEGRAUS FF/REJUNTAMENTO ANEIS/REVEST LISO CALHA INTERNA C/ARG CIM/AREIA 1:4. BASE/BANQUETAEM CONCR FCK=10MPA</v>
          </cell>
          <cell r="C503" t="str">
            <v>UN</v>
          </cell>
          <cell r="D503">
            <v>1619.94</v>
          </cell>
        </row>
        <row r="504">
          <cell r="A504" t="str">
            <v>73963/036</v>
          </cell>
          <cell r="B504" t="str">
            <v>POCO VISITA ESG SANIT ANEL CONC PRE-MOLD PROF=2,90M C/TAMPAOFF TIPO MEDIO(AD) D=60CM 125KG/DEGRAUS FF/REJUNTAMENTO ANEIS/REVEST LISO CALHA INTERNA C/ARG CIM/AREIA 1:4. BASE/BANQUETAEM CONCR FCK=10MPA</v>
          </cell>
          <cell r="C504" t="str">
            <v>UN</v>
          </cell>
          <cell r="D504">
            <v>1766.36</v>
          </cell>
        </row>
        <row r="505">
          <cell r="A505" t="str">
            <v>73963/037</v>
          </cell>
          <cell r="B505" t="str">
            <v>POCO VISITA ESG SANIT ANEL CONC PRE-MOLD PROF=3,20M C/TAMPAOFF TIPO MEDIO(AD)D=60CM 125KG/DEGRAUS FF/REJUNTAMENTOANEIS/REVEST LISO CALHA INTERNA C/ARG CIM/AREIA 1:4. BASE/BANQUETAEM CONCR FCK=10MPA</v>
          </cell>
          <cell r="C505" t="str">
            <v>UN</v>
          </cell>
          <cell r="D505">
            <v>1882.55</v>
          </cell>
        </row>
        <row r="506">
          <cell r="A506" t="str">
            <v>73963/038</v>
          </cell>
          <cell r="B506" t="str">
            <v>POCO VISITA ESG SANIT ANEL CONC PRE-MOLD PROF=3,50M C/TAMPAOFF TIPO MEDIO(AD)D=60CM 125KG/DEGRAUS FF/REJUNTAMENTO/ANEIS/REVEST LISO CALHA INTERNA C/ARG CIM/AREIA 1:4. BASE/BANQUETAEM CONCR FCK=10MPA</v>
          </cell>
          <cell r="C506" t="str">
            <v>UN</v>
          </cell>
          <cell r="D506">
            <v>2029.34</v>
          </cell>
        </row>
        <row r="507">
          <cell r="A507" t="str">
            <v>73963/039</v>
          </cell>
          <cell r="B507" t="str">
            <v>POCO VISITA ESG SANIT ANEL CONC PRE-MOLD PROF=3,80M C/TAMPAOFF TIPO MEDIO(AD)D=60CM 125KG/DEGRAUS FF/REJUNTAMENTO ANEIS/REVEST LISO CALHA INTERNA C/ARG CIM/AREIA 1:4. BASE/BANQUETAEM CONCR FCK=10MPA</v>
          </cell>
          <cell r="C507" t="str">
            <v>UN</v>
          </cell>
          <cell r="D507">
            <v>2176</v>
          </cell>
        </row>
        <row r="508">
          <cell r="A508" t="str">
            <v>73963/040</v>
          </cell>
          <cell r="B508" t="str">
            <v>POCO VISITA ESG SANIT ANEL CONC PRE-MOLD PROF=4,10M C/TAMPAOFF TIPO MEDIO(AD)D=60CM 125KG/DEGRAUS FF/REJUNTAMENTO ANEIS/REVEST LISO CALHA INTERNA C/ARG CIM/AREIA 1:4. BASE/BANQUETAEM CONCR FCK=10MPA</v>
          </cell>
          <cell r="C508" t="str">
            <v>UN</v>
          </cell>
          <cell r="D508">
            <v>2289.5</v>
          </cell>
        </row>
        <row r="509">
          <cell r="A509" t="str">
            <v>73963/041</v>
          </cell>
          <cell r="B509" t="str">
            <v>POCO VISITA ESG SANIT ANEL CONC PRE MOLD PROF=4,40M C/TAMPAOFF TIPO MEDIO(AD)D=60CM 125KG/DEGRAUS FF/REJUNTAMENTO ANEIS/REVEST LISO CALHA INTERNA C/ARG CIM/AREIA 1:4. BASE/BANQUETAEM CONCR FCK=10MPA</v>
          </cell>
          <cell r="C509" t="str">
            <v>UN</v>
          </cell>
          <cell r="D509">
            <v>2434.69</v>
          </cell>
        </row>
        <row r="510">
          <cell r="A510" t="str">
            <v>73963/042</v>
          </cell>
          <cell r="B510" t="str">
            <v>POCO VISITA ESG SANIT ANEL CONC PRE-MOLD PROF=4,70M C/TAMPAOFF TIPO MEDIO(AD)D=60CM 125KG/DEGRAUS FF/REJUNTAMENTO ANEIS/REVEST LISO CALHA INTERNA C/ARG CIM/AREIA 1:4. BASE/BANQUETAEM CONCR FCK=10MPA</v>
          </cell>
          <cell r="C510" t="str">
            <v>UN</v>
          </cell>
          <cell r="D510">
            <v>2555.1</v>
          </cell>
        </row>
        <row r="511">
          <cell r="A511" t="str">
            <v>73963/043</v>
          </cell>
          <cell r="B511" t="str">
            <v>POCO VISITA ESG SANIT ANEL CONC PRE-MOLD PROF=5,00M C/TAMPAOFF TIPO MEDIO(AD)D=60CM 125KG/DEGRAUS FF/REJUNTAMENTO ANEIS/REVEST LISO CALHA INTERNA C/ARG CIM/AREIA 1:4. BASE/BANQUETAEM CONCR FCK=10MPA</v>
          </cell>
          <cell r="C511" t="str">
            <v>UN</v>
          </cell>
          <cell r="D511">
            <v>2680.24</v>
          </cell>
        </row>
        <row r="512">
          <cell r="A512" t="str">
            <v>73963/044</v>
          </cell>
          <cell r="B512" t="str">
            <v>POCO VISITA ESG SANIT ANEL CONC PRE-MOLD PROF=0,80M C/TAMPAOFF TIPO MEDIO(AD)D=60CM 125KG/DEGRAUS FF/REJUNTAMENTO ANEIS/REVEST LISO CALHA INTERNA C/ARG CIM/AREIA 1:4. BASE/BANQUETAEM CONCR FCK=10MPA</v>
          </cell>
          <cell r="C512" t="str">
            <v>UN</v>
          </cell>
          <cell r="D512">
            <v>443.62</v>
          </cell>
        </row>
        <row r="513">
          <cell r="A513" t="str">
            <v>73963/045</v>
          </cell>
          <cell r="B513" t="str">
            <v>POCO DE VISITA PARA REDE DE ESG. SANIT., EM ANEIS DE CONCRETO, DIÂMETRO = 60CM E 110CM, PROF = 240CM, INCLUINDO DEGRAU, EXCLUINDO TAMPAO FERRO FUNDIDO.</v>
          </cell>
          <cell r="C513" t="str">
            <v>UN</v>
          </cell>
          <cell r="D513">
            <v>1390.52</v>
          </cell>
        </row>
        <row r="514">
          <cell r="A514" t="str">
            <v>73963/046</v>
          </cell>
          <cell r="B514" t="str">
            <v>POCO DE VISITA PARA REDE DE ESG. SANIT., EM ANEIS DE CONCRETO, DIÂMETRO = 60CM E 110CM, PROF = 250CM, INCLUINDO DEGRAU, EXCLUINDO TAMPAO FERRO FUNDIDO.</v>
          </cell>
          <cell r="C514" t="str">
            <v>UN</v>
          </cell>
          <cell r="D514">
            <v>1430.31</v>
          </cell>
        </row>
        <row r="515">
          <cell r="A515" t="str">
            <v>73963/047</v>
          </cell>
          <cell r="B515" t="str">
            <v>POCO DE VISITA PARA REDE DE ESG. SANIT., EM ANEIS DE CONCRETO, DIÂMETRO = 60CM E 110CM, PROF = 280CM, INCLUINDO DEGRAU, EXCLUINDO TAMPAO FERRO FUNDIDO.</v>
          </cell>
          <cell r="C515" t="str">
            <v>UN</v>
          </cell>
          <cell r="D515">
            <v>1578.03</v>
          </cell>
        </row>
        <row r="516">
          <cell r="A516" t="str">
            <v>73963/048</v>
          </cell>
          <cell r="B516" t="str">
            <v>POCO DE VISITA PARA REDE DE ESG. SANIT., EM ANEIS DE CONCRETO, DIÂMETRO = 60CM E 110CM, PROF = 310CM, INCLUINDO DEGRAU, EXCLUINDO TAMPAO FERRO FUNDIDO.</v>
          </cell>
          <cell r="C516" t="str">
            <v>UN</v>
          </cell>
          <cell r="D516">
            <v>1676.97</v>
          </cell>
        </row>
        <row r="517">
          <cell r="A517">
            <v>74124</v>
          </cell>
          <cell r="B517" t="str">
            <v>POCO VISITA CONCRETO ARMADO P/COLETOR AGUAS PLUVIAIS</v>
          </cell>
          <cell r="C517" t="str">
            <v/>
          </cell>
          <cell r="D517" t="str">
            <v/>
          </cell>
        </row>
        <row r="518">
          <cell r="A518" t="str">
            <v>74124/001</v>
          </cell>
          <cell r="B518" t="str">
            <v>POCO VISITA AG PLUV:CONC ARM 1X1X1,40M COLETOR D=40 A 50CMPAREDE E=15CM BASE CONC FCK=10MPA REVEST C/ARG CIM/AREIA 1:4DEGRAUS FF INCL FORN TODOS MATERIAIS</v>
          </cell>
          <cell r="C518" t="str">
            <v>UN</v>
          </cell>
          <cell r="D518">
            <v>1279.44</v>
          </cell>
        </row>
        <row r="519">
          <cell r="A519" t="str">
            <v>74124/002</v>
          </cell>
          <cell r="B519" t="str">
            <v>POCO VISITA AG PLUV:CONC ARM 1,10X1,10X1,40M COLETOR D=60CMPAREDE E=15CM BASE CONC FCK=10MPA REVEST C/ARG CIM/AREIA 1:4DEGRAUS FF INCL FORN TODOS MATERIAIS</v>
          </cell>
          <cell r="C519" t="str">
            <v>UN</v>
          </cell>
          <cell r="D519">
            <v>1487.55</v>
          </cell>
        </row>
        <row r="520">
          <cell r="A520" t="str">
            <v>74124/003</v>
          </cell>
          <cell r="B520" t="str">
            <v>POCO VISITA AG PLUV:CONC ARM 1,20X1,20X1,40M COLETOR D=70CMPAREDE E=15CM BASE CONC FCK=10MPA REVEST C/ARG CIM/AREIA 1:4DEGRAUS FF INCL FORN TODOS MATERIAIS</v>
          </cell>
          <cell r="C520" t="str">
            <v>UN</v>
          </cell>
          <cell r="D520">
            <v>1608.1</v>
          </cell>
        </row>
        <row r="521">
          <cell r="A521" t="str">
            <v>74124/004</v>
          </cell>
          <cell r="B521" t="str">
            <v>POCO VISITA AG PLUV:CONC ARM 1,30X1,30X1,40M COLETOR D=80CMPAREDE E=15CM BASE CONC FCK=10MPA REVEST C/ARG CIM/AREIA 1:4DEGRAUS FF INCL FORN TODOS MATERIAIS</v>
          </cell>
          <cell r="C521" t="str">
            <v>UN</v>
          </cell>
          <cell r="D521">
            <v>1802.71</v>
          </cell>
        </row>
        <row r="522">
          <cell r="A522" t="str">
            <v>74124/005</v>
          </cell>
          <cell r="B522" t="str">
            <v>POCO VISITA CONCRETO ARMADO P/AG PLUV 1,40X1,40X1,50M COLETOR D=90CMPAREDE E=15CM BASE CONCRETO FCK=10MPA REVESTIDO C/ARG CIM/AREIA 1:4DEGRAUS FF INCL FORN TODOS MATERIAIS</v>
          </cell>
          <cell r="C522" t="str">
            <v>UN</v>
          </cell>
          <cell r="D522">
            <v>2110.9299999999998</v>
          </cell>
        </row>
        <row r="523">
          <cell r="A523" t="str">
            <v>74124/006</v>
          </cell>
          <cell r="B523" t="str">
            <v>POCO VISITA AG PLUV:CONC ARM 1,50X1,50X1,60M COLETOR D=1M PAREDE E=15CM BASE CONC FCK=10MPA REVEST C/ARG CIM/AREIA 1:4DEGRAUS FF INCL FORN TODOS MATERIAIS</v>
          </cell>
          <cell r="C523" t="str">
            <v>UN</v>
          </cell>
          <cell r="D523">
            <v>2323.0300000000002</v>
          </cell>
        </row>
        <row r="524">
          <cell r="A524" t="str">
            <v>74124/007</v>
          </cell>
          <cell r="B524" t="str">
            <v>POCO VISITA AG PLUV:CONC ARM 1,60X1,60X1,70M COLETOR D=1,10MPAREDE E=15CM BASE CONC FCK=10MPA REVEST C/ARG CIM/AREIA 1:4DEGRAUS FF INCL FORN TODOS MATERIAIS</v>
          </cell>
          <cell r="C524" t="str">
            <v>UN</v>
          </cell>
          <cell r="D524">
            <v>2528.7600000000002</v>
          </cell>
        </row>
        <row r="525">
          <cell r="A525" t="str">
            <v>74124/008</v>
          </cell>
          <cell r="B525" t="str">
            <v>POCO VISITA AG PLUV:CONC ARM 1,70X1,70X1,80M COLETOR D=1,20MPAREDE E=15CM BASE CONC FCK=10MPA REVEST C/ARG CIM/AREIA 1:4DEGRAUS FF INCL FORN TODOS MATERIAIS</v>
          </cell>
          <cell r="C525" t="str">
            <v>UN</v>
          </cell>
          <cell r="D525">
            <v>2726.67</v>
          </cell>
        </row>
        <row r="526">
          <cell r="A526">
            <v>74162</v>
          </cell>
          <cell r="B526" t="str">
            <v>CAIXA DE ALVENARIA P/ PROTECAO DE REGISTRO</v>
          </cell>
          <cell r="C526" t="str">
            <v/>
          </cell>
          <cell r="D526" t="str">
            <v/>
          </cell>
        </row>
        <row r="527">
          <cell r="A527" t="str">
            <v>74162/001</v>
          </cell>
          <cell r="B527" t="str">
            <v>CAIXA DE CONCRETO, ALTURA = 1,00 METRO, DIAMETRO REGISTRO &lt; 150 MM</v>
          </cell>
          <cell r="C527" t="str">
            <v>UN</v>
          </cell>
          <cell r="D527">
            <v>70.7</v>
          </cell>
        </row>
        <row r="528">
          <cell r="A528">
            <v>74206</v>
          </cell>
          <cell r="B528" t="str">
            <v>CAIXAS COLETORAS</v>
          </cell>
          <cell r="C528" t="str">
            <v/>
          </cell>
          <cell r="D528" t="str">
            <v/>
          </cell>
        </row>
        <row r="529">
          <cell r="A529" t="str">
            <v>74206/001</v>
          </cell>
          <cell r="B529" t="str">
            <v>CAIXA COLETORA, 1,20X1,20X1,50M, COM FUNDO E TAMPA DE CONCRETO E PAREDES EM ALVENARIA</v>
          </cell>
          <cell r="C529" t="str">
            <v>UN</v>
          </cell>
          <cell r="D529">
            <v>899.05</v>
          </cell>
        </row>
        <row r="530">
          <cell r="A530" t="str">
            <v>74206/002</v>
          </cell>
          <cell r="B530" t="str">
            <v>CAIXA COLETORA, 0,25 X 0,85 X 1,00 M, COM FUNDO E TAMPA DE CONCRETO EPAREDES EM ALVENARIA</v>
          </cell>
          <cell r="C530" t="str">
            <v>UN</v>
          </cell>
          <cell r="D530">
            <v>447.16</v>
          </cell>
        </row>
        <row r="531">
          <cell r="A531">
            <v>74212</v>
          </cell>
          <cell r="B531" t="str">
            <v>MODULO TIPO &gt; POCO DE INSPECAO EM ALVENARIACOMPREENDE: - ESCAVACAO EM QQ TERRENO, EXCETO ROCHA, TRANSPORTE,CARGA,DESCARGA E ESPALHAMENTO DO MATERIAL EXCEDENTE EM BOTA -FORA.</v>
          </cell>
          <cell r="C531" t="str">
            <v/>
          </cell>
          <cell r="D531" t="str">
            <v/>
          </cell>
        </row>
        <row r="532">
          <cell r="A532" t="str">
            <v>74212/001</v>
          </cell>
          <cell r="B532" t="str">
            <v>POCO DE VISITA PARA REDE DE ESGOTO SANITARIO, EM ALVENARIA, DIAMETRO =60 CM, PROF 160 CM, INCLUINDO TAMPAO FERRO FUNDIDO</v>
          </cell>
          <cell r="C532" t="str">
            <v>UN</v>
          </cell>
          <cell r="D532">
            <v>1998.69</v>
          </cell>
        </row>
        <row r="533">
          <cell r="A533">
            <v>74214</v>
          </cell>
          <cell r="B533" t="str">
            <v>MODULO TIPO &gt; PV EM ALVENARIA P/ REDE COLETORACOMPREENDE: - ESCAVACAO EM QQ TERRENO, EXCETO ROCHA, TRANSPORTE,CARGA,DESCARGA E ESPALHAMENTO DO MATERIAL EXCEDENTE EM BOTA-FORA.</v>
          </cell>
          <cell r="C533" t="str">
            <v/>
          </cell>
          <cell r="D533" t="str">
            <v/>
          </cell>
        </row>
        <row r="534">
          <cell r="A534" t="str">
            <v>74214/001</v>
          </cell>
          <cell r="B534" t="str">
            <v>POCO DE VISITA PARA REDE DE ESGOTO SANITÁRIO, EM ALVENARIA, DIAMETRO 120 CM, PROF ATE 200 CM, INCLUINDO TAMPAO FERRO FUNDIDO</v>
          </cell>
          <cell r="C534" t="str">
            <v>UN</v>
          </cell>
          <cell r="D534">
            <v>3387.31</v>
          </cell>
        </row>
        <row r="535">
          <cell r="A535" t="str">
            <v>74214/002</v>
          </cell>
          <cell r="B535" t="str">
            <v>POCO DE VISITA PARA REDE DE ESGOTO SANITÁRIO, EM ALVENARIA, DIAMETRO 120 CM, PROF ATE 400 CM, INCLUINDO TAMPAO FERRO FUNDIDO</v>
          </cell>
          <cell r="C535" t="str">
            <v>UN</v>
          </cell>
          <cell r="D535">
            <v>4888.17</v>
          </cell>
        </row>
        <row r="536">
          <cell r="A536">
            <v>74224</v>
          </cell>
          <cell r="B536" t="str">
            <v>POCO DE VISITA - DRENAGEM PLUVIAL - EM CONCRETO ESTRUTURAL</v>
          </cell>
          <cell r="C536" t="str">
            <v/>
          </cell>
          <cell r="D536" t="str">
            <v/>
          </cell>
        </row>
        <row r="537">
          <cell r="A537" t="str">
            <v>74224/001</v>
          </cell>
          <cell r="B537" t="str">
            <v>POCO DE VISITA PARA DRENAGEM PLUVIAL, EM CONCRETO ESTRUTURAL, DIMENSOES INTERNAS DE 90X150X80CM (LARGXCOMPXALT), PARA REDE DE 600 MM, EXCLUSOS TAMPAO E CHAMINE.</v>
          </cell>
          <cell r="C537" t="str">
            <v>UN</v>
          </cell>
          <cell r="D537">
            <v>1333.45</v>
          </cell>
        </row>
        <row r="538">
          <cell r="A538">
            <v>83621</v>
          </cell>
          <cell r="B538" t="str">
            <v>ASSENTAMENTO TAMPAO FERRO FUNDIDO (FOFO), 30 X 90 CM PARA CAIXA DE RALO, C/ ARG CIM/AREIA 1:4 EM VOLUME, EXCLUSIVE TAMPAO.</v>
          </cell>
          <cell r="C538" t="str">
            <v>UN</v>
          </cell>
          <cell r="D538">
            <v>47.85</v>
          </cell>
        </row>
        <row r="539">
          <cell r="A539">
            <v>83659</v>
          </cell>
          <cell r="B539" t="str">
            <v>BOCA DE LOBO EM ALVENARIA TIJOLO MACICO, REVESTIDA C/ ARGAMASSA DE CIMENTO E AREIA 1:3, SOBRE LASTRO DE CONCRETO 10CM E TAMPA DE CONCRETO ARMADO</v>
          </cell>
          <cell r="C539" t="str">
            <v>UN</v>
          </cell>
          <cell r="D539">
            <v>441.69</v>
          </cell>
        </row>
        <row r="540">
          <cell r="A540">
            <v>83691</v>
          </cell>
          <cell r="B540" t="str">
            <v>TAMPAO FERRO FUNDIDO P/ POCO DE VISITA, 79,5 KG, TIPO T-100 - FORNECIMENTO E INSTALACAO</v>
          </cell>
          <cell r="C540" t="str">
            <v>UN</v>
          </cell>
          <cell r="D540">
            <v>167.38</v>
          </cell>
        </row>
        <row r="541">
          <cell r="A541">
            <v>83692</v>
          </cell>
          <cell r="B541" t="str">
            <v>TAMPAO FERRO FUNDIDO P/ POCO DE VISITA, 175 KG, TIPO T-170 - FORNECIMENTO E INSTALACAO</v>
          </cell>
          <cell r="C541" t="str">
            <v>UN</v>
          </cell>
          <cell r="D541">
            <v>309.11</v>
          </cell>
        </row>
        <row r="542">
          <cell r="A542">
            <v>83708</v>
          </cell>
          <cell r="B542" t="str">
            <v>POCO DE VISITA EM ALVENARIA, PARA REDE D=0,40 M, PARTE FIXA C/ 1,00 MDE ALTURA</v>
          </cell>
          <cell r="C542" t="str">
            <v>UN</v>
          </cell>
          <cell r="D542">
            <v>839.64</v>
          </cell>
        </row>
        <row r="543">
          <cell r="A543">
            <v>83709</v>
          </cell>
          <cell r="B543" t="str">
            <v>POCO DE VISITA EM ALVENARIA, PARA REDE D=0,60 M, PARTE FIXA C/ 1,00 MDE ALTURA</v>
          </cell>
          <cell r="C543" t="str">
            <v>UN</v>
          </cell>
          <cell r="D543">
            <v>1050.75</v>
          </cell>
        </row>
        <row r="544">
          <cell r="A544">
            <v>83710</v>
          </cell>
          <cell r="B544" t="str">
            <v>POCO DE VISITA EM ALVENARIA, PARA REDE D=0,80 M, PARTE FIXA C/ 1,00 MDE ALTURA</v>
          </cell>
          <cell r="C544" t="str">
            <v>UN</v>
          </cell>
          <cell r="D544">
            <v>2194.5100000000002</v>
          </cell>
        </row>
        <row r="545">
          <cell r="A545">
            <v>83711</v>
          </cell>
          <cell r="B545" t="str">
            <v>POÇO DE VISITA EM ALVENARIA, PARA REDE D=1,00 M, PARTE FIXA C/ 1,00 MDE ALTURA E USO DE RETROESCAVADEIRA</v>
          </cell>
          <cell r="C545" t="str">
            <v>UN</v>
          </cell>
          <cell r="D545">
            <v>2563.5500000000002</v>
          </cell>
        </row>
        <row r="546">
          <cell r="A546">
            <v>83712</v>
          </cell>
          <cell r="B546" t="str">
            <v>POCO DE VISITA EM ALVENARIA, PARA REDE D=1,20 M, PARTE FIXA C/ 1,00 MDE ALTURA E USO DE ESCAVADEIRA HIDRAULICA</v>
          </cell>
          <cell r="C546" t="str">
            <v>UN</v>
          </cell>
          <cell r="D546">
            <v>3358.93</v>
          </cell>
        </row>
        <row r="547">
          <cell r="A547">
            <v>83713</v>
          </cell>
          <cell r="B547" t="str">
            <v>POCO DE VISITA EM ALVENARIA, PARA REDE D=1,50 M, PARTE FIXA C/ 1,00 MDE ALTURA E USO DE ESCAVADEIRA HIDRAULICA</v>
          </cell>
          <cell r="C547" t="str">
            <v>UN</v>
          </cell>
          <cell r="D547">
            <v>4136.62</v>
          </cell>
        </row>
        <row r="548">
          <cell r="A548">
            <v>83714</v>
          </cell>
          <cell r="B548" t="str">
            <v>ACRESCIMO NA ALTURA DO POCO DE VISITA EM ALVENARIA PARA REDE D=0,40 M</v>
          </cell>
          <cell r="C548" t="str">
            <v>M</v>
          </cell>
          <cell r="D548">
            <v>376.86</v>
          </cell>
        </row>
        <row r="549">
          <cell r="A549">
            <v>83715</v>
          </cell>
          <cell r="B549" t="str">
            <v>CHAMINE P/ POCO DE VISITA EM ALVENARIA, EXCLUSOS TAMPAO E ANEL</v>
          </cell>
          <cell r="C549" t="str">
            <v>M</v>
          </cell>
          <cell r="D549">
            <v>205.62</v>
          </cell>
        </row>
        <row r="550">
          <cell r="A550">
            <v>83716</v>
          </cell>
          <cell r="B550" t="str">
            <v>GRELHA FF 30X90CM, 135KG, P/ CX RALO COM ASSENTAMENTO DE ARGAMASSA CIMENTO/AREIA 1:4 - FORNECIMENTO E INSTALAÇÃO</v>
          </cell>
          <cell r="C550" t="str">
            <v>UN</v>
          </cell>
          <cell r="D550">
            <v>245.55</v>
          </cell>
        </row>
        <row r="551">
          <cell r="A551">
            <v>37</v>
          </cell>
          <cell r="B551" t="str">
            <v>MEIO FIO, LINHA D'AGUA E SARJERTA</v>
          </cell>
          <cell r="C551" t="str">
            <v/>
          </cell>
          <cell r="D551" t="str">
            <v/>
          </cell>
        </row>
        <row r="552">
          <cell r="A552">
            <v>73763</v>
          </cell>
          <cell r="B552" t="str">
            <v>SARJETA E MEIO FIO CONJUGADOS</v>
          </cell>
          <cell r="C552" t="str">
            <v/>
          </cell>
          <cell r="D552" t="str">
            <v/>
          </cell>
        </row>
        <row r="553">
          <cell r="A553" t="str">
            <v>73763/001</v>
          </cell>
          <cell r="B553" t="str">
            <v>MEIO-FIO E SARJETA DE CONCRETO MOLDADO NO LOCAL, USINADO 15 MPA, COM 0,65 M BASE X 0,30 M ALTURA, REJUNTE EM ARGAMASSA TRACO 1:3,5 (CIMENTOE AREIA)</v>
          </cell>
          <cell r="C553" t="str">
            <v>M</v>
          </cell>
          <cell r="D553">
            <v>62.6</v>
          </cell>
        </row>
        <row r="554">
          <cell r="A554" t="str">
            <v>73763/002</v>
          </cell>
          <cell r="B554" t="str">
            <v>MEIO-FIO E SARJETA DE CONCRETO MOLDADO NO LOCAL, USINADO 15 MPA, COM 0,45 M BASE X 0,30 M ALTURA, REJUNTE EM ARGAMASSA TRACO 1:3,5 (CIMENTOE AREIA)</v>
          </cell>
          <cell r="C554" t="str">
            <v>M</v>
          </cell>
          <cell r="D554">
            <v>46.22</v>
          </cell>
        </row>
        <row r="555">
          <cell r="A555" t="str">
            <v>73763/003</v>
          </cell>
          <cell r="B555" t="str">
            <v>MEIO-FIO E SARJETA CONJUGADOS DE CONCRETO 15 MPA, 47 CM BASE X 30 CM ALTURA, MOLDADO "IN LOCO" COM EXTRUSORA</v>
          </cell>
          <cell r="C555" t="str">
            <v>M</v>
          </cell>
          <cell r="D555">
            <v>39.130000000000003</v>
          </cell>
        </row>
        <row r="556">
          <cell r="A556" t="str">
            <v>73763/004</v>
          </cell>
          <cell r="B556" t="str">
            <v>MEIO-FIO E SARJETA CONJUGADOS DE CONCRETO 15 MPA, 35 CM BASE X 30 CM ALTURA, MOLDADO "IN LOCO" COM EXTRUSORA</v>
          </cell>
          <cell r="C556" t="str">
            <v>M</v>
          </cell>
          <cell r="D556">
            <v>32.799999999999997</v>
          </cell>
        </row>
        <row r="557">
          <cell r="A557" t="str">
            <v>73763/005</v>
          </cell>
          <cell r="B557" t="str">
            <v>MEIO-FIO E SARJETA CONJUGADOS DE CONCRETO 15 MPA, 30 CM BASE X 26 CM ALTURA, MOLDADO "IN LOCO" COM EXTRUSORA</v>
          </cell>
          <cell r="C557" t="str">
            <v>M</v>
          </cell>
          <cell r="D557">
            <v>23.91</v>
          </cell>
        </row>
        <row r="558">
          <cell r="A558">
            <v>73789</v>
          </cell>
          <cell r="B558" t="str">
            <v>MEIO FIO CONCRETO</v>
          </cell>
          <cell r="C558" t="str">
            <v/>
          </cell>
          <cell r="D558" t="str">
            <v/>
          </cell>
        </row>
        <row r="559">
          <cell r="A559" t="str">
            <v>73789/001</v>
          </cell>
          <cell r="B559" t="str">
            <v>MEIO-FIO DE CONCRETO MOLDADO NO LOCAL, USINADO 15 MPA, COM 0,45 M ALTURA X 0,15 M BASE, REJUNTE EM ARGAMASSA TRACO 1:3,5 (CIMENTO E AREIA)</v>
          </cell>
          <cell r="C559" t="str">
            <v>M</v>
          </cell>
          <cell r="D559">
            <v>38.65</v>
          </cell>
        </row>
        <row r="560">
          <cell r="A560" t="str">
            <v>73789/002</v>
          </cell>
          <cell r="B560" t="str">
            <v>MEIO-FIO DE CONCRETO MOLDADO NO LOCAL, USINADO 15 MPA, COM 0,30 M ALTURA X 0,15 M BASE, REJUNTE EM ARGAMASSA TRACO 1:3,5 (CIMENTO E AREIA)</v>
          </cell>
          <cell r="C560" t="str">
            <v>M</v>
          </cell>
          <cell r="D560">
            <v>26.64</v>
          </cell>
        </row>
        <row r="561">
          <cell r="A561">
            <v>74012</v>
          </cell>
          <cell r="B561" t="str">
            <v>SARJETA - CONCRETO ESTRUTURAL</v>
          </cell>
          <cell r="C561" t="str">
            <v/>
          </cell>
          <cell r="D561" t="str">
            <v/>
          </cell>
        </row>
        <row r="562">
          <cell r="A562" t="str">
            <v>74012/001</v>
          </cell>
          <cell r="B562" t="str">
            <v>SARJETA EM CONCRETO, PREPARO MANUAL, COM SEIXO ROLADO, ESPESSURA = 8CM, LARGURA = 40CM.</v>
          </cell>
          <cell r="C562" t="str">
            <v>M</v>
          </cell>
          <cell r="D562">
            <v>29.54</v>
          </cell>
        </row>
        <row r="563">
          <cell r="A563">
            <v>74208</v>
          </cell>
          <cell r="B563" t="str">
            <v>CONSTRUCAO DE MEIO-FIO E LINHA D AGU</v>
          </cell>
          <cell r="C563" t="str">
            <v/>
          </cell>
          <cell r="D563" t="str">
            <v/>
          </cell>
        </row>
        <row r="564">
          <cell r="A564" t="str">
            <v>74208/001</v>
          </cell>
          <cell r="B564" t="str">
            <v>CONSTRUCAO DE MEIO-FIO DE PEDRAS GRANITICAS, REJUNTADO C/ ARGAMASSA DECIMENTO E AREIA 1:2 E LINHA D AGUA DE PARALELEPIPEDOS,ASSENTADOS SOBREMISTURA DE CIMENTO E AREIA 1:6, C/ 6,0 CM DE ESPESSURA E REJUNTADOS C/ARGAMASSA DE CIMENTO E AREIA 1:2, INCLUSIV</v>
          </cell>
          <cell r="C564" t="str">
            <v>M</v>
          </cell>
          <cell r="D564">
            <v>50.91</v>
          </cell>
        </row>
        <row r="565">
          <cell r="A565">
            <v>74211</v>
          </cell>
          <cell r="B565" t="str">
            <v>LINHA D AGUA EM PARALELEPIPEDOS GRANITICO</v>
          </cell>
          <cell r="C565" t="str">
            <v/>
          </cell>
          <cell r="D565" t="str">
            <v/>
          </cell>
        </row>
        <row r="566">
          <cell r="A566" t="str">
            <v>74211/001</v>
          </cell>
          <cell r="B566" t="str">
            <v>LINHA D AGUA EM PARALELEPIPEDOS GRANITICOS, REJUNTADOS C/ ARCIMENTO E AREIA TRACO 1:3</v>
          </cell>
          <cell r="C566" t="str">
            <v>M</v>
          </cell>
          <cell r="D566">
            <v>25.3</v>
          </cell>
        </row>
        <row r="567">
          <cell r="A567">
            <v>74223</v>
          </cell>
          <cell r="B567" t="str">
            <v>MEIO-FIO</v>
          </cell>
          <cell r="C567" t="str">
            <v/>
          </cell>
          <cell r="D567" t="str">
            <v/>
          </cell>
        </row>
        <row r="568">
          <cell r="A568" t="str">
            <v>74223/001</v>
          </cell>
          <cell r="B568" t="str">
            <v>MEIO-FIO (GUIA) DE CONCRETO PRE-MOLDADO, DIMENSÕES 12X15X30X100CM (FACE SUPERIORXFACE INFERIORXALTURAXCOMPRIMENTO),REJUNTADO C/ARGAMASSA 1:4CIMENTO:AREIA, INCLUINDO ESCAVAÇÃO E REATERRO.</v>
          </cell>
          <cell r="C568" t="str">
            <v>M</v>
          </cell>
          <cell r="D568">
            <v>27.83</v>
          </cell>
        </row>
        <row r="569">
          <cell r="A569" t="str">
            <v>74223/002</v>
          </cell>
          <cell r="B569" t="str">
            <v>MEIO-FIO EM PEDRA GRANITICA, REJUNTADO C/ARGAMASSA CIMENTO E AREIA 1:3</v>
          </cell>
          <cell r="C569" t="str">
            <v>M</v>
          </cell>
          <cell r="D569">
            <v>24.36</v>
          </cell>
        </row>
        <row r="570">
          <cell r="A570">
            <v>74237</v>
          </cell>
          <cell r="B570" t="str">
            <v>MEIO-FIO COM SARJETA, EXECUTADO COM EXTRUSORA</v>
          </cell>
          <cell r="C570" t="str">
            <v/>
          </cell>
          <cell r="D570" t="str">
            <v/>
          </cell>
        </row>
        <row r="571">
          <cell r="A571" t="str">
            <v>74237/001</v>
          </cell>
          <cell r="B571" t="str">
            <v>MEIO-FIO COM SARJETA, EXECUTADO C/EXTRUSORA (SARJETA 30X8CMMEIO-FIO 15X10CM X H=23CM), INCLUI ESC.E ACERTO FAIXA 0,45M</v>
          </cell>
          <cell r="C571" t="str">
            <v>M</v>
          </cell>
          <cell r="D571">
            <v>23.24</v>
          </cell>
        </row>
        <row r="572">
          <cell r="A572">
            <v>79895</v>
          </cell>
          <cell r="B572" t="str">
            <v>LOCAÇÃO DE EXTRUSORA DE GUIAS E SARJETAS SEM FORMAS, MOTOR DIESEL DE 14CV, EXCLUSIVE OPERADOR (CP)</v>
          </cell>
          <cell r="C572" t="str">
            <v>H</v>
          </cell>
          <cell r="D572">
            <v>11.51</v>
          </cell>
        </row>
        <row r="573">
          <cell r="A573">
            <v>83717</v>
          </cell>
          <cell r="B573" t="str">
            <v>ASSENTAMENTO DE MEIO FIO PREMOLDADO, INCLUINDO ESCAVACAO</v>
          </cell>
          <cell r="C573" t="str">
            <v>M</v>
          </cell>
          <cell r="D573">
            <v>9.2100000000000009</v>
          </cell>
        </row>
        <row r="574">
          <cell r="A574">
            <v>83718</v>
          </cell>
          <cell r="B574" t="str">
            <v>ESCORAMENTO DE MEIO FIO COM MATERIAL LOCAL COMPACTADO MANUALMENTE, EMFAIXA DE 0,50M</v>
          </cell>
          <cell r="C574" t="str">
            <v>M</v>
          </cell>
          <cell r="D574">
            <v>1.71</v>
          </cell>
        </row>
        <row r="575">
          <cell r="A575">
            <v>83719</v>
          </cell>
          <cell r="B575" t="str">
            <v>SARJETA CORTE EM TALUDES TRIANG 1,25X0,25M ESP=0,08 REV CONC SIMPLES INCL ESCAVACAO MEC ACERTO MANUAL TERRENO FORNEC MAT E REJUNTAMENTO</v>
          </cell>
          <cell r="C575" t="str">
            <v>M</v>
          </cell>
          <cell r="D575">
            <v>55.47</v>
          </cell>
        </row>
        <row r="576">
          <cell r="A576">
            <v>83720</v>
          </cell>
          <cell r="B576" t="str">
            <v>SARJETA CORTE EM TALUDES TRIANG 1,50X0,30M, ESP=0,08 M REV.CONC. SIMPLES INCL ESCAVACAO MEC ACERTO MANUAL TERRENO FORNEC MAT E REJUNTAMENTO</v>
          </cell>
          <cell r="C576" t="str">
            <v>M</v>
          </cell>
          <cell r="D576">
            <v>65.489999999999995</v>
          </cell>
        </row>
        <row r="577">
          <cell r="A577">
            <v>83721</v>
          </cell>
          <cell r="B577" t="str">
            <v>SARJETA CORTE TALUDES TRIANG 1,85X0,35M ESP=0,08 REV CONC. SIMPLES INCL ESCAVACAO MEC ACERTO MANUAL TERRENO FORNEC MAT E REJUNTAMENTO</v>
          </cell>
          <cell r="C577" t="str">
            <v>M</v>
          </cell>
          <cell r="D577">
            <v>79.83</v>
          </cell>
        </row>
        <row r="578">
          <cell r="A578">
            <v>83722</v>
          </cell>
          <cell r="B578" t="str">
            <v>VALETA PROT DE CORTE TRAPEZOIDAL 0,80X2,00X0,60M ESP=0,08 CONCR SIMPLES INCL ESCAVACAO MEC ACERTO MANUAL TERRENO FORNEC MAT E REJUNTAMENTO</v>
          </cell>
          <cell r="C578" t="str">
            <v>M</v>
          </cell>
          <cell r="D578">
            <v>217.38</v>
          </cell>
        </row>
        <row r="579">
          <cell r="A579">
            <v>83723</v>
          </cell>
          <cell r="B579" t="str">
            <v>VALETA PROT DE CORTE TRAPEZOIDAL 1,00X2,20X0,60M ESP=0,08M CONCR SIMPLES INCL ESCAVACAO MEC ATERRO MANUAL TERRENO FORNEC MAT E REJUNTAMENTO</v>
          </cell>
          <cell r="C579" t="str">
            <v>M</v>
          </cell>
          <cell r="D579">
            <v>224.34</v>
          </cell>
        </row>
        <row r="580">
          <cell r="A580">
            <v>317</v>
          </cell>
          <cell r="B580" t="str">
            <v>BUEIROS</v>
          </cell>
          <cell r="C580" t="str">
            <v/>
          </cell>
          <cell r="D580" t="str">
            <v/>
          </cell>
        </row>
        <row r="581">
          <cell r="A581">
            <v>74239</v>
          </cell>
          <cell r="B581" t="str">
            <v>CONSTRUCAO DE SUMIDOURO</v>
          </cell>
          <cell r="C581" t="str">
            <v/>
          </cell>
          <cell r="D581" t="str">
            <v/>
          </cell>
        </row>
        <row r="582">
          <cell r="A582" t="str">
            <v>74239/001</v>
          </cell>
          <cell r="B582" t="str">
            <v>CONSTRUCAO DE SUMIDOURO P/ EFLUENTE LIQUIDO DA FOSSA SEPTICA, D INT =300CM / H INT = 660 CM</v>
          </cell>
          <cell r="C582" t="str">
            <v>UN</v>
          </cell>
          <cell r="D582">
            <v>13319.31</v>
          </cell>
        </row>
        <row r="583">
          <cell r="A583" t="str">
            <v>ESCO</v>
          </cell>
          <cell r="B583" t="str">
            <v>ESCORAMENTO</v>
          </cell>
          <cell r="C583" t="str">
            <v/>
          </cell>
          <cell r="D583" t="str">
            <v/>
          </cell>
        </row>
        <row r="584">
          <cell r="A584">
            <v>24</v>
          </cell>
          <cell r="B584" t="str">
            <v>ESCORAMENTO METALICO EM VALAS OU POCOS</v>
          </cell>
          <cell r="C584" t="str">
            <v/>
          </cell>
          <cell r="D584" t="str">
            <v/>
          </cell>
        </row>
        <row r="585">
          <cell r="A585">
            <v>73877</v>
          </cell>
          <cell r="B585" t="str">
            <v>ESCORAMENTO DE VALAS COM PRANCHOES METALICOS E QUADROS UTILIZANDO LON-GARINAS DE MADEIRA DE 3X5", INCLUSIVE POSTERIOR RETIRADA</v>
          </cell>
          <cell r="C585" t="str">
            <v/>
          </cell>
          <cell r="D585" t="str">
            <v/>
          </cell>
        </row>
        <row r="586">
          <cell r="A586" t="str">
            <v>73877/001</v>
          </cell>
          <cell r="B586" t="str">
            <v>ESCORAMENTO DE VALAS COM PRANCHOES METALICOS - AREA CRAVADA</v>
          </cell>
          <cell r="C586" t="str">
            <v>M2</v>
          </cell>
          <cell r="D586">
            <v>35.14</v>
          </cell>
        </row>
        <row r="587">
          <cell r="A587" t="str">
            <v>73877/002</v>
          </cell>
          <cell r="B587" t="str">
            <v>ESCORAMENTO DE VALAS COM PRANCHOES METALICOS - AREA NAO CRAVADA</v>
          </cell>
          <cell r="C587" t="str">
            <v>M2</v>
          </cell>
          <cell r="D587">
            <v>22.63</v>
          </cell>
        </row>
        <row r="588">
          <cell r="A588" t="str">
            <v>ESQV</v>
          </cell>
          <cell r="B588" t="str">
            <v>ESQUADRIAS/FERRAGENS/VIDROS</v>
          </cell>
          <cell r="C588" t="str">
            <v/>
          </cell>
          <cell r="D588" t="str">
            <v/>
          </cell>
        </row>
        <row r="589">
          <cell r="A589">
            <v>89</v>
          </cell>
          <cell r="B589" t="str">
            <v>PORTA DE MADEIRA</v>
          </cell>
          <cell r="C589" t="str">
            <v/>
          </cell>
          <cell r="D589" t="str">
            <v/>
          </cell>
        </row>
        <row r="590">
          <cell r="A590">
            <v>7100</v>
          </cell>
          <cell r="B590" t="str">
            <v>LAMINADO MELAMINICO TEXTURIZADO COLADO EM COMPENSADO ESPESSURA 1,3MM</v>
          </cell>
          <cell r="C590" t="str">
            <v>M2</v>
          </cell>
          <cell r="D590">
            <v>30.32</v>
          </cell>
        </row>
        <row r="591">
          <cell r="A591">
            <v>7101</v>
          </cell>
          <cell r="B591" t="str">
            <v>LAMINADO MELAMINICO LISO FOSCO E=1,3MM COLADO EM COMPENSA*</v>
          </cell>
          <cell r="C591" t="str">
            <v>M2</v>
          </cell>
          <cell r="D591">
            <v>29.12</v>
          </cell>
        </row>
        <row r="592">
          <cell r="A592">
            <v>72141</v>
          </cell>
          <cell r="B592" t="str">
            <v>FAIXA BATE MACA EM LAMINADO MELAMINICO TEXTURIZADO ESPESSURA 1,3MM PARA PORTA DE MADEIRA</v>
          </cell>
          <cell r="C592" t="str">
            <v>M2</v>
          </cell>
          <cell r="D592">
            <v>32.479999999999997</v>
          </cell>
        </row>
        <row r="593">
          <cell r="A593">
            <v>72142</v>
          </cell>
          <cell r="B593" t="str">
            <v>RETIRADA DE FOLHAS DE PORTA DE PASSAGEM OU JANELA</v>
          </cell>
          <cell r="C593" t="str">
            <v>UN</v>
          </cell>
          <cell r="D593">
            <v>5.04</v>
          </cell>
        </row>
        <row r="594">
          <cell r="A594">
            <v>72143</v>
          </cell>
          <cell r="B594" t="str">
            <v>RETIRADA DE BATENTES DE MADEIRA</v>
          </cell>
          <cell r="C594" t="str">
            <v>UN</v>
          </cell>
          <cell r="D594">
            <v>24.2</v>
          </cell>
        </row>
        <row r="595">
          <cell r="A595">
            <v>72144</v>
          </cell>
          <cell r="B595" t="str">
            <v>RECOLOCACAO DE FOLHAS DE PORTA DE PASSAGEM OU JANELA, CONSIDERANDO REAPROVEITAMENTO DO MATERIAL</v>
          </cell>
          <cell r="C595" t="str">
            <v>UN</v>
          </cell>
          <cell r="D595">
            <v>38.630000000000003</v>
          </cell>
        </row>
        <row r="596">
          <cell r="A596">
            <v>72146</v>
          </cell>
          <cell r="B596" t="str">
            <v>RECOLOCACAO DE BATENTES DE MADEIRA, CONSIDERANDO REAPROVEITAMENTO DE MATERIAL</v>
          </cell>
          <cell r="C596" t="str">
            <v>UN</v>
          </cell>
          <cell r="D596">
            <v>24.21</v>
          </cell>
        </row>
        <row r="597">
          <cell r="A597">
            <v>73880</v>
          </cell>
          <cell r="B597" t="str">
            <v>PORTA DE MADEIRA ALMOFADADA</v>
          </cell>
          <cell r="C597" t="str">
            <v/>
          </cell>
          <cell r="D597" t="str">
            <v/>
          </cell>
        </row>
        <row r="598">
          <cell r="A598" t="str">
            <v>73880/001</v>
          </cell>
          <cell r="B598" t="str">
            <v>PORTA DE MADEIRA ALMOFADADA SEMI-OCA 1A 0,80X2,10, INCLUSO ADUELA, ALIZAR, DOBRADICA E FECHADURA EXTERNA PADRAO POPULAR</v>
          </cell>
          <cell r="C598" t="str">
            <v>M2</v>
          </cell>
          <cell r="D598">
            <v>493.44</v>
          </cell>
        </row>
        <row r="599">
          <cell r="A599" t="str">
            <v>73880/002</v>
          </cell>
          <cell r="B599" t="str">
            <v>PORTA DE MADEIRA ALMOFADADA SEMI-OCA 1A 0,80 A 2,10 INCLUSO ADUELA, ALIZAR, DOBRADIÇA E FECHADURA EXTERNA PADRÃO POPULAR</v>
          </cell>
          <cell r="C599" t="str">
            <v>UN</v>
          </cell>
          <cell r="D599">
            <v>493.44</v>
          </cell>
        </row>
        <row r="600">
          <cell r="A600">
            <v>73905</v>
          </cell>
          <cell r="B600" t="str">
            <v>BANDEIRA EM VENEZIANA MAD REGIONAL 1A 100X40CM FIXA C/ADUELA E ALIZAR</v>
          </cell>
          <cell r="C600" t="str">
            <v/>
          </cell>
          <cell r="D600" t="str">
            <v/>
          </cell>
        </row>
        <row r="601">
          <cell r="A601" t="str">
            <v>73905/001</v>
          </cell>
          <cell r="B601" t="str">
            <v>BANDEIRA PARA VIDRO EM MADEIRA 1A FIXA SEM ADUELA E ALIZAR, 40X60CM</v>
          </cell>
          <cell r="C601" t="str">
            <v>UN</v>
          </cell>
          <cell r="D601">
            <v>45.11</v>
          </cell>
        </row>
        <row r="602">
          <cell r="A602" t="str">
            <v>73905/002</v>
          </cell>
          <cell r="B602" t="str">
            <v>BANDEIRA PARA VIDRO EM MADEIRA 2A FIXA SEM ADUELA E ALIZAR, 40X60CM</v>
          </cell>
          <cell r="C602" t="str">
            <v>UN</v>
          </cell>
          <cell r="D602">
            <v>38.01</v>
          </cell>
        </row>
        <row r="603">
          <cell r="A603">
            <v>73906</v>
          </cell>
          <cell r="B603" t="str">
            <v>PORTA MADEIRA VENEZIANA</v>
          </cell>
          <cell r="C603" t="str">
            <v/>
          </cell>
          <cell r="D603" t="str">
            <v/>
          </cell>
        </row>
        <row r="604">
          <cell r="A604" t="str">
            <v>73906/001</v>
          </cell>
          <cell r="B604" t="str">
            <v>PORTA DE MADEIRA TIPO VENEZIANA, 70X210X3,5CM, INCLUSO ADUELA 1A, ALIZAR 1A E DOBRADICA COM ANEIS</v>
          </cell>
          <cell r="C604" t="str">
            <v>UN</v>
          </cell>
          <cell r="D604">
            <v>522.35</v>
          </cell>
        </row>
        <row r="605">
          <cell r="A605" t="str">
            <v>73906/002</v>
          </cell>
          <cell r="B605" t="str">
            <v>PORTA DE MADEIRA TIPO VENEZIANA 70X210X3,5CM C/MARCO 1A 7X3,5CM C/DOBRADICA LATAO CROMADO C/ANEIS</v>
          </cell>
          <cell r="C605" t="str">
            <v>UN</v>
          </cell>
          <cell r="D605">
            <v>434.6</v>
          </cell>
        </row>
        <row r="606">
          <cell r="A606" t="str">
            <v>73906/003</v>
          </cell>
          <cell r="B606" t="str">
            <v>PORTA DE MADEIRA TIPO VENEZIANA, 80X210X3CM, INCLUSO ADUELA 1A, ALIZAR1A E DOBRADICA COM ANEIS</v>
          </cell>
          <cell r="C606" t="str">
            <v>UN</v>
          </cell>
          <cell r="D606">
            <v>682.51</v>
          </cell>
        </row>
        <row r="607">
          <cell r="A607" t="str">
            <v>73906/004</v>
          </cell>
          <cell r="B607" t="str">
            <v>PORTA DE MADEIRA TIPO VENEZIANA, 120X210X3CM, 2 FOLHAS, INCLUSO ADUELA1A, ALIZAR 1A E DOBRADICA COM ANEIS</v>
          </cell>
          <cell r="C607" t="str">
            <v>UN</v>
          </cell>
          <cell r="D607">
            <v>921.66</v>
          </cell>
        </row>
        <row r="608">
          <cell r="A608" t="str">
            <v>73906/005</v>
          </cell>
          <cell r="B608" t="str">
            <v>PORTA DE MADEIRA TIPO VENEZIANA, 140X210X3CM, 2 FOLHAS, INCLUSO ADUELA1A, ALIZAR 1A E DOBRADICA COM ANEIS</v>
          </cell>
          <cell r="C608" t="str">
            <v>UN</v>
          </cell>
          <cell r="D608">
            <v>959</v>
          </cell>
        </row>
        <row r="609">
          <cell r="A609" t="str">
            <v>73906/006</v>
          </cell>
          <cell r="B609" t="str">
            <v>PORTA DE MADEIRA TIPO VENEZIANA, 60X210X3CM, INCLUSO ADUELA 1A, ALIZAR1A E DOBRADICA COM ANEIS</v>
          </cell>
          <cell r="C609" t="str">
            <v>UN</v>
          </cell>
          <cell r="D609">
            <v>551.27</v>
          </cell>
        </row>
        <row r="610">
          <cell r="A610">
            <v>73910</v>
          </cell>
          <cell r="B610" t="str">
            <v>PORTA DE MADEIRA COMPENSADA LISA</v>
          </cell>
          <cell r="C610" t="str">
            <v/>
          </cell>
          <cell r="D610" t="str">
            <v/>
          </cell>
        </row>
        <row r="611">
          <cell r="A611" t="str">
            <v>73910/001</v>
          </cell>
          <cell r="B611" t="str">
            <v>PORTA DE MADEIRA COMPENSADA LISA PARA PINTURA, 60 X 210 X 3,5CM, INCLUSO ADUELA 2A, ALIZAR 2A E DOBRADIÇA</v>
          </cell>
          <cell r="C611" t="str">
            <v>UN</v>
          </cell>
          <cell r="D611">
            <v>221.52</v>
          </cell>
        </row>
        <row r="612">
          <cell r="A612" t="str">
            <v>73910/002</v>
          </cell>
          <cell r="B612" t="str">
            <v>PORTA DE MADEIRA COMPENSADA LISA PARA CERA/VERNIZ, 0,60X2,10M, INCLUSOADUELA 1A, ALIZAR 1A E DOBRADICA COM ANEL</v>
          </cell>
          <cell r="C612" t="str">
            <v>UN</v>
          </cell>
          <cell r="D612">
            <v>331.89</v>
          </cell>
        </row>
        <row r="613">
          <cell r="A613" t="str">
            <v>73910/003</v>
          </cell>
          <cell r="B613" t="str">
            <v>PORTA DE MADEIRA COMPENSADA LISA PARA PINTURA, 70 X 210 X 3,5CM, INCLUSO ADUELA 2A, ALIZAR 2A E DOBRADIÇA</v>
          </cell>
          <cell r="C613" t="str">
            <v>UN</v>
          </cell>
          <cell r="D613">
            <v>224.23</v>
          </cell>
        </row>
        <row r="614">
          <cell r="A614" t="str">
            <v>73910/004</v>
          </cell>
          <cell r="B614" t="str">
            <v>PORTA DE MADEIRA COMPENSADA LISA PARA CERA/VERNIZ, 0,70X2,10M, INCLUSOADUELA 1A, ALIZAR 1A E DOBRADICA COM ANEL</v>
          </cell>
          <cell r="C614" t="str">
            <v>UN</v>
          </cell>
          <cell r="D614">
            <v>337.41</v>
          </cell>
        </row>
        <row r="615">
          <cell r="A615" t="str">
            <v>73910/005</v>
          </cell>
          <cell r="B615" t="str">
            <v>PORTA DE MADEIRA COMPENSADA LISA PARA PINTURA, 80 X 210 X 3,5CM, INCLUSO ADUELA 2A, ALIZAR 2A E DOBRADIÇA</v>
          </cell>
          <cell r="C615" t="str">
            <v>UN</v>
          </cell>
          <cell r="D615">
            <v>227.26</v>
          </cell>
        </row>
        <row r="616">
          <cell r="A616" t="str">
            <v>73910/006</v>
          </cell>
          <cell r="B616" t="str">
            <v>PORTA DE MADEIRA COMPENSADA LISA PARA CERA/VERNIZ, 0,80X2,10M, INCLUSOADUELA 1A, ALIZAR 1A E DOBRADICA COM ANEL</v>
          </cell>
          <cell r="C616" t="str">
            <v>UN</v>
          </cell>
          <cell r="D616">
            <v>344.36</v>
          </cell>
        </row>
        <row r="617">
          <cell r="A617" t="str">
            <v>73910/007</v>
          </cell>
          <cell r="B617" t="str">
            <v>PORTA DE MADEIRA COMPENSADA LISA PARA CERA/VERNIZ, 0,90X2,10M, INCLUSOADUELA 1A, ALIZAR 1A E DOBRADICA COM ANEL</v>
          </cell>
          <cell r="C617" t="str">
            <v>UN</v>
          </cell>
          <cell r="D617">
            <v>360.81</v>
          </cell>
        </row>
        <row r="618">
          <cell r="A618" t="str">
            <v>73910/008</v>
          </cell>
          <cell r="B618" t="str">
            <v>PORTA DE MADEIRA COMPENSADA LISA PARA PINTURA, 1,20X2,10M, 2 FOLHAS, INCLUSO ADUELA 2A, ALIZAR 2A E DOBRADICA</v>
          </cell>
          <cell r="C618" t="str">
            <v>UN</v>
          </cell>
          <cell r="D618">
            <v>326.2</v>
          </cell>
        </row>
        <row r="619">
          <cell r="A619" t="str">
            <v>73910/009</v>
          </cell>
          <cell r="B619" t="str">
            <v>PORTA DE MADEIRA COMPENSADA LISA PARA CERA/VERNIZ, 1,20X2,10M, 2 FOLHAS, INCLUSO ADUELA 1A, ALIZAR 1A E DOBRADICA COM ANEL</v>
          </cell>
          <cell r="C619" t="str">
            <v>UN</v>
          </cell>
          <cell r="D619">
            <v>480.71</v>
          </cell>
        </row>
        <row r="620">
          <cell r="A620" t="str">
            <v>73910/010</v>
          </cell>
          <cell r="B620" t="str">
            <v>PORTA DE MADEIRA COMPENSADA LISA PARA PINTURA, 0,90X2,10M, INCLUSO ADUELA 2A, ALIZAR 2A E DOBRADICA</v>
          </cell>
          <cell r="C620" t="str">
            <v>UN</v>
          </cell>
          <cell r="D620">
            <v>246.91</v>
          </cell>
        </row>
        <row r="621">
          <cell r="A621" t="str">
            <v>73910/011</v>
          </cell>
          <cell r="B621" t="str">
            <v>PORTA DE MADEIRA COMPENSADA LISA PARA PINTURA, 1,60X2,10M, 2 FOLHAS, INCLUSO ADUELA 2A, ALIZAR 2A E DOBRADICA</v>
          </cell>
          <cell r="C621" t="str">
            <v>UN</v>
          </cell>
          <cell r="D621">
            <v>340.48</v>
          </cell>
        </row>
        <row r="622">
          <cell r="A622">
            <v>73934</v>
          </cell>
          <cell r="B622" t="str">
            <v>PORTA DURADOOR 60X210X3,5CM C/ADUELA 13CM E ALIZAR DE 3A C/DOBRADICA LATAO CROMADO</v>
          </cell>
          <cell r="C622" t="str">
            <v/>
          </cell>
          <cell r="D622" t="str">
            <v/>
          </cell>
        </row>
        <row r="623">
          <cell r="A623" t="str">
            <v>73934/001</v>
          </cell>
          <cell r="B623" t="str">
            <v>PORTA EM CHAPA DE FIBRA DE EUCALIPTO LISA PARA PINTURA, 0,80X2,10 M, INCLUSO ADUELA 3A, ALIZAR 3A E DOBRADICA</v>
          </cell>
          <cell r="C623" t="str">
            <v>UN</v>
          </cell>
          <cell r="D623">
            <v>246.42</v>
          </cell>
        </row>
        <row r="624">
          <cell r="A624" t="str">
            <v>73934/002</v>
          </cell>
          <cell r="B624" t="str">
            <v>PORTA EM CHAPA DE FIBRA DE EUCALIPTO LISA PARA PINTURA, 0,70X2,10 M, INCLUSO ADUELA 3A, ALIZAR 3A E DOBRADICA</v>
          </cell>
          <cell r="C624" t="str">
            <v>UN</v>
          </cell>
          <cell r="D624">
            <v>295.45</v>
          </cell>
        </row>
        <row r="625">
          <cell r="A625" t="str">
            <v>73934/003</v>
          </cell>
          <cell r="B625" t="str">
            <v>PORTA EM CHAPA DE FIBRA DE EUCALIPTO LISA PARA PINTURA, 0,60X2,10 M, INCLUSO ADUELA 3A, ALIZAR 3A E DOBRADICA</v>
          </cell>
          <cell r="C625" t="str">
            <v>UN</v>
          </cell>
          <cell r="D625">
            <v>289.76</v>
          </cell>
        </row>
        <row r="626">
          <cell r="A626">
            <v>74139</v>
          </cell>
          <cell r="B626" t="str">
            <v>PORTA P/SANITARIO C/LAMINADO, MARCO E FERRAGENS</v>
          </cell>
          <cell r="C626" t="str">
            <v/>
          </cell>
          <cell r="D626" t="str">
            <v/>
          </cell>
        </row>
        <row r="627">
          <cell r="A627" t="str">
            <v>74139/001</v>
          </cell>
          <cell r="B627" t="str">
            <v>PORTA DE MADEIRA PARA BANHEIRO EM COMPENSADO COM LAMINADO TEXTURIZADO0,80X1,60M, INCLUSO MARCO, DOBRADICAS E TARJETA TIPO LIVRE/OCUPADO</v>
          </cell>
          <cell r="C627" t="str">
            <v>UN</v>
          </cell>
          <cell r="D627">
            <v>197.38</v>
          </cell>
        </row>
        <row r="628">
          <cell r="A628" t="str">
            <v>74139/002</v>
          </cell>
          <cell r="B628" t="str">
            <v>PORTA DE MADEIRA PARA BANHEIRO EM COMPENSADO COM LAMINADO TEXTURIZADO0,60X1,60M, INCLUSO MARCO, DOBRADICAS E TARJETA TIPO LIVRE/OCUPADO</v>
          </cell>
          <cell r="C628" t="str">
            <v>UN</v>
          </cell>
          <cell r="D628">
            <v>172.29</v>
          </cell>
        </row>
        <row r="629">
          <cell r="A629">
            <v>90</v>
          </cell>
          <cell r="B629" t="str">
            <v>JANELA DE MADEIRA</v>
          </cell>
          <cell r="C629" t="str">
            <v/>
          </cell>
          <cell r="D629" t="str">
            <v/>
          </cell>
        </row>
        <row r="630">
          <cell r="A630">
            <v>73773</v>
          </cell>
          <cell r="B630" t="str">
            <v>DIVERSOS</v>
          </cell>
          <cell r="C630" t="str">
            <v/>
          </cell>
          <cell r="D630" t="str">
            <v/>
          </cell>
        </row>
        <row r="631">
          <cell r="A631" t="str">
            <v>73773/001</v>
          </cell>
          <cell r="B631" t="str">
            <v>QUADRO DE MADEIRA PARA APARELHO DE AR-CONDICIONADO COM ALIZAR, FIXADOEM TACO DE MADEIRA</v>
          </cell>
          <cell r="C631" t="str">
            <v>UN</v>
          </cell>
          <cell r="D631">
            <v>63.43</v>
          </cell>
        </row>
        <row r="632">
          <cell r="A632">
            <v>73813</v>
          </cell>
          <cell r="B632" t="str">
            <v>JANELA DE MADEIRA</v>
          </cell>
          <cell r="C632" t="str">
            <v/>
          </cell>
          <cell r="D632" t="str">
            <v/>
          </cell>
        </row>
        <row r="633">
          <cell r="A633" t="str">
            <v>73813/001</v>
          </cell>
          <cell r="B633" t="str">
            <v>JANELA DE ABRIR DE MADEIRA 1A COM ALMOFADA, 1,5X1,5M, INCLUSO GUARNICOES E DOBRADICAS</v>
          </cell>
          <cell r="C633" t="str">
            <v>UN</v>
          </cell>
          <cell r="D633">
            <v>653.03</v>
          </cell>
        </row>
        <row r="634">
          <cell r="A634">
            <v>91</v>
          </cell>
          <cell r="B634" t="str">
            <v>GUARDA-CORPO DE MADEIRA</v>
          </cell>
          <cell r="C634" t="str">
            <v/>
          </cell>
          <cell r="D634" t="str">
            <v/>
          </cell>
        </row>
        <row r="635">
          <cell r="A635">
            <v>73668</v>
          </cell>
          <cell r="B635" t="str">
            <v>GUARDA CORPO EM MADEIRA 1A SERRADA APARELHADA</v>
          </cell>
          <cell r="C635" t="str">
            <v>M</v>
          </cell>
          <cell r="D635">
            <v>76.08</v>
          </cell>
        </row>
        <row r="636">
          <cell r="A636">
            <v>92</v>
          </cell>
          <cell r="B636" t="str">
            <v>PORTA E/OU TAMPA DE FERRO</v>
          </cell>
          <cell r="C636" t="str">
            <v/>
          </cell>
          <cell r="D636" t="str">
            <v/>
          </cell>
        </row>
        <row r="637">
          <cell r="A637">
            <v>40678</v>
          </cell>
          <cell r="B637" t="str">
            <v>PORTA DE ABRIR PARA ABRIGO DE MEDIDORES E BOTIJOES, EM FERRO QUADRICULADO, COM GUARNICOES</v>
          </cell>
          <cell r="C637" t="str">
            <v>M2</v>
          </cell>
          <cell r="D637">
            <v>106.25</v>
          </cell>
        </row>
        <row r="638">
          <cell r="A638">
            <v>72140</v>
          </cell>
          <cell r="B638" t="str">
            <v>PORTA DE FERRO PARA LIXEIRA, DE ABRIR, TIPO CHAPA, 0,70X2,10M , COM GUARNICOES</v>
          </cell>
          <cell r="C638" t="str">
            <v>UN</v>
          </cell>
          <cell r="D638">
            <v>124.03</v>
          </cell>
        </row>
        <row r="639">
          <cell r="A639">
            <v>73632</v>
          </cell>
          <cell r="B639" t="str">
            <v>PORTA CORTA-FOGO 0,90X2,10X0,04M</v>
          </cell>
          <cell r="C639" t="str">
            <v>UN</v>
          </cell>
          <cell r="D639">
            <v>345.01</v>
          </cell>
        </row>
        <row r="640">
          <cell r="A640">
            <v>73933</v>
          </cell>
          <cell r="B640" t="str">
            <v>PORTA DE FERRO DE ABRIR</v>
          </cell>
          <cell r="C640" t="str">
            <v/>
          </cell>
          <cell r="D640" t="str">
            <v/>
          </cell>
        </row>
        <row r="641">
          <cell r="A641" t="str">
            <v>73933/001</v>
          </cell>
          <cell r="B641" t="str">
            <v>PORTA DE FERRO ABRIR TIPO GRADE COM CHAPA 0,87X2,10M, INCLUSO GUARNICOES</v>
          </cell>
          <cell r="C641" t="str">
            <v>M2</v>
          </cell>
          <cell r="D641">
            <v>138.77000000000001</v>
          </cell>
        </row>
        <row r="642">
          <cell r="A642" t="str">
            <v>73933/002</v>
          </cell>
          <cell r="B642" t="str">
            <v>PORTA DE FERRO ABRIR TIPO CHAPA LISA 0,87X2,10M, INCLUSO GUARNICOES</v>
          </cell>
          <cell r="C642" t="str">
            <v>M2</v>
          </cell>
          <cell r="D642">
            <v>160.72</v>
          </cell>
        </row>
        <row r="643">
          <cell r="A643" t="str">
            <v>73933/003</v>
          </cell>
          <cell r="B643" t="str">
            <v>PORTA DE FERRO, DE ABRIR, VENEZIANA SEM BANDEIRA SEM FERRAGENS</v>
          </cell>
          <cell r="C643" t="str">
            <v>M2</v>
          </cell>
          <cell r="D643">
            <v>142.38</v>
          </cell>
        </row>
        <row r="644">
          <cell r="A644" t="str">
            <v>73933/004</v>
          </cell>
          <cell r="B644" t="str">
            <v>PORTA DE FERRO, DE ABRIR, BARRA CHATA COM REQUADRO E GUARNIÇÃO</v>
          </cell>
          <cell r="C644" t="str">
            <v>M2</v>
          </cell>
          <cell r="D644">
            <v>127.52</v>
          </cell>
        </row>
        <row r="645">
          <cell r="A645">
            <v>74073</v>
          </cell>
          <cell r="B645" t="str">
            <v>ALÇAPÃO DE FERRO</v>
          </cell>
          <cell r="C645" t="str">
            <v/>
          </cell>
          <cell r="D645" t="str">
            <v/>
          </cell>
        </row>
        <row r="646">
          <cell r="A646" t="str">
            <v>74073/001</v>
          </cell>
          <cell r="B646" t="str">
            <v>ALCAPAO EM FERRO 0,6MX0,6M, INCLUSO FERRAGENS</v>
          </cell>
          <cell r="C646" t="str">
            <v>UN</v>
          </cell>
          <cell r="D646">
            <v>53.35</v>
          </cell>
        </row>
        <row r="647">
          <cell r="A647" t="str">
            <v>74073/002</v>
          </cell>
          <cell r="B647" t="str">
            <v>ALCAPAO EM FERRO 0,7MX0,7M, INCLUSO FERRAGENS</v>
          </cell>
          <cell r="C647" t="str">
            <v>UN</v>
          </cell>
          <cell r="D647">
            <v>62.15</v>
          </cell>
        </row>
        <row r="648">
          <cell r="A648">
            <v>74136</v>
          </cell>
          <cell r="B648" t="str">
            <v>PORTA DE AÇO DE ENROLAR</v>
          </cell>
          <cell r="C648" t="str">
            <v/>
          </cell>
          <cell r="D648" t="str">
            <v/>
          </cell>
        </row>
        <row r="649">
          <cell r="A649" t="str">
            <v>74136/001</v>
          </cell>
          <cell r="B649" t="str">
            <v>PORTA DE ACO DE ENROLAR TIPO GRADE, CHAPA 14</v>
          </cell>
          <cell r="C649" t="str">
            <v>M2</v>
          </cell>
          <cell r="D649">
            <v>851.83</v>
          </cell>
        </row>
        <row r="650">
          <cell r="A650" t="str">
            <v>74136/002</v>
          </cell>
          <cell r="B650" t="str">
            <v>PORTA DE ACO DE ENROLAR TIPO TIJOLINHO, VAZADA, CHAPA 24 RAIADA LARGA</v>
          </cell>
          <cell r="C650" t="str">
            <v>M2</v>
          </cell>
          <cell r="D650">
            <v>944.89</v>
          </cell>
        </row>
        <row r="651">
          <cell r="A651" t="str">
            <v>74136/003</v>
          </cell>
          <cell r="B651" t="str">
            <v>PORTA DE ACO DE ENROLAR ONDULADA CHAPA 24 RAIADA LARGA</v>
          </cell>
          <cell r="C651" t="str">
            <v>M2</v>
          </cell>
          <cell r="D651">
            <v>567.48</v>
          </cell>
        </row>
        <row r="652">
          <cell r="A652">
            <v>74232</v>
          </cell>
          <cell r="B652" t="str">
            <v>PORTA DE FERRO, DE ABRIR, CHAPA DOBRADA</v>
          </cell>
          <cell r="C652" t="str">
            <v/>
          </cell>
          <cell r="D652" t="str">
            <v/>
          </cell>
        </row>
        <row r="653">
          <cell r="A653" t="str">
            <v>74232/001</v>
          </cell>
          <cell r="B653" t="str">
            <v>PORTA DE CHAPA DE ACO PRE-ZINCADA, DE ABRIR, 0,87X2,1CM, COM POSTIGOPARA VIDRO</v>
          </cell>
          <cell r="C653" t="str">
            <v>UN</v>
          </cell>
          <cell r="D653">
            <v>327.73</v>
          </cell>
        </row>
        <row r="654">
          <cell r="A654">
            <v>93</v>
          </cell>
          <cell r="B654" t="str">
            <v>JANELA DE FERRO</v>
          </cell>
          <cell r="C654" t="str">
            <v/>
          </cell>
          <cell r="D654" t="str">
            <v/>
          </cell>
        </row>
        <row r="655">
          <cell r="A655">
            <v>6103</v>
          </cell>
          <cell r="B655" t="str">
            <v>JANELA BASCULANTE DE FERRO EM CANTONEIRA 5/8"X1/8", LINHA POPULAR</v>
          </cell>
          <cell r="C655" t="str">
            <v>M2</v>
          </cell>
          <cell r="D655">
            <v>390.17</v>
          </cell>
        </row>
        <row r="656">
          <cell r="A656">
            <v>6104</v>
          </cell>
          <cell r="B656" t="str">
            <v>JANELA BASCULANTE EM CHAPA DE ACO</v>
          </cell>
          <cell r="C656" t="str">
            <v>M2</v>
          </cell>
          <cell r="D656">
            <v>245.48</v>
          </cell>
        </row>
        <row r="657">
          <cell r="A657">
            <v>6126</v>
          </cell>
          <cell r="B657" t="str">
            <v>JANELA DE CORRER EM CHAPA DE ACO, COM 02 FOLHAS PARA VIDRO</v>
          </cell>
          <cell r="C657" t="str">
            <v>M2</v>
          </cell>
          <cell r="D657">
            <v>297.25</v>
          </cell>
        </row>
        <row r="658">
          <cell r="A658">
            <v>72148</v>
          </cell>
          <cell r="B658" t="str">
            <v>RETIRADA DE BATENTES METALICOS</v>
          </cell>
          <cell r="C658" t="str">
            <v>UN</v>
          </cell>
          <cell r="D658">
            <v>21.07</v>
          </cell>
        </row>
        <row r="659">
          <cell r="A659">
            <v>72149</v>
          </cell>
          <cell r="B659" t="str">
            <v>RECOLOCACAO DE BATENTES METALICOS, CONSIDERANDO REAPROVEITAMENTO DO MATERIAL</v>
          </cell>
          <cell r="C659" t="str">
            <v>UN</v>
          </cell>
          <cell r="D659">
            <v>22.83</v>
          </cell>
        </row>
        <row r="660">
          <cell r="A660">
            <v>73940</v>
          </cell>
          <cell r="B660" t="str">
            <v>JANELA DE CORRER, EM CHAPA DOBRADA, AÇO COM ADIÇÃO DE COBRE PRÉ-ZINCADO</v>
          </cell>
          <cell r="C660" t="str">
            <v/>
          </cell>
          <cell r="D660" t="str">
            <v/>
          </cell>
        </row>
        <row r="661">
          <cell r="A661" t="str">
            <v>73940/001</v>
          </cell>
          <cell r="B661" t="str">
            <v>JANELA DE CORRER EM CHAPA DE ACO DOBRADA, QUATRO FOLHAS, SEM DIVISAO HORIZONTAL, PARA VIDRO, 1,50X1,20M</v>
          </cell>
          <cell r="C661" t="str">
            <v>UN</v>
          </cell>
          <cell r="D661">
            <v>308.33</v>
          </cell>
        </row>
        <row r="662">
          <cell r="A662">
            <v>73945</v>
          </cell>
          <cell r="B662" t="str">
            <v>JANELA DE FERRO, DE CORRER, PARA VIDRO</v>
          </cell>
          <cell r="C662" t="str">
            <v/>
          </cell>
          <cell r="D662" t="str">
            <v/>
          </cell>
        </row>
        <row r="663">
          <cell r="A663" t="str">
            <v>73945/001</v>
          </cell>
          <cell r="B663" t="str">
            <v>JANELA DE CHAPA DOBRADA ACO DE CORRER, DUAS FOLHAS, DIVISAO HORIZONTAL</v>
          </cell>
          <cell r="C663" t="str">
            <v>M2</v>
          </cell>
          <cell r="D663">
            <v>295.16000000000003</v>
          </cell>
        </row>
        <row r="664">
          <cell r="A664">
            <v>73961</v>
          </cell>
          <cell r="B664" t="str">
            <v>JANELA MAXIM AIR</v>
          </cell>
          <cell r="C664" t="str">
            <v/>
          </cell>
          <cell r="D664" t="str">
            <v/>
          </cell>
        </row>
        <row r="665">
          <cell r="A665" t="str">
            <v>73961/001</v>
          </cell>
          <cell r="B665" t="str">
            <v>JANELA MAXIM AIR CHAPA DOBRADA</v>
          </cell>
          <cell r="C665" t="str">
            <v>M2</v>
          </cell>
          <cell r="D665">
            <v>327.14</v>
          </cell>
        </row>
        <row r="666">
          <cell r="A666">
            <v>73984</v>
          </cell>
          <cell r="B666" t="str">
            <v>JANELA DE FERRO, DE CORRER (SEM VIDRO E PINTURA)</v>
          </cell>
          <cell r="C666" t="str">
            <v/>
          </cell>
          <cell r="D666" t="str">
            <v/>
          </cell>
        </row>
        <row r="667">
          <cell r="A667" t="str">
            <v>73984/001</v>
          </cell>
          <cell r="B667" t="str">
            <v>JANELA DE CORRER EM CHAPA DE ACO, COM 04 FOLHAS PARA VIDRO, COM DIVISAO HORIZONTAL</v>
          </cell>
          <cell r="C667" t="str">
            <v>M2</v>
          </cell>
          <cell r="D667">
            <v>284.3</v>
          </cell>
        </row>
        <row r="668">
          <cell r="A668" t="str">
            <v>73984/002</v>
          </cell>
          <cell r="B668" t="str">
            <v>JANELA DE CORRER EM FERRO TIPO VENEZIANA, 02 FOLHAS, LINHA POPULAR</v>
          </cell>
          <cell r="C668" t="str">
            <v>M2</v>
          </cell>
          <cell r="D668">
            <v>599.24</v>
          </cell>
        </row>
        <row r="669">
          <cell r="A669">
            <v>94</v>
          </cell>
          <cell r="B669" t="str">
            <v>GRADE DE FERRO</v>
          </cell>
          <cell r="C669" t="str">
            <v/>
          </cell>
          <cell r="D669" t="str">
            <v/>
          </cell>
        </row>
        <row r="670">
          <cell r="A670">
            <v>73932</v>
          </cell>
          <cell r="B670" t="str">
            <v>GRADE DE FERRO, BARRA CHATA</v>
          </cell>
          <cell r="C670" t="str">
            <v/>
          </cell>
          <cell r="D670" t="str">
            <v/>
          </cell>
        </row>
        <row r="671">
          <cell r="A671" t="str">
            <v>73932/001</v>
          </cell>
          <cell r="B671" t="str">
            <v>GRADE DE FERRO EM BARRA CHATA 3/16"</v>
          </cell>
          <cell r="C671" t="str">
            <v>M2</v>
          </cell>
          <cell r="D671">
            <v>236.41</v>
          </cell>
        </row>
        <row r="672">
          <cell r="A672">
            <v>95</v>
          </cell>
          <cell r="B672" t="str">
            <v>GUARDA-CORPO DE FERRO</v>
          </cell>
          <cell r="C672" t="str">
            <v/>
          </cell>
          <cell r="D672" t="str">
            <v/>
          </cell>
        </row>
        <row r="673">
          <cell r="A673">
            <v>73631</v>
          </cell>
          <cell r="B673" t="str">
            <v>GUARDA-CORPO EM TUBO DE ACO GALVANIZADO 1 1/2"</v>
          </cell>
          <cell r="C673" t="str">
            <v>M2</v>
          </cell>
          <cell r="D673">
            <v>202.73</v>
          </cell>
        </row>
        <row r="674">
          <cell r="A674">
            <v>74195</v>
          </cell>
          <cell r="B674" t="str">
            <v>GUARDA-CORPO</v>
          </cell>
          <cell r="C674" t="str">
            <v/>
          </cell>
          <cell r="D674" t="str">
            <v/>
          </cell>
        </row>
        <row r="675">
          <cell r="A675" t="str">
            <v>74195/001</v>
          </cell>
          <cell r="B675" t="str">
            <v>GUARDA-CORPO COM CORRIMAO EM FERRO BARRA CHATA 3/16"</v>
          </cell>
          <cell r="C675" t="str">
            <v>M</v>
          </cell>
          <cell r="D675">
            <v>276.13</v>
          </cell>
        </row>
        <row r="676">
          <cell r="A676">
            <v>97</v>
          </cell>
          <cell r="B676" t="str">
            <v>ESCADAS/CORRIMAOS</v>
          </cell>
          <cell r="C676" t="str">
            <v/>
          </cell>
          <cell r="D676" t="str">
            <v/>
          </cell>
        </row>
        <row r="677">
          <cell r="A677">
            <v>73665</v>
          </cell>
          <cell r="B677" t="str">
            <v>ESCADA TIPO MARINHEIRO EM ACO CA-50 9,52MM, INCLUSO PINTURA COM FUNDOANTI-OXIDANTE</v>
          </cell>
          <cell r="C677" t="str">
            <v>M</v>
          </cell>
          <cell r="D677">
            <v>34.22</v>
          </cell>
        </row>
        <row r="678">
          <cell r="A678">
            <v>73669</v>
          </cell>
          <cell r="B678" t="str">
            <v>CORRIMAO EM MADEIRA 1A 2,5X30CM</v>
          </cell>
          <cell r="C678" t="str">
            <v>M</v>
          </cell>
          <cell r="D678">
            <v>46.08</v>
          </cell>
        </row>
        <row r="679">
          <cell r="A679">
            <v>74072</v>
          </cell>
          <cell r="B679" t="str">
            <v>CORRIMÃO DE FERRO</v>
          </cell>
          <cell r="C679" t="str">
            <v/>
          </cell>
          <cell r="D679" t="str">
            <v/>
          </cell>
        </row>
        <row r="680">
          <cell r="A680" t="str">
            <v>74072/001</v>
          </cell>
          <cell r="B680" t="str">
            <v>CORRIMAO EM TUBO ACO GALVANIZADO 3/4" COM BRACADEIRA</v>
          </cell>
          <cell r="C680" t="str">
            <v>M</v>
          </cell>
          <cell r="D680">
            <v>39.299999999999997</v>
          </cell>
        </row>
        <row r="681">
          <cell r="A681" t="str">
            <v>74072/002</v>
          </cell>
          <cell r="B681" t="str">
            <v>CORRIMAO EM TUBO ACO GALVANIZADO 2 1/2" COM BRACADEIRA</v>
          </cell>
          <cell r="C681" t="str">
            <v>M</v>
          </cell>
          <cell r="D681">
            <v>73.59</v>
          </cell>
        </row>
        <row r="682">
          <cell r="A682" t="str">
            <v>74072/003</v>
          </cell>
          <cell r="B682" t="str">
            <v>CORRIMAO EM TUBO ACO GALVANIZADO 1 1/4" COM BRACADEIRA</v>
          </cell>
          <cell r="C682" t="str">
            <v>M</v>
          </cell>
          <cell r="D682">
            <v>50.2</v>
          </cell>
        </row>
        <row r="683">
          <cell r="A683">
            <v>74103</v>
          </cell>
          <cell r="B683" t="str">
            <v>ESCADA MARINHEIRO EM FERRO CA-50, D=1/2" (12.5MM), L=0,3M, SEM PROTEÇÃO, INCLUINDO PINTURA ANTI-CORROSIVA (INCLUSIVE FORNECIMENTO E INSTALAÇÃO)</v>
          </cell>
          <cell r="C683" t="str">
            <v/>
          </cell>
          <cell r="D683" t="str">
            <v/>
          </cell>
        </row>
        <row r="684">
          <cell r="A684" t="str">
            <v>74103/001</v>
          </cell>
          <cell r="B684" t="str">
            <v>ESCADA TIPO MARINHEIRO EM ACO CA-50 12,5", INCLUSO PINTURA COM FUNDOANTI-OXIDANTE</v>
          </cell>
          <cell r="C684" t="str">
            <v>M</v>
          </cell>
          <cell r="D684">
            <v>41.37</v>
          </cell>
        </row>
        <row r="685">
          <cell r="A685">
            <v>74194</v>
          </cell>
          <cell r="B685" t="str">
            <v>ESCADA MARINHEIRO</v>
          </cell>
          <cell r="C685" t="str">
            <v/>
          </cell>
          <cell r="D685" t="str">
            <v/>
          </cell>
        </row>
        <row r="686">
          <cell r="A686" t="str">
            <v>74194/001</v>
          </cell>
          <cell r="B686" t="str">
            <v>ESCADA TIPO MARINHEIRO EM TUBO ACO GALVANIZADO 1 1/2" 5 DEGRAUS</v>
          </cell>
          <cell r="C686" t="str">
            <v>M</v>
          </cell>
          <cell r="D686">
            <v>157.13999999999999</v>
          </cell>
        </row>
        <row r="687">
          <cell r="A687">
            <v>98</v>
          </cell>
          <cell r="B687" t="str">
            <v>PORTA E/OU TAMPA DE ALUMINIO</v>
          </cell>
          <cell r="C687" t="str">
            <v/>
          </cell>
          <cell r="D687" t="str">
            <v/>
          </cell>
        </row>
        <row r="688">
          <cell r="A688">
            <v>68050</v>
          </cell>
          <cell r="B688" t="str">
            <v>PORTA DE CORRER EM ALUMINIO, PERFIL SERIE 25, COM 02 FOLHAS PARA VIDRO</v>
          </cell>
          <cell r="C688" t="str">
            <v>M2</v>
          </cell>
          <cell r="D688">
            <v>540.89</v>
          </cell>
        </row>
        <row r="689">
          <cell r="A689">
            <v>74071</v>
          </cell>
          <cell r="B689" t="str">
            <v>PORTA DE ALUMÍNIO, DE ABRIR</v>
          </cell>
          <cell r="C689" t="str">
            <v/>
          </cell>
          <cell r="D689" t="str">
            <v/>
          </cell>
        </row>
        <row r="690">
          <cell r="A690" t="str">
            <v>74071/001</v>
          </cell>
          <cell r="B690" t="str">
            <v>PORTA DE ABRIR EM ALUMINIO TIPO CHAPA CORRUGADA, PERFIL SERIE 25, COMGUARNICOES</v>
          </cell>
          <cell r="C690" t="str">
            <v>M2</v>
          </cell>
          <cell r="D690">
            <v>695.78</v>
          </cell>
        </row>
        <row r="691">
          <cell r="A691" t="str">
            <v>74071/002</v>
          </cell>
          <cell r="B691" t="str">
            <v>PORTA DE ABRIR EM ALUMINIO TIPO VENEZIANA, PERFIL SERIE 25, COM GUARNICOES</v>
          </cell>
          <cell r="C691" t="str">
            <v>M2</v>
          </cell>
          <cell r="D691">
            <v>698.85</v>
          </cell>
        </row>
        <row r="692">
          <cell r="A692">
            <v>99</v>
          </cell>
          <cell r="B692" t="str">
            <v>GUARDA-CORPO/GRADE DE ALUMINIO</v>
          </cell>
          <cell r="C692" t="str">
            <v/>
          </cell>
          <cell r="D692" t="str">
            <v/>
          </cell>
        </row>
        <row r="693">
          <cell r="A693">
            <v>73737</v>
          </cell>
          <cell r="B693" t="str">
            <v>GRADIL ALUMINIO P/VARANDA</v>
          </cell>
          <cell r="C693" t="str">
            <v/>
          </cell>
          <cell r="D693" t="str">
            <v/>
          </cell>
        </row>
        <row r="694">
          <cell r="A694" t="str">
            <v>73737/001</v>
          </cell>
          <cell r="B694" t="str">
            <v>GRADIL DE ALUMINIO ANODIZADO TIPO BARRA CHATA PARA VARANDAS, ALTURA 0,4M</v>
          </cell>
          <cell r="C694" t="str">
            <v>M</v>
          </cell>
          <cell r="D694">
            <v>145.21</v>
          </cell>
        </row>
        <row r="695">
          <cell r="A695" t="str">
            <v>73737/002</v>
          </cell>
          <cell r="B695" t="str">
            <v>GRADIL DE ALUMINIO ANODIZADO TIPO BARRA CHATA PARA VARANDAS, ALTURA 1,0M</v>
          </cell>
          <cell r="C695" t="str">
            <v>M</v>
          </cell>
          <cell r="D695">
            <v>330.08</v>
          </cell>
        </row>
        <row r="696">
          <cell r="A696" t="str">
            <v>73737/003</v>
          </cell>
          <cell r="B696" t="str">
            <v>GRADIL DE ALUMINIO ANODIZADO TIPO BARRA CHATA PARA VARANDAS, ALTURA 1,2M</v>
          </cell>
          <cell r="C696" t="str">
            <v>M</v>
          </cell>
          <cell r="D696">
            <v>389.56</v>
          </cell>
        </row>
        <row r="697">
          <cell r="A697">
            <v>100</v>
          </cell>
          <cell r="B697" t="str">
            <v>FERRAGENS PARA PORTAS</v>
          </cell>
          <cell r="C697" t="str">
            <v/>
          </cell>
          <cell r="D697" t="str">
            <v/>
          </cell>
        </row>
        <row r="698">
          <cell r="A698">
            <v>73736</v>
          </cell>
          <cell r="B698" t="str">
            <v>FORNECIMENTO E ASSENTAMENTO DE FERRAGENS</v>
          </cell>
          <cell r="C698" t="str">
            <v/>
          </cell>
          <cell r="D698" t="str">
            <v/>
          </cell>
        </row>
        <row r="699">
          <cell r="A699" t="str">
            <v>73736/001</v>
          </cell>
          <cell r="B699" t="str">
            <v>DOBRADICA TIPO VAI E VEM EM LATAO POLIDO 3"</v>
          </cell>
          <cell r="C699" t="str">
            <v>UN</v>
          </cell>
          <cell r="D699">
            <v>26.52</v>
          </cell>
        </row>
        <row r="700">
          <cell r="A700">
            <v>74068</v>
          </cell>
          <cell r="B700" t="str">
            <v>CONJUNTO FERRAGENS CILINDRO 330/ROSETA 303/MACANETA TIPO ALAVANCA LATAO CROMADO LA FONTE</v>
          </cell>
          <cell r="C700" t="str">
            <v/>
          </cell>
          <cell r="D700" t="str">
            <v/>
          </cell>
        </row>
        <row r="701">
          <cell r="A701" t="str">
            <v>74068/001</v>
          </cell>
          <cell r="B701" t="str">
            <v>CONJUNTO FERRAGENS CILINDRO 330/ROSETA 303/MACANETA TIPO ALAVANCA LATAO CROMADO LA FONTE</v>
          </cell>
          <cell r="C701" t="str">
            <v>UN</v>
          </cell>
          <cell r="D701">
            <v>372.14</v>
          </cell>
        </row>
        <row r="702">
          <cell r="A702" t="str">
            <v>74068/002</v>
          </cell>
          <cell r="B702" t="str">
            <v>FECHADURA DE EMBUTIR COMPLETA, PARA PORTAS EXTERNAS, PADRAO DE ACABAMENTO POPULAR</v>
          </cell>
          <cell r="C702" t="str">
            <v>UN</v>
          </cell>
          <cell r="D702">
            <v>52.89</v>
          </cell>
        </row>
        <row r="703">
          <cell r="A703" t="str">
            <v>74068/003</v>
          </cell>
          <cell r="B703" t="str">
            <v>FECHADURA DE EMBUTIR COMPLETA, PARA PORTAS EXTERNAS, PADRAO DE ACABAMENTO SUPERIOR</v>
          </cell>
          <cell r="C703" t="str">
            <v>UN</v>
          </cell>
          <cell r="D703">
            <v>185.24</v>
          </cell>
        </row>
        <row r="704">
          <cell r="A704" t="str">
            <v>74068/004</v>
          </cell>
          <cell r="B704" t="str">
            <v>FECHADURA DE EMBUTIR COMPLETA, PARA PORTAS EXTERNAS 2 FOLHAS, PADRAO DE ACABAMENTO POPULAR</v>
          </cell>
          <cell r="C704" t="str">
            <v>UN</v>
          </cell>
          <cell r="D704">
            <v>147.91</v>
          </cell>
        </row>
        <row r="705">
          <cell r="A705" t="str">
            <v>74068/005</v>
          </cell>
          <cell r="B705" t="str">
            <v>FECHADURA DE SOBREPOR PARA PORTAS EXTERNAS, FERRO PINTADO COM MACANETA</v>
          </cell>
          <cell r="C705" t="str">
            <v>UN</v>
          </cell>
          <cell r="D705">
            <v>51.35</v>
          </cell>
        </row>
        <row r="706">
          <cell r="A706" t="str">
            <v>74068/006</v>
          </cell>
          <cell r="B706" t="str">
            <v>FECHADURA DE EMBUTIR COMPLETA, PARA PORTAS EXTERNAS, PADRAO DE ACABAMENTO MEDIO</v>
          </cell>
          <cell r="C706" t="str">
            <v>UN</v>
          </cell>
          <cell r="D706">
            <v>108.95</v>
          </cell>
        </row>
        <row r="707">
          <cell r="A707">
            <v>74069</v>
          </cell>
          <cell r="B707" t="str">
            <v>CONJUNTO FERRAGENS LATAO CROMADO TRANQUETA COMPLETA LINHA LUXO</v>
          </cell>
          <cell r="C707" t="str">
            <v/>
          </cell>
          <cell r="D707" t="str">
            <v/>
          </cell>
        </row>
        <row r="708">
          <cell r="A708" t="str">
            <v>74069/001</v>
          </cell>
          <cell r="B708" t="str">
            <v>FECHADURA DE EMBUTIR COMPLETA, PARA PORTAS DE BANHEIRO, PADRAO DE ACABAMENTO POPULAR</v>
          </cell>
          <cell r="C708" t="str">
            <v>UN</v>
          </cell>
          <cell r="D708">
            <v>46</v>
          </cell>
        </row>
        <row r="709">
          <cell r="A709" t="str">
            <v>74069/002</v>
          </cell>
          <cell r="B709" t="str">
            <v>FECHADURA DE EMBUTIR COMPLETA, PARA PORTAS DE BANHEIRO, PADRAO DE ACABAMENTO SUPERIOR</v>
          </cell>
          <cell r="C709" t="str">
            <v>UN</v>
          </cell>
          <cell r="D709">
            <v>156.94</v>
          </cell>
        </row>
        <row r="710">
          <cell r="A710">
            <v>74070</v>
          </cell>
          <cell r="B710" t="str">
            <v>CONJUNTO FERRAGEM GORGES COMPLETA LINHA MEDIA</v>
          </cell>
          <cell r="C710" t="str">
            <v/>
          </cell>
          <cell r="D710" t="str">
            <v/>
          </cell>
        </row>
        <row r="711">
          <cell r="A711" t="str">
            <v>74070/001</v>
          </cell>
          <cell r="B711" t="str">
            <v>FECHADURA DE EMBUTIR COMPLETA, PARA PORTAS INTERNAS, PADRAO DE ACABAMENTO SUPERIOR</v>
          </cell>
          <cell r="C711" t="str">
            <v>UN</v>
          </cell>
          <cell r="D711">
            <v>134.31</v>
          </cell>
        </row>
        <row r="712">
          <cell r="A712" t="str">
            <v>74070/002</v>
          </cell>
          <cell r="B712" t="str">
            <v>FECHADURA DE EMBUTIR COMPLETA, PARA PORTAS INTERNAS 2 FOLHAS, PADRAO DE ACABAMENTO POPULAR</v>
          </cell>
          <cell r="C712" t="str">
            <v>UN</v>
          </cell>
          <cell r="D712">
            <v>146.25</v>
          </cell>
        </row>
        <row r="713">
          <cell r="A713" t="str">
            <v>74070/003</v>
          </cell>
          <cell r="B713" t="str">
            <v>FECHADURA DE EMBUTIR COMPLETA, PARA PORTAS INTERNAS, PADRAO DE ACABAMENTO POPULAR</v>
          </cell>
          <cell r="C713" t="str">
            <v>UN</v>
          </cell>
          <cell r="D713">
            <v>45.52</v>
          </cell>
        </row>
        <row r="714">
          <cell r="A714" t="str">
            <v>74070/004</v>
          </cell>
          <cell r="B714" t="str">
            <v>FECHADURA DE EMBUTIR COMPLETA, PARA PORTAS INTERNAS, PADRAO DE ACABAMENTO MEDIO</v>
          </cell>
          <cell r="C714" t="str">
            <v>UN</v>
          </cell>
          <cell r="D714">
            <v>75.23</v>
          </cell>
        </row>
        <row r="715">
          <cell r="A715">
            <v>102</v>
          </cell>
          <cell r="B715" t="str">
            <v>FERRAGENS DIVERSAS</v>
          </cell>
          <cell r="C715" t="str">
            <v/>
          </cell>
          <cell r="D715" t="str">
            <v/>
          </cell>
        </row>
        <row r="716">
          <cell r="A716">
            <v>74046</v>
          </cell>
          <cell r="B716" t="str">
            <v>TARJETA</v>
          </cell>
          <cell r="C716" t="str">
            <v/>
          </cell>
          <cell r="D716" t="str">
            <v/>
          </cell>
        </row>
        <row r="717">
          <cell r="A717" t="str">
            <v>74046/001</v>
          </cell>
          <cell r="B717" t="str">
            <v>TARJETA DE FERRO CROMADO DE SOBREPOR 2"</v>
          </cell>
          <cell r="C717" t="str">
            <v>UN</v>
          </cell>
          <cell r="D717">
            <v>5.87</v>
          </cell>
        </row>
        <row r="718">
          <cell r="A718" t="str">
            <v>74046/002</v>
          </cell>
          <cell r="B718" t="str">
            <v>TARJETA TIPO LIVRE/OCUPADO PARA PORTA DE BANHEIRO</v>
          </cell>
          <cell r="C718" t="str">
            <v>UN</v>
          </cell>
          <cell r="D718">
            <v>27.19</v>
          </cell>
        </row>
        <row r="719">
          <cell r="A719">
            <v>74047</v>
          </cell>
          <cell r="B719" t="str">
            <v>DOBRADICA</v>
          </cell>
          <cell r="C719" t="str">
            <v/>
          </cell>
          <cell r="D719" t="str">
            <v/>
          </cell>
        </row>
        <row r="720">
          <cell r="A720" t="str">
            <v>74047/001</v>
          </cell>
          <cell r="B720" t="str">
            <v>DOBRADICA EM FERRO CROMADO 3X3", SEM ANEIS</v>
          </cell>
          <cell r="C720" t="str">
            <v>UN</v>
          </cell>
          <cell r="D720">
            <v>7.92</v>
          </cell>
        </row>
        <row r="721">
          <cell r="A721" t="str">
            <v>74047/002</v>
          </cell>
          <cell r="B721" t="str">
            <v>DOBRADICA EM ACO ZINCADO 3X3", SEM ANEIS</v>
          </cell>
          <cell r="C721" t="str">
            <v>UN</v>
          </cell>
          <cell r="D721">
            <v>7.95</v>
          </cell>
        </row>
        <row r="722">
          <cell r="A722" t="str">
            <v>74047/003</v>
          </cell>
          <cell r="B722" t="str">
            <v>DOBRADICA EM LATAO CROMADO 3X3", COM ANEIS</v>
          </cell>
          <cell r="C722" t="str">
            <v>UN</v>
          </cell>
          <cell r="D722">
            <v>14.01</v>
          </cell>
        </row>
        <row r="723">
          <cell r="A723" t="str">
            <v>74047/004</v>
          </cell>
          <cell r="B723" t="str">
            <v>DOBRADICA LATAO CROMADO 3 X 2 1/2"</v>
          </cell>
          <cell r="C723" t="str">
            <v>UN</v>
          </cell>
          <cell r="D723">
            <v>10.039999999999999</v>
          </cell>
        </row>
        <row r="724">
          <cell r="A724" t="str">
            <v>74047/005</v>
          </cell>
          <cell r="B724" t="str">
            <v>DOBRADICA EM FERRO GALVANIZADO 1 3/4 X2", COM ANEIS</v>
          </cell>
          <cell r="C724" t="str">
            <v>UN</v>
          </cell>
          <cell r="D724">
            <v>6.04</v>
          </cell>
        </row>
        <row r="725">
          <cell r="A725" t="str">
            <v>74047/006</v>
          </cell>
          <cell r="B725" t="str">
            <v>DOBRADICA EM FERRO CROMADO 2X1", COM ANEIS</v>
          </cell>
          <cell r="C725" t="str">
            <v>UN</v>
          </cell>
          <cell r="D725">
            <v>7.53</v>
          </cell>
        </row>
        <row r="726">
          <cell r="A726" t="str">
            <v>74047/007</v>
          </cell>
          <cell r="B726" t="str">
            <v>DOBRADICA EM FERRO CROMADO 3X2 1/2", SEM ANEIS</v>
          </cell>
          <cell r="C726" t="str">
            <v>UN</v>
          </cell>
          <cell r="D726">
            <v>7.4</v>
          </cell>
        </row>
        <row r="727">
          <cell r="A727" t="str">
            <v>74047/008</v>
          </cell>
          <cell r="B727" t="str">
            <v>DOBRADICA EM FERRO GALVANIZADO 4X3", COM ANEIS</v>
          </cell>
          <cell r="C727" t="str">
            <v>UN</v>
          </cell>
          <cell r="D727">
            <v>7.64</v>
          </cell>
        </row>
        <row r="728">
          <cell r="A728">
            <v>74084</v>
          </cell>
          <cell r="B728" t="str">
            <v>PORTA CADEADO</v>
          </cell>
          <cell r="C728" t="str">
            <v/>
          </cell>
          <cell r="D728" t="str">
            <v/>
          </cell>
        </row>
        <row r="729">
          <cell r="A729" t="str">
            <v>74084/001</v>
          </cell>
          <cell r="B729" t="str">
            <v>PORTA CADEADO COM CADEADO DE ACO 45MM</v>
          </cell>
          <cell r="C729" t="str">
            <v>UN</v>
          </cell>
          <cell r="D729">
            <v>32.26</v>
          </cell>
        </row>
        <row r="730">
          <cell r="A730">
            <v>103</v>
          </cell>
          <cell r="B730" t="str">
            <v>VIDROS/ESPELHOS</v>
          </cell>
          <cell r="C730" t="str">
            <v/>
          </cell>
          <cell r="D730" t="str">
            <v/>
          </cell>
        </row>
        <row r="731">
          <cell r="A731">
            <v>72116</v>
          </cell>
          <cell r="B731" t="str">
            <v>VIDRO LISO COMUM TRANSPARENTE, ESPESSURA 3MM</v>
          </cell>
          <cell r="C731" t="str">
            <v>M2</v>
          </cell>
          <cell r="D731">
            <v>75.77</v>
          </cell>
        </row>
        <row r="732">
          <cell r="A732">
            <v>72117</v>
          </cell>
          <cell r="B732" t="str">
            <v>VIDRO LISO COMUM TRANSPARENTE, ESPESSURA 4MM</v>
          </cell>
          <cell r="C732" t="str">
            <v>M2</v>
          </cell>
          <cell r="D732">
            <v>97.9</v>
          </cell>
        </row>
        <row r="733">
          <cell r="A733">
            <v>72118</v>
          </cell>
          <cell r="B733" t="str">
            <v>VIDRO TEMPERADO INCOLOR, ESPESSURA 6MM, FORNECIMENTO E INSTALACAO, INCLUSIVE MASSA PARA VEDACAO</v>
          </cell>
          <cell r="C733" t="str">
            <v>M2</v>
          </cell>
          <cell r="D733">
            <v>144.77000000000001</v>
          </cell>
        </row>
        <row r="734">
          <cell r="A734">
            <v>72119</v>
          </cell>
          <cell r="B734" t="str">
            <v>VIDRO TEMPERADO INCOLOR, ESPESSURA 8MM, FORNECIMENTO E INSTALACAO, INCLUSIVE MASSA PARA VEDACAO</v>
          </cell>
          <cell r="C734" t="str">
            <v>M2</v>
          </cell>
          <cell r="D734">
            <v>170.92</v>
          </cell>
        </row>
        <row r="735">
          <cell r="A735">
            <v>72120</v>
          </cell>
          <cell r="B735" t="str">
            <v>VIDRO TEMPERADO INCOLOR, ESPESSURA 10MM, FORNECIMENTO E INSTALACAO, INCLUSIVE MASSA PARA VEDACAO</v>
          </cell>
          <cell r="C735" t="str">
            <v>M2</v>
          </cell>
          <cell r="D735">
            <v>200.37</v>
          </cell>
        </row>
        <row r="736">
          <cell r="A736">
            <v>72121</v>
          </cell>
          <cell r="B736" t="str">
            <v>VIDRO TEMPERADO COLORIDO, ESPESSURA 10MM, FORNECIMENTO E INSTALACAO, INCLUSIVE MASSA PARA VEDACAO</v>
          </cell>
          <cell r="C736" t="str">
            <v>M2</v>
          </cell>
          <cell r="D736">
            <v>237.44</v>
          </cell>
        </row>
        <row r="737">
          <cell r="A737">
            <v>72122</v>
          </cell>
          <cell r="B737" t="str">
            <v>VIDRO FANTASIA TIPO CANELADO, ESPESSURA 4MM</v>
          </cell>
          <cell r="C737" t="str">
            <v>M2</v>
          </cell>
          <cell r="D737">
            <v>76.650000000000006</v>
          </cell>
        </row>
        <row r="738">
          <cell r="A738">
            <v>72123</v>
          </cell>
          <cell r="B738" t="str">
            <v>VIDRO ARAMADO, ESPESSURA 7MM</v>
          </cell>
          <cell r="C738" t="str">
            <v>M2</v>
          </cell>
          <cell r="D738">
            <v>253.73</v>
          </cell>
        </row>
        <row r="739">
          <cell r="A739">
            <v>73838</v>
          </cell>
          <cell r="B739" t="str">
            <v>PORTA DE VIDRO TEMPERADO</v>
          </cell>
          <cell r="C739" t="str">
            <v/>
          </cell>
          <cell r="D739" t="str">
            <v/>
          </cell>
        </row>
        <row r="740">
          <cell r="A740" t="str">
            <v>73838/001</v>
          </cell>
          <cell r="B740" t="str">
            <v>PORTA DE VIDRO TEMPERADO, 0,9X2,10M, ESPESSURA 10MM, INCLUSIVE ACESSORIOS</v>
          </cell>
          <cell r="C740" t="str">
            <v>UN</v>
          </cell>
          <cell r="D740">
            <v>1346.43</v>
          </cell>
        </row>
        <row r="741">
          <cell r="A741">
            <v>74125</v>
          </cell>
          <cell r="B741" t="str">
            <v>ESPELHO C/MOLDURA</v>
          </cell>
          <cell r="C741" t="str">
            <v/>
          </cell>
          <cell r="D741" t="str">
            <v/>
          </cell>
        </row>
        <row r="742">
          <cell r="A742" t="str">
            <v>74125/001</v>
          </cell>
          <cell r="B742" t="str">
            <v>ESPELHO CRISTAL ESPESSURA 4MM, COM MOLDURA DE MADEIRA</v>
          </cell>
          <cell r="C742" t="str">
            <v>M2</v>
          </cell>
          <cell r="D742">
            <v>261.27999999999997</v>
          </cell>
        </row>
        <row r="743">
          <cell r="A743" t="str">
            <v>74125/002</v>
          </cell>
          <cell r="B743" t="str">
            <v>ESPELHO CRISTAL ESPESSURA 4MM, COM MOLDURA EM ALUMINIO E COMPENSADO 6MM PLASTIFICADO COLADO</v>
          </cell>
          <cell r="C743" t="str">
            <v>M2</v>
          </cell>
          <cell r="D743">
            <v>332.34</v>
          </cell>
        </row>
        <row r="744">
          <cell r="A744">
            <v>105</v>
          </cell>
          <cell r="B744" t="str">
            <v>PORTOES DE MADEIRA/FERRO/ALUMINIO</v>
          </cell>
          <cell r="C744" t="str">
            <v/>
          </cell>
          <cell r="D744" t="str">
            <v/>
          </cell>
        </row>
        <row r="745">
          <cell r="A745">
            <v>68054</v>
          </cell>
          <cell r="B745" t="str">
            <v>PORTAO DE FERRO EM CHAPA PLANA 14"</v>
          </cell>
          <cell r="C745" t="str">
            <v>M2</v>
          </cell>
          <cell r="D745">
            <v>137.47999999999999</v>
          </cell>
        </row>
        <row r="746">
          <cell r="A746">
            <v>74100</v>
          </cell>
          <cell r="B746" t="str">
            <v>PE-A.43 - PORTÃO DE FERRO COM FERRAGENS SEM PINTURA</v>
          </cell>
          <cell r="C746" t="str">
            <v/>
          </cell>
          <cell r="D746" t="str">
            <v/>
          </cell>
        </row>
        <row r="747">
          <cell r="A747" t="str">
            <v>74100/001</v>
          </cell>
          <cell r="B747" t="str">
            <v>PORTAO DE FERRO COM VARA 1/2", COM REQUADRO</v>
          </cell>
          <cell r="C747" t="str">
            <v>M2</v>
          </cell>
          <cell r="D747">
            <v>107.58</v>
          </cell>
        </row>
        <row r="748">
          <cell r="A748">
            <v>74238</v>
          </cell>
          <cell r="B748" t="str">
            <v>FABRICACAO E INSTALACAO DE PORTAO PARA ENTRADA DE VEICULOS - MMA</v>
          </cell>
          <cell r="C748" t="str">
            <v/>
          </cell>
          <cell r="D748" t="str">
            <v/>
          </cell>
        </row>
        <row r="749">
          <cell r="A749" t="str">
            <v>74238/001</v>
          </cell>
          <cell r="B749" t="str">
            <v>PORTAO EM TELA RIGIDA E MOLDURA EM ACO COM DUAS FOLHAS DE ABRIR 2X3,50MX1,80M, INCLUSO CADEADO, FUNDO OXIDO FERRO/ZARCAO UMA DEMAO E PINTURAESMALTE DUAS DEMAOS</v>
          </cell>
          <cell r="C749" t="str">
            <v>UN</v>
          </cell>
          <cell r="D749">
            <v>2047.47</v>
          </cell>
        </row>
        <row r="750">
          <cell r="A750" t="str">
            <v>74238/002</v>
          </cell>
          <cell r="B750" t="str">
            <v>PORTAO EM TELA ARAME GALVANIZADO N.12 MALHA 2" E MOLDURA EM TUBOS DE ACO COM DUAS FOLHAS DE ABRIR, INCLUSO FERRAGENS</v>
          </cell>
          <cell r="C750" t="str">
            <v>M2</v>
          </cell>
          <cell r="D750">
            <v>543.82000000000005</v>
          </cell>
        </row>
        <row r="751">
          <cell r="A751">
            <v>222</v>
          </cell>
          <cell r="B751" t="str">
            <v>JANELA DE ALUMINIO</v>
          </cell>
          <cell r="C751" t="str">
            <v/>
          </cell>
          <cell r="D751" t="str">
            <v/>
          </cell>
        </row>
        <row r="752">
          <cell r="A752">
            <v>68052</v>
          </cell>
          <cell r="B752" t="str">
            <v>JANELA ALUMINIO, BASCULANTE, SERIE 25</v>
          </cell>
          <cell r="C752" t="str">
            <v>M2</v>
          </cell>
          <cell r="D752">
            <v>503.57</v>
          </cell>
        </row>
        <row r="753">
          <cell r="A753">
            <v>73809</v>
          </cell>
          <cell r="B753" t="str">
            <v>JANELA DE ALUMINIO, TIPO CORRER OU MAXIMAR, CONVENCIONAL, INCLUSIVE ASSENTAMENTO</v>
          </cell>
          <cell r="C753" t="str">
            <v/>
          </cell>
          <cell r="D753" t="str">
            <v/>
          </cell>
        </row>
        <row r="754">
          <cell r="A754" t="str">
            <v>73809/001</v>
          </cell>
          <cell r="B754" t="str">
            <v>JANELA DE ALUMINIO TIPO MAXIM-AIR, SERIE 25</v>
          </cell>
          <cell r="C754" t="str">
            <v>M2</v>
          </cell>
          <cell r="D754">
            <v>541.46</v>
          </cell>
        </row>
        <row r="755">
          <cell r="A755">
            <v>74067</v>
          </cell>
          <cell r="B755" t="str">
            <v>JANELA DE ALUMÍNIO, DE CORRER</v>
          </cell>
          <cell r="C755" t="str">
            <v/>
          </cell>
          <cell r="D755" t="str">
            <v/>
          </cell>
        </row>
        <row r="756">
          <cell r="A756" t="str">
            <v>74067/001</v>
          </cell>
          <cell r="B756" t="str">
            <v>JANELA ALUMINIO DE CORRER, 2 FOLHAS PARA VIDRO, SEM BANDEIRA, LINHA 25</v>
          </cell>
          <cell r="C756" t="str">
            <v>M2</v>
          </cell>
          <cell r="D756">
            <v>502.75</v>
          </cell>
        </row>
        <row r="757">
          <cell r="A757" t="str">
            <v>74067/002</v>
          </cell>
          <cell r="B757" t="str">
            <v>JANELA ALUMINIO DE CORRER, 2 FOLHAS PARA VIDRO, COM BANDEIRA, LINHA 25</v>
          </cell>
          <cell r="C757" t="str">
            <v>M2</v>
          </cell>
          <cell r="D757">
            <v>630.86</v>
          </cell>
        </row>
        <row r="758">
          <cell r="A758" t="str">
            <v>74067/003</v>
          </cell>
          <cell r="B758" t="str">
            <v>JANELA ALUMINIO DE CORRER, VENEZIANA, COM BANDEIRA, LINHA 25</v>
          </cell>
          <cell r="C758" t="str">
            <v>M2</v>
          </cell>
          <cell r="D758">
            <v>763.93</v>
          </cell>
        </row>
        <row r="759">
          <cell r="A759" t="str">
            <v>74067/004</v>
          </cell>
          <cell r="B759" t="str">
            <v>JANELA ALUMINIO DE CORRER, VENEZIANA, SEM BANDEIRA, LINHA 25</v>
          </cell>
          <cell r="C759" t="str">
            <v>M2</v>
          </cell>
          <cell r="D759">
            <v>662.61</v>
          </cell>
        </row>
        <row r="760">
          <cell r="A760">
            <v>304</v>
          </cell>
          <cell r="B760" t="str">
            <v>PERFIL/CANTONEIRA/BARRA</v>
          </cell>
          <cell r="C760" t="str">
            <v/>
          </cell>
          <cell r="D760" t="str">
            <v/>
          </cell>
        </row>
        <row r="761">
          <cell r="A761">
            <v>73908</v>
          </cell>
          <cell r="B761" t="str">
            <v>CANTONEIRA DE ALUMÍNIO</v>
          </cell>
          <cell r="C761" t="str">
            <v/>
          </cell>
          <cell r="D761" t="str">
            <v/>
          </cell>
        </row>
        <row r="762">
          <cell r="A762" t="str">
            <v>73908/001</v>
          </cell>
          <cell r="B762" t="str">
            <v>CANTONEIRA DE ALUMINIO 2X2”, PARA PROTECAO DE QUINA DE PAREDE</v>
          </cell>
          <cell r="C762" t="str">
            <v>M</v>
          </cell>
          <cell r="D762">
            <v>31.18</v>
          </cell>
        </row>
        <row r="763">
          <cell r="A763" t="str">
            <v>73908/002</v>
          </cell>
          <cell r="B763" t="str">
            <v>CANTONEIRA DE ALUMINIO 1X1" , PARA PROTECAO DE QUINA DE PAREDE</v>
          </cell>
          <cell r="C763" t="str">
            <v>M</v>
          </cell>
          <cell r="D763">
            <v>20.79</v>
          </cell>
        </row>
        <row r="764">
          <cell r="A764" t="str">
            <v>FOMA</v>
          </cell>
          <cell r="B764" t="str">
            <v>FORNECIMENTO DE MATERIAIS E EQUIPAMENTOS</v>
          </cell>
          <cell r="C764" t="str">
            <v/>
          </cell>
          <cell r="D764" t="str">
            <v/>
          </cell>
        </row>
        <row r="765">
          <cell r="A765">
            <v>284</v>
          </cell>
          <cell r="B765" t="str">
            <v>FORNEC. DE MAT. BRITADO C/OU S/CARGA, DESCARGA E TRANSPORTE</v>
          </cell>
          <cell r="C765" t="str">
            <v/>
          </cell>
          <cell r="D765" t="str">
            <v/>
          </cell>
        </row>
        <row r="766">
          <cell r="A766">
            <v>74119</v>
          </cell>
          <cell r="B766" t="str">
            <v>FORNECIMENTO E ASSENTAMENTO DE BRITA 2 EM DRENOS E FILTROS</v>
          </cell>
          <cell r="C766" t="str">
            <v/>
          </cell>
          <cell r="D766" t="str">
            <v/>
          </cell>
        </row>
        <row r="767">
          <cell r="A767" t="str">
            <v>74119/001</v>
          </cell>
          <cell r="B767" t="str">
            <v>FORNECIMENTO E ASSENTAMENTO DE BRITA 2-DRENOS E FILTROS MM</v>
          </cell>
          <cell r="C767" t="str">
            <v>M3</v>
          </cell>
          <cell r="D767">
            <v>120.35</v>
          </cell>
        </row>
        <row r="768">
          <cell r="A768" t="str">
            <v>FUES</v>
          </cell>
          <cell r="B768" t="str">
            <v>FUNDACOES E ESTRUTURAS</v>
          </cell>
          <cell r="C768" t="str">
            <v/>
          </cell>
          <cell r="D768" t="str">
            <v/>
          </cell>
        </row>
        <row r="769">
          <cell r="A769">
            <v>38</v>
          </cell>
          <cell r="B769" t="str">
            <v>TUBULOES</v>
          </cell>
          <cell r="C769" t="str">
            <v/>
          </cell>
          <cell r="D769" t="str">
            <v/>
          </cell>
        </row>
        <row r="770">
          <cell r="A770">
            <v>73761</v>
          </cell>
          <cell r="B770" t="str">
            <v>ARRASAMENTO DE TUBULAO DE CONCRETO ARMADO</v>
          </cell>
          <cell r="C770" t="str">
            <v/>
          </cell>
          <cell r="D770" t="str">
            <v/>
          </cell>
        </row>
        <row r="771">
          <cell r="A771" t="str">
            <v>73761/001</v>
          </cell>
          <cell r="B771" t="str">
            <v>ARRASAMENTO DE TUBULAO DE CONCRETO D=0,80M.</v>
          </cell>
          <cell r="C771" t="str">
            <v>UN</v>
          </cell>
          <cell r="D771">
            <v>203.35</v>
          </cell>
        </row>
        <row r="772">
          <cell r="A772" t="str">
            <v>73761/002</v>
          </cell>
          <cell r="B772" t="str">
            <v>ARRASAMENTO DE TUBULAO DE CONCRETO D=1,25 A 1,40M.</v>
          </cell>
          <cell r="C772" t="str">
            <v>UN</v>
          </cell>
          <cell r="D772">
            <v>352.47</v>
          </cell>
        </row>
        <row r="773">
          <cell r="A773" t="str">
            <v>73761/003</v>
          </cell>
          <cell r="B773" t="str">
            <v>ARRASAMENTO DE TUBULAO DE CONCRETO D=1,45 A 1,60M.</v>
          </cell>
          <cell r="C773" t="str">
            <v>UN</v>
          </cell>
          <cell r="D773">
            <v>406.7</v>
          </cell>
        </row>
        <row r="774">
          <cell r="A774" t="str">
            <v>73761/004</v>
          </cell>
          <cell r="B774" t="str">
            <v>ARRASAMENTO DE TUBULAO DE CONCRETO D=1,65 A 2,00M.</v>
          </cell>
          <cell r="C774" t="str">
            <v>UN</v>
          </cell>
          <cell r="D774">
            <v>508.37</v>
          </cell>
        </row>
        <row r="775">
          <cell r="A775" t="str">
            <v>73761/005</v>
          </cell>
          <cell r="B775" t="str">
            <v>ARRASAMENTO DE TUBULAO DE CONCRETO D=2,10 A 2,50M.</v>
          </cell>
          <cell r="C775" t="str">
            <v>UN</v>
          </cell>
          <cell r="D775">
            <v>630.38</v>
          </cell>
        </row>
        <row r="776">
          <cell r="A776">
            <v>79475</v>
          </cell>
          <cell r="B776" t="str">
            <v>ESCAVACAO MANUAL CAMPO ABERTO P/TUBULAO - FUSTE E/OU BASE (PARA TODASAS PROFUNDIDADES)</v>
          </cell>
          <cell r="C776" t="str">
            <v>M3</v>
          </cell>
          <cell r="D776">
            <v>182.23</v>
          </cell>
        </row>
        <row r="777">
          <cell r="A777">
            <v>39</v>
          </cell>
          <cell r="B777" t="str">
            <v>ESTACAS</v>
          </cell>
          <cell r="C777" t="str">
            <v/>
          </cell>
          <cell r="D777" t="str">
            <v/>
          </cell>
        </row>
        <row r="778">
          <cell r="A778">
            <v>72819</v>
          </cell>
          <cell r="B778" t="str">
            <v>ESTACA A TRADO (BROCA) DIAMETRO 30CM EM CONCRETO ARMADO MOLDADA IN-LOCO, 20 MPA</v>
          </cell>
          <cell r="C778" t="str">
            <v>M</v>
          </cell>
          <cell r="D778">
            <v>59.28</v>
          </cell>
        </row>
        <row r="779">
          <cell r="A779">
            <v>72820</v>
          </cell>
          <cell r="B779" t="str">
            <v>CORTE E PREPARO EM CABECA DE ESTACA</v>
          </cell>
          <cell r="C779" t="str">
            <v>UN</v>
          </cell>
          <cell r="D779">
            <v>21.21</v>
          </cell>
        </row>
        <row r="780">
          <cell r="A780">
            <v>74122</v>
          </cell>
          <cell r="B780" t="str">
            <v>ESTACA PRE-MOLDADA</v>
          </cell>
          <cell r="C780" t="str">
            <v/>
          </cell>
          <cell r="D780" t="str">
            <v/>
          </cell>
        </row>
        <row r="781">
          <cell r="A781" t="str">
            <v>74122/001</v>
          </cell>
          <cell r="B781" t="str">
            <v>ESTACA PRE-MOLDADA CONCRETO ARMADO 20 T, INCLUSIVE CRAVACAO/EMENDAS.</v>
          </cell>
          <cell r="C781" t="str">
            <v>M</v>
          </cell>
          <cell r="D781">
            <v>69.92</v>
          </cell>
        </row>
        <row r="782">
          <cell r="A782">
            <v>74156</v>
          </cell>
          <cell r="B782" t="str">
            <v>BROCAS (ESTACAS A TRADO) MOLDADA IN-LOCO</v>
          </cell>
          <cell r="C782" t="str">
            <v/>
          </cell>
          <cell r="D782" t="str">
            <v/>
          </cell>
        </row>
        <row r="783">
          <cell r="A783" t="str">
            <v>74156/001</v>
          </cell>
          <cell r="B783" t="str">
            <v>ESTACA A TRADO(BROCA) D=25CM C/CONCRETO FCK=15MPA+20KG ACO/M3 MOLD.IN-LOCO</v>
          </cell>
          <cell r="C783" t="str">
            <v>M</v>
          </cell>
          <cell r="D783">
            <v>38.79</v>
          </cell>
        </row>
        <row r="784">
          <cell r="A784" t="str">
            <v>74156/002</v>
          </cell>
          <cell r="B784" t="str">
            <v>ESTACA A TRADO (BROCA) DIAMETRO = 25 CM, EM CONCRETO MOLDADO IN LOCO,15 MPA, SEM ARMACAO.</v>
          </cell>
          <cell r="C784" t="str">
            <v>M</v>
          </cell>
          <cell r="D784">
            <v>34.200000000000003</v>
          </cell>
        </row>
        <row r="785">
          <cell r="A785" t="str">
            <v>74156/003</v>
          </cell>
          <cell r="B785" t="str">
            <v>ESTACA A TRADO (BROCA) DIAMETRO = 20 CM, EM CONCRETO MOLDADO IN LOCO,15 MPA, SEM ARMACAO.</v>
          </cell>
          <cell r="C785" t="str">
            <v>M</v>
          </cell>
          <cell r="D785">
            <v>28.26</v>
          </cell>
        </row>
        <row r="786">
          <cell r="A786">
            <v>79501</v>
          </cell>
          <cell r="B786" t="str">
            <v>FORNECIMENTO DE PERFIL TRILHO BARRA CHATA</v>
          </cell>
          <cell r="C786" t="str">
            <v/>
          </cell>
          <cell r="D786" t="str">
            <v/>
          </cell>
        </row>
        <row r="787">
          <cell r="A787" t="str">
            <v>79501/001</v>
          </cell>
          <cell r="B787" t="str">
            <v>FORNECIMENTO DE PERFIL DUPLO"I"OU"H" ATE 8"INCL EMENDA LONG O CUSTO JAESTA MULTIPLICADO POR 2(DOIS).</v>
          </cell>
          <cell r="C787" t="str">
            <v>KG</v>
          </cell>
          <cell r="D787">
            <v>9.4700000000000006</v>
          </cell>
        </row>
        <row r="788">
          <cell r="A788" t="str">
            <v>79501/002</v>
          </cell>
          <cell r="B788" t="str">
            <v>FORNECIMENTO PERFIL DUPLO"I"OU"H" 8"ATE 12" INCL EMENDA LONG O CUSTOJA ESTA MULTIPLICADO POR 2(DOIS).</v>
          </cell>
          <cell r="C788" t="str">
            <v>KG</v>
          </cell>
          <cell r="D788">
            <v>10.02</v>
          </cell>
        </row>
        <row r="789">
          <cell r="A789">
            <v>83494</v>
          </cell>
          <cell r="B789" t="str">
            <v>ESTACA TP FRANKI D=35 CM P/CARGA 55 T S/BATE ESTACA</v>
          </cell>
          <cell r="C789" t="str">
            <v>M</v>
          </cell>
          <cell r="D789">
            <v>179.33</v>
          </cell>
        </row>
        <row r="790">
          <cell r="A790">
            <v>83495</v>
          </cell>
          <cell r="B790" t="str">
            <v>ESTACA TP FRANKI D=40 CM P/CARGA 75T S/BATE ESTACA</v>
          </cell>
          <cell r="C790" t="str">
            <v>M</v>
          </cell>
          <cell r="D790">
            <v>208.45</v>
          </cell>
        </row>
        <row r="791">
          <cell r="A791">
            <v>83496</v>
          </cell>
          <cell r="B791" t="str">
            <v>ESTACA TP FRANKI D=45 CM P/CARGA 95T S/BATE ESTACA</v>
          </cell>
          <cell r="C791" t="str">
            <v>M</v>
          </cell>
          <cell r="D791">
            <v>296.75</v>
          </cell>
        </row>
        <row r="792">
          <cell r="A792">
            <v>83498</v>
          </cell>
          <cell r="B792" t="str">
            <v>ESTACA TP FRANKI D=52 CM P/CARGA 130T S/BATE ESTACA</v>
          </cell>
          <cell r="C792" t="str">
            <v>M</v>
          </cell>
          <cell r="D792">
            <v>352.96</v>
          </cell>
        </row>
        <row r="793">
          <cell r="A793">
            <v>83500</v>
          </cell>
          <cell r="B793" t="str">
            <v>ESTACA TP FRANKI D=60 CM P/CARGA 170T S/BATE ESTACA</v>
          </cell>
          <cell r="C793" t="str">
            <v>M</v>
          </cell>
          <cell r="D793">
            <v>433.14</v>
          </cell>
        </row>
        <row r="794">
          <cell r="A794">
            <v>83501</v>
          </cell>
          <cell r="B794" t="str">
            <v>ESTACA CONCRETO ARMADO CENTRIFUGADO D=20 CM, 25 A 30T INCL CRAVACAO/EMENDAS</v>
          </cell>
          <cell r="C794" t="str">
            <v>M</v>
          </cell>
          <cell r="D794">
            <v>83.81</v>
          </cell>
        </row>
        <row r="795">
          <cell r="A795">
            <v>83502</v>
          </cell>
          <cell r="B795" t="str">
            <v>ESTACA CONCRETO ARMADO CENTRIFUGADO D=28 CM INCLUSIVE CRAVACAO E SERVENTE</v>
          </cell>
          <cell r="C795" t="str">
            <v>M</v>
          </cell>
          <cell r="D795">
            <v>93.72</v>
          </cell>
        </row>
        <row r="796">
          <cell r="A796">
            <v>83503</v>
          </cell>
          <cell r="B796" t="str">
            <v>ESTACA CONCRETO ARMADO CENTRIFUGADO D=33 CM, 60 A 75T, INCL CRAVACAO/EMENDAS</v>
          </cell>
          <cell r="C796" t="str">
            <v>M</v>
          </cell>
          <cell r="D796">
            <v>144.41999999999999</v>
          </cell>
        </row>
        <row r="797">
          <cell r="A797">
            <v>83504</v>
          </cell>
          <cell r="B797" t="str">
            <v>ESTACA CONCRETO ARMADO CENTRIFUGADO D=38 CM, 75 A 90 T, INCL CRAVACAO/EMENDAS</v>
          </cell>
          <cell r="C797" t="str">
            <v>M</v>
          </cell>
          <cell r="D797">
            <v>176.53</v>
          </cell>
        </row>
        <row r="798">
          <cell r="A798">
            <v>83505</v>
          </cell>
          <cell r="B798" t="str">
            <v>ESTACA CONCRETO ARMADO CENTRIFUGADO D=42 CM, 90 A 115T, INCL CRAVACAO/EMENDAS</v>
          </cell>
          <cell r="C798" t="str">
            <v>M</v>
          </cell>
          <cell r="D798">
            <v>213.72</v>
          </cell>
        </row>
        <row r="799">
          <cell r="A799">
            <v>83506</v>
          </cell>
          <cell r="B799" t="str">
            <v>ESTACA CONCRETO ARMADO CENTRIFUGADO D=60 CM INCLUSIVE CRAVACAO E SERVENTE</v>
          </cell>
          <cell r="C799" t="str">
            <v>M</v>
          </cell>
          <cell r="D799">
            <v>336.44</v>
          </cell>
        </row>
        <row r="800">
          <cell r="A800">
            <v>83508</v>
          </cell>
          <cell r="B800" t="str">
            <v>ESTACA PREMOLDADA CONCRETO ARMADO 25T INCL CRAVACAO/EMENDAS</v>
          </cell>
          <cell r="C800" t="str">
            <v>M</v>
          </cell>
          <cell r="D800">
            <v>73.47</v>
          </cell>
        </row>
        <row r="801">
          <cell r="A801">
            <v>83509</v>
          </cell>
          <cell r="B801" t="str">
            <v>ESTACA PREMOLDADA CONCRETO ARMADO 32T INCL CRAVACAO/EMENDAS</v>
          </cell>
          <cell r="C801" t="str">
            <v>M</v>
          </cell>
          <cell r="D801">
            <v>92.24</v>
          </cell>
        </row>
        <row r="802">
          <cell r="A802">
            <v>83510</v>
          </cell>
          <cell r="B802" t="str">
            <v>ESTACA PREMOLDADA CONCRETO ARMADO 38T INCL CRAVACAO/EMENDAS</v>
          </cell>
          <cell r="C802" t="str">
            <v>M</v>
          </cell>
          <cell r="D802">
            <v>97.94</v>
          </cell>
        </row>
        <row r="803">
          <cell r="A803">
            <v>83511</v>
          </cell>
          <cell r="B803" t="str">
            <v>ESTACA PREMOLDADA CONCRETO ARMADO 50T INCL CRAVACAO/EMENDAS</v>
          </cell>
          <cell r="C803" t="str">
            <v>M</v>
          </cell>
          <cell r="D803">
            <v>125.71</v>
          </cell>
        </row>
        <row r="804">
          <cell r="A804">
            <v>83512</v>
          </cell>
          <cell r="B804" t="str">
            <v>ESTACA PREMOLDADA CONCRETO ARMADO 62T INCL CRAVACAO/EMENDAS</v>
          </cell>
          <cell r="C804" t="str">
            <v>M</v>
          </cell>
          <cell r="D804">
            <v>137.11000000000001</v>
          </cell>
        </row>
        <row r="805">
          <cell r="A805">
            <v>40</v>
          </cell>
          <cell r="B805" t="str">
            <v>LASTROS/FUNDACOES DIVERSAS</v>
          </cell>
          <cell r="C805" t="str">
            <v/>
          </cell>
          <cell r="D805" t="str">
            <v/>
          </cell>
        </row>
        <row r="806">
          <cell r="A806">
            <v>73692</v>
          </cell>
          <cell r="B806" t="str">
            <v>LASTRO DE AREIA MEDIA</v>
          </cell>
          <cell r="C806" t="str">
            <v>M3</v>
          </cell>
          <cell r="D806">
            <v>70.150000000000006</v>
          </cell>
        </row>
        <row r="807">
          <cell r="A807">
            <v>74164</v>
          </cell>
          <cell r="B807" t="str">
            <v>LASTRO DE PEDRA BRITADA E FUNDACOES EM BALDRAME</v>
          </cell>
          <cell r="C807" t="str">
            <v/>
          </cell>
          <cell r="D807" t="str">
            <v/>
          </cell>
        </row>
        <row r="808">
          <cell r="A808" t="str">
            <v>74164/004</v>
          </cell>
          <cell r="B808" t="str">
            <v>LASTRO DE BRITA</v>
          </cell>
          <cell r="C808" t="str">
            <v>M3</v>
          </cell>
          <cell r="D808">
            <v>127.82</v>
          </cell>
        </row>
        <row r="809">
          <cell r="A809">
            <v>79470</v>
          </cell>
          <cell r="B809" t="str">
            <v>LASTRO DE BRITA 0 E 1 - 51.027 E 60.470</v>
          </cell>
          <cell r="C809" t="str">
            <v>M3</v>
          </cell>
          <cell r="D809">
            <v>148.1</v>
          </cell>
        </row>
        <row r="810">
          <cell r="A810">
            <v>83532</v>
          </cell>
          <cell r="B810" t="str">
            <v>LASTRO DE CONCRETO, PREPARO MECANICO</v>
          </cell>
          <cell r="C810" t="str">
            <v>M3</v>
          </cell>
          <cell r="D810">
            <v>454.59</v>
          </cell>
        </row>
        <row r="811">
          <cell r="A811">
            <v>83534</v>
          </cell>
          <cell r="B811" t="str">
            <v>LASTRO DE CONCRETO, PREPARO MECANICO, INCLUSO ADITIVO IMPERMEABILIZANTE</v>
          </cell>
          <cell r="C811" t="str">
            <v>M3</v>
          </cell>
          <cell r="D811">
            <v>564.59</v>
          </cell>
        </row>
        <row r="812">
          <cell r="A812">
            <v>41</v>
          </cell>
          <cell r="B812" t="str">
            <v>FORMAS/CIMBRAMENTOS/ESCORAMENTOS</v>
          </cell>
          <cell r="C812" t="str">
            <v/>
          </cell>
          <cell r="D812" t="str">
            <v/>
          </cell>
        </row>
        <row r="813">
          <cell r="A813">
            <v>5651</v>
          </cell>
          <cell r="B813" t="str">
            <v>FORMA TABUA PARA CONCRETO EM FUNDACAO C/ REAPROVEITAMENTO 5X</v>
          </cell>
          <cell r="C813" t="str">
            <v>M2</v>
          </cell>
          <cell r="D813">
            <v>31.27</v>
          </cell>
        </row>
        <row r="814">
          <cell r="A814">
            <v>5970</v>
          </cell>
          <cell r="B814" t="str">
            <v>FORMA TABUA PARA CONCRETO EM FUNDACAO, C/ REAPROVEITAMENTO 2X.</v>
          </cell>
          <cell r="C814" t="str">
            <v>M2</v>
          </cell>
          <cell r="D814">
            <v>32.56</v>
          </cell>
        </row>
        <row r="815">
          <cell r="A815">
            <v>72830</v>
          </cell>
          <cell r="B815" t="str">
            <v>FORMA EM CHAPA DE MADEIRA COMPENSADA PLASTIFICADA 10MM, PARA ESTRUTURAS DE CONCRETO REAPROV. 5X (CORTE/MONTAGEM/ESCORAMENTO/DESFORMA).</v>
          </cell>
          <cell r="C815" t="str">
            <v>M2</v>
          </cell>
          <cell r="D815">
            <v>23.94</v>
          </cell>
        </row>
        <row r="816">
          <cell r="A816">
            <v>72831</v>
          </cell>
          <cell r="B816" t="str">
            <v>FORMA EM CHAPA DE MADEIRA COMPENSADA PLASTIFICADA 12MM, PARA ESTRUTURAS DE CONCRETO, REAPR. 5X (CORTE/MONTAGEM/ESCORAMENTO/DESFORMA).</v>
          </cell>
          <cell r="C816" t="str">
            <v>M2</v>
          </cell>
          <cell r="D816">
            <v>24.64</v>
          </cell>
        </row>
        <row r="817">
          <cell r="A817">
            <v>73653</v>
          </cell>
          <cell r="B817" t="str">
            <v>FORMAS TIPO SANDUICHE COM TABUAS, 30 APROVEITAMENTOS</v>
          </cell>
          <cell r="C817" t="str">
            <v>M2</v>
          </cell>
          <cell r="D817">
            <v>8.61</v>
          </cell>
        </row>
        <row r="818">
          <cell r="A818">
            <v>73654</v>
          </cell>
          <cell r="B818" t="str">
            <v>FORMA EM CHAPA DE MADEIRA COMPENSADA PLASTIFICADA 12 MM, PARA ESTRUTURA DE CONCRETO, REAPROV. 3X (CORTE/MONTAGEM/ESCORAMENTO/DESFORMA).</v>
          </cell>
          <cell r="C818" t="str">
            <v>M2</v>
          </cell>
          <cell r="D818">
            <v>72.540000000000006</v>
          </cell>
        </row>
        <row r="819">
          <cell r="A819">
            <v>73685</v>
          </cell>
          <cell r="B819" t="str">
            <v>EXECUCAO DE CIMBRAMENTO PARA ESCORAMENTO DE FORMAS ELEVADAS DE MADEIRA(LAJES E VIGAS), ACIMA DE 3,30 M DE PE DIREITO, COM PONTALETES (8,0 X8,0 CM) DE MADEIRA DE LEI 1A QUALIDADE E PECAS DE MADEIRA DE 2,5 X 10,0 CM DE 2A QUALIDADE, NAO APARELHADA.</v>
          </cell>
          <cell r="C819" t="str">
            <v>M3</v>
          </cell>
          <cell r="D819">
            <v>19.850000000000001</v>
          </cell>
        </row>
        <row r="820">
          <cell r="A820">
            <v>73820</v>
          </cell>
          <cell r="B820" t="str">
            <v>FORMA PARA FUNDACAO E BALDRAME</v>
          </cell>
          <cell r="C820" t="str">
            <v/>
          </cell>
          <cell r="D820" t="str">
            <v/>
          </cell>
        </row>
        <row r="821">
          <cell r="A821" t="str">
            <v>73820/001</v>
          </cell>
          <cell r="B821" t="str">
            <v>FORMA CURVA EM CHAPA DE MADEIRA COMPENSADA RESINADA 21 MM, PARA ESTRUTURAS DE CONCRETO.</v>
          </cell>
          <cell r="C821" t="str">
            <v>M2</v>
          </cell>
          <cell r="D821">
            <v>37.159999999999997</v>
          </cell>
        </row>
        <row r="822">
          <cell r="A822">
            <v>73821</v>
          </cell>
          <cell r="B822" t="str">
            <v>FORMA PARA VIGA, PILAR E PAREDE</v>
          </cell>
          <cell r="C822" t="str">
            <v/>
          </cell>
          <cell r="D822" t="str">
            <v/>
          </cell>
        </row>
        <row r="823">
          <cell r="A823" t="str">
            <v>73821/001</v>
          </cell>
          <cell r="B823" t="str">
            <v>FORMA CURVA EM TABUA 3A P/VIGA, PILAR E PAREDE.</v>
          </cell>
          <cell r="C823" t="str">
            <v>M2</v>
          </cell>
          <cell r="D823">
            <v>69.849999999999994</v>
          </cell>
        </row>
        <row r="824">
          <cell r="A824">
            <v>73979</v>
          </cell>
          <cell r="B824" t="str">
            <v>FORMA PLANA EM COMPENSADO</v>
          </cell>
          <cell r="C824" t="str">
            <v/>
          </cell>
          <cell r="D824" t="str">
            <v/>
          </cell>
        </row>
        <row r="825">
          <cell r="A825" t="str">
            <v>73979/001</v>
          </cell>
          <cell r="B825" t="str">
            <v>FORMA EM CHAPA DE MADEIRA COMPENSADA PLASTIFICADA 18 MM, PARA ESTRUTURAS DE CONCRETO REAPR. 2X (CORTE/MONTAGEM/ESCORAMENTO/DESFORMA)</v>
          </cell>
          <cell r="C825" t="str">
            <v>M2</v>
          </cell>
          <cell r="D825">
            <v>73.69</v>
          </cell>
        </row>
        <row r="826">
          <cell r="A826" t="str">
            <v>73979/002</v>
          </cell>
          <cell r="B826" t="str">
            <v>FORMA EM CHAPA DE MADEIRA COMPENSADA PLASTIFICADA 18 MM, PARA ESTRUTURAS DE CONCRETO REAPR. 12 X (CORTE/MONTAGEM/ESCORAMENTO/DESFORMA).</v>
          </cell>
          <cell r="C826" t="str">
            <v>M2</v>
          </cell>
          <cell r="D826">
            <v>30.21</v>
          </cell>
        </row>
        <row r="827">
          <cell r="A827" t="str">
            <v>73979/003</v>
          </cell>
          <cell r="B827" t="str">
            <v>FORMA EM CHAPA DE MADEIRA COMPENSADA PLASTIFICADA 18 MM, PARA ESTRUTURAS DE CONCRETO REAPR. 06 X (CORTE/MONTAGEM/ESCORAMENTO/DESFORMA).</v>
          </cell>
          <cell r="C827" t="str">
            <v>M2</v>
          </cell>
          <cell r="D827">
            <v>39.26</v>
          </cell>
        </row>
        <row r="828">
          <cell r="A828">
            <v>74007</v>
          </cell>
          <cell r="B828" t="str">
            <v>FORMAS PARA CONCRETO, INCLUINDO OS SERVICOS DE ESCORAMENTO,MONTAGEM,DESMONTAGEM, PARA CONCRETO NAO ESTRUTURAL</v>
          </cell>
          <cell r="C828" t="str">
            <v/>
          </cell>
          <cell r="D828" t="str">
            <v/>
          </cell>
        </row>
        <row r="829">
          <cell r="A829" t="str">
            <v>74007/001</v>
          </cell>
          <cell r="B829" t="str">
            <v>FORMA TABUA P/ CONCRETO EM FUNDACAO C/ REAPROVEITAMENTO 10 X.</v>
          </cell>
          <cell r="C829" t="str">
            <v>M2</v>
          </cell>
          <cell r="D829">
            <v>25.4</v>
          </cell>
        </row>
        <row r="830">
          <cell r="A830" t="str">
            <v>74007/002</v>
          </cell>
          <cell r="B830" t="str">
            <v>FORMA TABUAS MADEIRA 3A P/ PECAS CONCRETO ARM, REAPR 2X, INCL MONTAGEME DESMONTAGEM.</v>
          </cell>
          <cell r="C830" t="str">
            <v>M2</v>
          </cell>
          <cell r="D830">
            <v>34.25</v>
          </cell>
        </row>
        <row r="831">
          <cell r="A831">
            <v>74074</v>
          </cell>
          <cell r="B831" t="str">
            <v>FORMA PINHO 3A P/CONCRETO EM FUNDACAO REAPROV 2 VEZES - CORTE/MONTAGEM/ESCORAMENTO/DESFORMA</v>
          </cell>
          <cell r="C831" t="str">
            <v/>
          </cell>
          <cell r="D831" t="str">
            <v/>
          </cell>
        </row>
        <row r="832">
          <cell r="A832" t="str">
            <v>74074/004</v>
          </cell>
          <cell r="B832" t="str">
            <v>FORMA TABUA P/CONCRETO EM FUNDACAO S/REAPROVEITAMENTO</v>
          </cell>
          <cell r="C832" t="str">
            <v>M2</v>
          </cell>
          <cell r="D832">
            <v>55.53</v>
          </cell>
        </row>
        <row r="833">
          <cell r="A833">
            <v>74075</v>
          </cell>
          <cell r="B833" t="str">
            <v>FORMA MADEIRA COMP RESINADA 12MM P/ESTRUTURA REAPROV 2 VEZES - CORTE/MONTAGEM/ESCORAMENTO/DESFORMA</v>
          </cell>
          <cell r="C833" t="str">
            <v/>
          </cell>
          <cell r="D833" t="str">
            <v/>
          </cell>
        </row>
        <row r="834">
          <cell r="A834" t="str">
            <v>74075/001</v>
          </cell>
          <cell r="B834" t="str">
            <v>FORMA EM CHAPA DE MADEIRA COMPENSADA RESINADA 12 MM, PARA ESTRUTURAS DE CONCRETO REAPR. 2X (CORTE/MONTAGEM/ESCORAMENTO/DESFORMA).</v>
          </cell>
          <cell r="C834" t="str">
            <v>M2</v>
          </cell>
          <cell r="D834">
            <v>69.67</v>
          </cell>
        </row>
        <row r="835">
          <cell r="A835" t="str">
            <v>74075/002</v>
          </cell>
          <cell r="B835" t="str">
            <v>FORMA EM CHAPA DE MADEIRA COMPENSADA RESINADA 12 MM, PARA ESTRUTURAS DE CONCRETO REAPR. 3X (CORTE/MONTAGEM/ESCORAMENTO/DESFORMA).</v>
          </cell>
          <cell r="C835" t="str">
            <v>M2</v>
          </cell>
          <cell r="D835">
            <v>55.48</v>
          </cell>
        </row>
        <row r="836">
          <cell r="A836" t="str">
            <v>74075/004</v>
          </cell>
          <cell r="B836" t="str">
            <v>FORMA EM CHAPA DE MADEIRA COMPENSADA RESINADA 12 MM, PARA ESTRUTURAS DE CONCRETO REAPR. 8X (CORTE/MONTAGEM/ESCORAMENTO/DESFORMA).</v>
          </cell>
          <cell r="C836" t="str">
            <v>M2</v>
          </cell>
          <cell r="D836">
            <v>45.47</v>
          </cell>
        </row>
        <row r="837">
          <cell r="A837" t="str">
            <v>74075/005</v>
          </cell>
          <cell r="B837" t="str">
            <v>FORMA EM CHAPA DE MADEIRA COMPENSADA RESINADA 14 MM, PARA ESTRUTURAS DE CONCRETO REAPR. 2X (CORTE/MONTAGEM/ESCORAMENTO/DESFORMA).</v>
          </cell>
          <cell r="C837" t="str">
            <v>M2</v>
          </cell>
          <cell r="D837">
            <v>71.56</v>
          </cell>
        </row>
        <row r="838">
          <cell r="A838" t="str">
            <v>74075/006</v>
          </cell>
          <cell r="B838" t="str">
            <v>FORMA EM CHAPA DE MADEIRA COMPENSADA RESINADA 14 MM, PARA ESTRUTURAS DE CONCRETO REAPR. 3X (CORTE/MONTAGEM/ESCORAMENTO/DESFORMA).</v>
          </cell>
          <cell r="C838" t="str">
            <v>M2</v>
          </cell>
          <cell r="D838">
            <v>56.75</v>
          </cell>
        </row>
        <row r="839">
          <cell r="A839" t="str">
            <v>74075/007</v>
          </cell>
          <cell r="B839" t="str">
            <v>FORMA EM CHAPA DE MADEIRA COMPENSADA RESINADA 14 MM, PARA ESTRUTURAS DE CONCRETO REAPR. 5X (CORTE/MONTAGEM/ESCORAMENTO/DESFORMA).</v>
          </cell>
          <cell r="C839" t="str">
            <v>M2</v>
          </cell>
          <cell r="D839">
            <v>47.61</v>
          </cell>
        </row>
        <row r="840">
          <cell r="A840" t="str">
            <v>74075/008</v>
          </cell>
          <cell r="B840" t="str">
            <v>FORMA EM CHAPA DE MADEIRA COMPENSADA RESINADA 14 MM, PARA ESTRUTURAS DE CONCRETO REAPR. 8X (CORTE/MONTAGEM/ESCORAMENTO/DESFORMA).</v>
          </cell>
          <cell r="C840" t="str">
            <v>M2</v>
          </cell>
          <cell r="D840">
            <v>45.95</v>
          </cell>
        </row>
        <row r="841">
          <cell r="A841">
            <v>74076</v>
          </cell>
          <cell r="B841" t="str">
            <v>FORMA PINHO 3A P/FUNDACAO RADIER REAPROV 10 VEZES - CORTE/MONTAGEM/ESCORAMENTO/DESFORMA</v>
          </cell>
          <cell r="C841" t="str">
            <v/>
          </cell>
          <cell r="D841" t="str">
            <v/>
          </cell>
        </row>
        <row r="842">
          <cell r="A842" t="str">
            <v>74076/001</v>
          </cell>
          <cell r="B842" t="str">
            <v>FORMA TABUA P/ CONCRETO EM FUNDACAO RADIER C/ REAPROVEITAMENTO 3X.</v>
          </cell>
          <cell r="C842" t="str">
            <v>M2</v>
          </cell>
          <cell r="D842">
            <v>18.52</v>
          </cell>
        </row>
        <row r="843">
          <cell r="A843" t="str">
            <v>74076/002</v>
          </cell>
          <cell r="B843" t="str">
            <v>FORMA TABUA P/ CONCRETO EM FUNDACAO RADIER C/ REAPROVEITAMENTO 5X.</v>
          </cell>
          <cell r="C843" t="str">
            <v>M2</v>
          </cell>
          <cell r="D843">
            <v>11.79</v>
          </cell>
        </row>
        <row r="844">
          <cell r="A844" t="str">
            <v>74076/003</v>
          </cell>
          <cell r="B844" t="str">
            <v>FORMA TABUA P/ CONCRETO EM FUNDACAO RADIER C/ REAPROVEITAMENTO 10X.</v>
          </cell>
          <cell r="C844" t="str">
            <v>M2</v>
          </cell>
          <cell r="D844">
            <v>6.75</v>
          </cell>
        </row>
        <row r="845">
          <cell r="A845">
            <v>74107</v>
          </cell>
          <cell r="B845" t="str">
            <v>ESCORAMENTO DE LAJE PRE-MOLDADA</v>
          </cell>
          <cell r="C845" t="str">
            <v/>
          </cell>
          <cell r="D845" t="str">
            <v/>
          </cell>
        </row>
        <row r="846">
          <cell r="A846" t="str">
            <v>74107/001</v>
          </cell>
          <cell r="B846" t="str">
            <v>ESCORAMENTO DE LAJE PRE-MOLDADA</v>
          </cell>
          <cell r="C846" t="str">
            <v>M2</v>
          </cell>
          <cell r="D846">
            <v>15.52</v>
          </cell>
        </row>
        <row r="847">
          <cell r="A847">
            <v>79502</v>
          </cell>
          <cell r="B847" t="str">
            <v>FORMAS DE MADEIRA</v>
          </cell>
          <cell r="C847" t="str">
            <v/>
          </cell>
          <cell r="D847" t="str">
            <v/>
          </cell>
        </row>
        <row r="848">
          <cell r="A848" t="str">
            <v>79502/001</v>
          </cell>
          <cell r="B848" t="str">
            <v>FORMA PINHO 3A P/GALERIAS RETANGULARES UTIL 3X INCL ESCORAMENTO FORNE-CIMENTO DOS MATERIAS E DESMOLDAGEM.</v>
          </cell>
          <cell r="C848" t="str">
            <v>M2</v>
          </cell>
          <cell r="D848">
            <v>35.86</v>
          </cell>
        </row>
        <row r="849">
          <cell r="A849" t="str">
            <v>79502/006</v>
          </cell>
          <cell r="B849" t="str">
            <v>FORMA EM CHAPA DE MADEIRA COMPENSADA PLASTIFICADA 20MM, PARA ESTRUTURAS DE CONCRETO REAPR. 2X</v>
          </cell>
          <cell r="C849" t="str">
            <v>M2</v>
          </cell>
          <cell r="D849">
            <v>51.11</v>
          </cell>
        </row>
        <row r="850">
          <cell r="A850">
            <v>83515</v>
          </cell>
          <cell r="B850" t="str">
            <v>ESCORAMENTO FORMAS H=3,30 A 3,50 M APROVEITAMENTO TABUAS 3X, PRUMOS 4X, PINHO 3A</v>
          </cell>
          <cell r="C850" t="str">
            <v>M3</v>
          </cell>
          <cell r="D850">
            <v>11.65</v>
          </cell>
        </row>
        <row r="851">
          <cell r="A851">
            <v>83516</v>
          </cell>
          <cell r="B851" t="str">
            <v>ESCORAMENTO FORMAS H=3,50 A 4,00 M APROVEITAMENTO TABUAS 3X, PRUMOS 4X, PINHO 3A</v>
          </cell>
          <cell r="C851" t="str">
            <v>M3</v>
          </cell>
          <cell r="D851">
            <v>11.65</v>
          </cell>
        </row>
        <row r="852">
          <cell r="A852">
            <v>42</v>
          </cell>
          <cell r="B852" t="str">
            <v>ARMADURAS</v>
          </cell>
          <cell r="C852" t="str">
            <v/>
          </cell>
          <cell r="D852" t="str">
            <v/>
          </cell>
        </row>
        <row r="853">
          <cell r="A853">
            <v>73771</v>
          </cell>
          <cell r="B853" t="str">
            <v>TIRANTES</v>
          </cell>
          <cell r="C853" t="str">
            <v/>
          </cell>
          <cell r="D853" t="str">
            <v/>
          </cell>
        </row>
        <row r="854">
          <cell r="A854" t="str">
            <v>73771/001</v>
          </cell>
          <cell r="B854" t="str">
            <v>PROTENSAO DE TIRANTES DE BARRA DE ACO CA-50 EXCL MATERIAIS</v>
          </cell>
          <cell r="C854" t="str">
            <v>UN</v>
          </cell>
          <cell r="D854">
            <v>10.5</v>
          </cell>
        </row>
        <row r="855">
          <cell r="A855">
            <v>73942</v>
          </cell>
          <cell r="B855" t="str">
            <v>ARMACAO ACO CA-60 P/ ESTRUTURAS DE CONCRETO</v>
          </cell>
          <cell r="C855" t="str">
            <v/>
          </cell>
          <cell r="D855" t="str">
            <v/>
          </cell>
        </row>
        <row r="856">
          <cell r="A856" t="str">
            <v>73942/001</v>
          </cell>
          <cell r="B856" t="str">
            <v>ARMACAO DE ACO CA-60 DIAM.7,0 A 8,0MM - FORNECIMENTO / CORTE (C/ PERDADE 10%) / DOBRA / COLOCACAO.</v>
          </cell>
          <cell r="C856" t="str">
            <v>KG</v>
          </cell>
          <cell r="D856">
            <v>5.67</v>
          </cell>
        </row>
        <row r="857">
          <cell r="A857" t="str">
            <v>73942/002</v>
          </cell>
          <cell r="B857" t="str">
            <v>ARMACAO DE ACO CA-60 DIAM. 3,4 A 6,0MM.- FORNECIMENTO / CORTE (C/PERDADE 10%) / DOBRA / COLOCAÇÃO.</v>
          </cell>
          <cell r="C857" t="str">
            <v>KG</v>
          </cell>
          <cell r="D857">
            <v>6.3</v>
          </cell>
        </row>
        <row r="858">
          <cell r="A858">
            <v>73990</v>
          </cell>
          <cell r="B858" t="str">
            <v>ARMACAO CA-50 P/1,0M3 DE CONCRETO</v>
          </cell>
          <cell r="C858" t="str">
            <v/>
          </cell>
          <cell r="D858" t="str">
            <v/>
          </cell>
        </row>
        <row r="859">
          <cell r="A859" t="str">
            <v>73990/001</v>
          </cell>
          <cell r="B859" t="str">
            <v>ARMACAO ACO CA-50 P/1,0M3 DE CONCRETO</v>
          </cell>
          <cell r="C859" t="str">
            <v>UN</v>
          </cell>
          <cell r="D859">
            <v>413.88</v>
          </cell>
        </row>
        <row r="860">
          <cell r="A860">
            <v>73994</v>
          </cell>
          <cell r="B860" t="str">
            <v>ARMACAO EM TELA SOLDADA</v>
          </cell>
          <cell r="C860" t="str">
            <v/>
          </cell>
          <cell r="D860" t="str">
            <v/>
          </cell>
        </row>
        <row r="861">
          <cell r="A861" t="str">
            <v>73994/001</v>
          </cell>
          <cell r="B861" t="str">
            <v>ARMACAO EM TELA SOLDADA Q-138 (ACO CA-60 4,2MM C/10CM)</v>
          </cell>
          <cell r="C861" t="str">
            <v>KG</v>
          </cell>
          <cell r="D861">
            <v>7.17</v>
          </cell>
        </row>
        <row r="862">
          <cell r="A862">
            <v>74254</v>
          </cell>
          <cell r="B862" t="str">
            <v>ARMACAO ACO CA-50 P/ ESTRUTURAS DE CONCRETO</v>
          </cell>
          <cell r="C862" t="str">
            <v/>
          </cell>
          <cell r="D862" t="str">
            <v/>
          </cell>
        </row>
        <row r="863">
          <cell r="A863" t="str">
            <v>74254/001</v>
          </cell>
          <cell r="B863" t="str">
            <v>ARMACAO ACO CA-50 DIAM.16,0 (5/8) À 25,0MM (1) - FORNECIMENTO/ CORTE(PERDA DE 10%) / DOBRA / COLOCAÇÃO.</v>
          </cell>
          <cell r="C863" t="str">
            <v>KG</v>
          </cell>
          <cell r="D863">
            <v>5.19</v>
          </cell>
        </row>
        <row r="864">
          <cell r="A864" t="str">
            <v>74254/002</v>
          </cell>
          <cell r="B864" t="str">
            <v>ARMACAO ACO CA-50, DIAM. 6,3 (1/4) À 12,5MM(1/2) -FORNECIMENTO/ CORTE(PERDA DE 10%) / DOBRA / COLOCAÇÃO.</v>
          </cell>
          <cell r="C864" t="str">
            <v>KG</v>
          </cell>
          <cell r="D864">
            <v>5.9</v>
          </cell>
        </row>
        <row r="865">
          <cell r="A865" t="str">
            <v>74254/004</v>
          </cell>
          <cell r="B865" t="str">
            <v>CORTE/DOBRA E COLOCACAO DE ARMADURA ACO CA-50/60 (NAO INCLUI O ACO), EM DIAM. DE 16,0 (5/8") À 25,0 (1") MM.</v>
          </cell>
          <cell r="C865" t="str">
            <v>KG</v>
          </cell>
          <cell r="D865">
            <v>1.27</v>
          </cell>
        </row>
        <row r="866">
          <cell r="A866">
            <v>79504</v>
          </cell>
          <cell r="B866" t="str">
            <v>TIRANTES</v>
          </cell>
          <cell r="C866" t="str">
            <v/>
          </cell>
          <cell r="D866" t="str">
            <v/>
          </cell>
        </row>
        <row r="867">
          <cell r="A867" t="str">
            <v>79504/001</v>
          </cell>
          <cell r="B867" t="str">
            <v>TIRANTES P/PROTENSAO E ANCORAGEM EM ROCHA C/ 6 FIOS ACO DURO 8MM .</v>
          </cell>
          <cell r="C867" t="str">
            <v>M</v>
          </cell>
          <cell r="D867">
            <v>27.71</v>
          </cell>
        </row>
        <row r="868">
          <cell r="A868" t="str">
            <v>79504/002</v>
          </cell>
          <cell r="B868" t="str">
            <v>TIRANTES P/PROTENSAO E ANCORAGEM EM ROCHA C/ 8 FIOS ACO DURO 8MM .</v>
          </cell>
          <cell r="C868" t="str">
            <v>M</v>
          </cell>
          <cell r="D868">
            <v>32.76</v>
          </cell>
        </row>
        <row r="869">
          <cell r="A869" t="str">
            <v>79504/003</v>
          </cell>
          <cell r="B869" t="str">
            <v>TIRANTES P/PROTENSAO E ANCORAGEM EM ROCHA C/10 FIOS ACO DURO 8MM .</v>
          </cell>
          <cell r="C869" t="str">
            <v>M</v>
          </cell>
          <cell r="D869">
            <v>37.81</v>
          </cell>
        </row>
        <row r="870">
          <cell r="A870" t="str">
            <v>79504/004</v>
          </cell>
          <cell r="B870" t="str">
            <v>TIRANTES P/PROTENSAO E ANCORAGEM EM ROCHA C/12 FIOS ACO DURO 8MM .</v>
          </cell>
          <cell r="C870" t="str">
            <v>M</v>
          </cell>
          <cell r="D870">
            <v>42.85</v>
          </cell>
        </row>
        <row r="871">
          <cell r="A871" t="str">
            <v>79504/005</v>
          </cell>
          <cell r="B871" t="str">
            <v>TIRANTE PROTENDIDO P/ ANCORAGEM EM SOLO C/ 6 FIOS ACO DURO 8MM, INCLUSIVE PROTEÇÃO ANTICORR0SIVA.</v>
          </cell>
          <cell r="C871" t="str">
            <v>M</v>
          </cell>
          <cell r="D871">
            <v>33.36</v>
          </cell>
        </row>
        <row r="872">
          <cell r="A872" t="str">
            <v>79504/006</v>
          </cell>
          <cell r="B872" t="str">
            <v>TIRANTES P/PROTENSAO E ANCORAGEM EM SOLO TRECHO LIVRE C/ 8 FIOS ACO DURO 8MM INCLUSIVE PROTECAO ANTICORROSIVA.</v>
          </cell>
          <cell r="C872" t="str">
            <v>M</v>
          </cell>
          <cell r="D872">
            <v>38.409999999999997</v>
          </cell>
        </row>
        <row r="873">
          <cell r="A873" t="str">
            <v>79504/007</v>
          </cell>
          <cell r="B873" t="str">
            <v>TIRANTES P/PROTENSAO E ANCORAGEM EM SOLO TRECHO LIVRE C/10 FIOS ACO DURO 8MM INCLUSIVE PROTECAO ANTICORROSIVA.</v>
          </cell>
          <cell r="C873" t="str">
            <v>M</v>
          </cell>
          <cell r="D873">
            <v>43.46</v>
          </cell>
        </row>
        <row r="874">
          <cell r="A874" t="str">
            <v>79504/008</v>
          </cell>
          <cell r="B874" t="str">
            <v>TIRANTES P/PROTENSAO E ANCORAGEM EM SOLO TRECHO LIVRE C/16 FIOS ACO DURO 8MM INCLUSIVE PROTECAO ANTICORROSIVA.</v>
          </cell>
          <cell r="C874" t="str">
            <v>M</v>
          </cell>
          <cell r="D874">
            <v>59.23</v>
          </cell>
        </row>
        <row r="875">
          <cell r="A875" t="str">
            <v>79504/009</v>
          </cell>
          <cell r="B875" t="str">
            <v>TIRANTES P/PROTENSAO E ANCORAGEM EM SOLO TRECHO ANCOR C/ 6 FIOS ACO DURO 8MM , INCLUSIVE PROTECAO ANTICORROSIVA.</v>
          </cell>
          <cell r="C875" t="str">
            <v>M</v>
          </cell>
          <cell r="D875">
            <v>61.08</v>
          </cell>
        </row>
        <row r="876">
          <cell r="A876" t="str">
            <v>79504/010</v>
          </cell>
          <cell r="B876" t="str">
            <v>TIRANTES P/PROTENSAO E ANCORAGEM EM SOLO TRECHO ANCOR C/ 8 FIOS ACO DURO 8MM , INCLUSIVE PROTECAO ANTICORROSIVA.</v>
          </cell>
          <cell r="C876" t="str">
            <v>M</v>
          </cell>
          <cell r="D876">
            <v>66.13</v>
          </cell>
        </row>
        <row r="877">
          <cell r="A877" t="str">
            <v>79504/011</v>
          </cell>
          <cell r="B877" t="str">
            <v>TIRANTES P/PROTENSAO E ANCORAGEM EM SOLO TRECHO ANCOR C/10 FIOS ACO DURO 8MM .</v>
          </cell>
          <cell r="C877" t="str">
            <v>M</v>
          </cell>
          <cell r="D877">
            <v>71.180000000000007</v>
          </cell>
        </row>
        <row r="878">
          <cell r="A878" t="str">
            <v>79504/012</v>
          </cell>
          <cell r="B878" t="str">
            <v>TIRANTES P/PROTENSAO E ANCORAGEM EM SOLO TRECHO ANCOR C/16 FIOS ACO DURO 8MM .</v>
          </cell>
          <cell r="C878" t="str">
            <v>M</v>
          </cell>
          <cell r="D878">
            <v>86.95</v>
          </cell>
        </row>
        <row r="879">
          <cell r="A879">
            <v>43</v>
          </cell>
          <cell r="B879" t="str">
            <v>CONCRETOS</v>
          </cell>
          <cell r="C879" t="str">
            <v/>
          </cell>
          <cell r="D879" t="str">
            <v/>
          </cell>
        </row>
        <row r="880">
          <cell r="A880">
            <v>5652</v>
          </cell>
          <cell r="B880" t="str">
            <v>CONCRETO NAO ESTRUTURAL, CONSUMO 150KG/M3, PREPARO COM BETONEIRA, SEMLANCAMENTO</v>
          </cell>
          <cell r="C880" t="str">
            <v>M3</v>
          </cell>
          <cell r="D880">
            <v>245.94</v>
          </cell>
        </row>
        <row r="881">
          <cell r="A881">
            <v>6042</v>
          </cell>
          <cell r="B881" t="str">
            <v>CONCRETO NAO ESTRUTURAL, CONSUMO 210KG/M3, PREPARO COM BETONEIRA, SEMLANCAMENTO</v>
          </cell>
          <cell r="C881" t="str">
            <v>M3</v>
          </cell>
          <cell r="D881">
            <v>275.45</v>
          </cell>
        </row>
        <row r="882">
          <cell r="A882">
            <v>6045</v>
          </cell>
          <cell r="B882" t="str">
            <v>CONCRETO FCK=15MPA, PREPARO COM BETONEIRA, SEM LANCAMENTO</v>
          </cell>
          <cell r="C882" t="str">
            <v>M3</v>
          </cell>
          <cell r="D882">
            <v>319.7</v>
          </cell>
        </row>
        <row r="883">
          <cell r="A883">
            <v>6447</v>
          </cell>
          <cell r="B883" t="str">
            <v>CONCRETO SIMPLES, FCK=13,5 MPA, P/CONSTRUCAO DE FOSSA SEPTICATIPO OMS, D INT = 200 MM, H INT = 240 CM</v>
          </cell>
          <cell r="C883" t="str">
            <v>M3</v>
          </cell>
          <cell r="D883">
            <v>229.03</v>
          </cell>
        </row>
        <row r="884">
          <cell r="A884">
            <v>40780</v>
          </cell>
          <cell r="B884" t="str">
            <v>REGULARIZACAO DE SUPERFICIE DE CONC. APARENTE</v>
          </cell>
          <cell r="C884" t="str">
            <v>M2</v>
          </cell>
          <cell r="D884">
            <v>4.8499999999999996</v>
          </cell>
        </row>
        <row r="885">
          <cell r="A885">
            <v>73406</v>
          </cell>
          <cell r="B885" t="str">
            <v>CONCRETO FCK=15MPA (1:2,5:3) , INCLUIDO PREPARO MECANICO, LANCAMENTO EADENSAMENTO.</v>
          </cell>
          <cell r="C885" t="str">
            <v>M3</v>
          </cell>
          <cell r="D885">
            <v>380.72</v>
          </cell>
        </row>
        <row r="886">
          <cell r="A886">
            <v>73972</v>
          </cell>
          <cell r="B886" t="str">
            <v>CONCRETO C/ PREPARO MECANICO (BETONEIRA) NA OBRA</v>
          </cell>
          <cell r="C886" t="str">
            <v/>
          </cell>
          <cell r="D886" t="str">
            <v/>
          </cell>
        </row>
        <row r="887">
          <cell r="A887" t="str">
            <v>73972/001</v>
          </cell>
          <cell r="B887" t="str">
            <v>CONCRETO FCK=25MPA, VIRADO EM BETONEIRA, SEM LANCAMENTO</v>
          </cell>
          <cell r="C887" t="str">
            <v>M3</v>
          </cell>
          <cell r="D887">
            <v>344.34</v>
          </cell>
        </row>
        <row r="888">
          <cell r="A888" t="str">
            <v>73972/002</v>
          </cell>
          <cell r="B888" t="str">
            <v>CONCRETO FCK=20MPA, VIRADO EM BETONEIRA, SEM LANCAMENTO</v>
          </cell>
          <cell r="C888" t="str">
            <v>M3</v>
          </cell>
          <cell r="D888">
            <v>333.53</v>
          </cell>
        </row>
        <row r="889">
          <cell r="A889">
            <v>73983</v>
          </cell>
          <cell r="B889" t="str">
            <v>CONCRETO ARMADO FCK=15MPA (PREP.NA OBRA C/BETONEIRA), INCLUSIVEIMPERMEABILIZANTE (ESTRUTURAS)</v>
          </cell>
          <cell r="C889" t="str">
            <v/>
          </cell>
          <cell r="D889" t="str">
            <v/>
          </cell>
        </row>
        <row r="890">
          <cell r="A890" t="str">
            <v>73983/001</v>
          </cell>
          <cell r="B890" t="str">
            <v>CONCRETO FCK=15MPA, VIRADO EM BETONEIRA, SEM LANCAMENTO, COM IMPERMEABILIZANTE</v>
          </cell>
          <cell r="C890" t="str">
            <v>M3</v>
          </cell>
          <cell r="D890">
            <v>346.58</v>
          </cell>
        </row>
        <row r="891">
          <cell r="A891">
            <v>74004</v>
          </cell>
          <cell r="B891" t="str">
            <v>CONCRETOS-INCLUI FORNECIMENTO, LANCAMENTO NAS FORMAS, ADENSAMENTO,DESEMPENO E PREPARO DAS JUNTAS DE CONCRETAGEM.</v>
          </cell>
          <cell r="C891" t="str">
            <v/>
          </cell>
          <cell r="D891" t="str">
            <v/>
          </cell>
        </row>
        <row r="892">
          <cell r="A892" t="str">
            <v>74004/003</v>
          </cell>
          <cell r="B892" t="str">
            <v>CONCRETO GROUT, PREPARADO NO LOCAL, LANCADO E ADENSADO</v>
          </cell>
          <cell r="C892" t="str">
            <v>M3</v>
          </cell>
          <cell r="D892">
            <v>360.65</v>
          </cell>
        </row>
        <row r="893">
          <cell r="A893">
            <v>74115</v>
          </cell>
          <cell r="B893" t="str">
            <v>CONCRETO PARA LASTRO</v>
          </cell>
          <cell r="C893" t="str">
            <v/>
          </cell>
          <cell r="D893" t="str">
            <v/>
          </cell>
        </row>
        <row r="894">
          <cell r="A894" t="str">
            <v>74115/001</v>
          </cell>
          <cell r="B894" t="str">
            <v>EXECUÇÃO DE LASTRO EM CONCRETO (1:2,5:6), PREPARO MANUAL</v>
          </cell>
          <cell r="C894" t="str">
            <v>M3</v>
          </cell>
          <cell r="D894">
            <v>316.22000000000003</v>
          </cell>
        </row>
        <row r="895">
          <cell r="A895">
            <v>74137</v>
          </cell>
          <cell r="B895" t="str">
            <v>CONCRETO USINADO C/TRANSPORTE HORIZ NA OBRA</v>
          </cell>
          <cell r="C895" t="str">
            <v/>
          </cell>
          <cell r="D895" t="str">
            <v/>
          </cell>
        </row>
        <row r="896">
          <cell r="A896" t="str">
            <v>74137/002</v>
          </cell>
          <cell r="B896" t="str">
            <v>CONCRETO USINADO FCK=15MPA, INCLUSIVE LANCAMENTO E ADENSAMENTO</v>
          </cell>
          <cell r="C896" t="str">
            <v>M3</v>
          </cell>
          <cell r="D896">
            <v>338.65</v>
          </cell>
        </row>
        <row r="897">
          <cell r="A897" t="str">
            <v>74137/003</v>
          </cell>
          <cell r="B897" t="str">
            <v>CONCRETO USINADO FCK=20MPA, INCLUSIVE LANCAMENTO E ADENSAMENTO</v>
          </cell>
          <cell r="C897" t="str">
            <v>M3</v>
          </cell>
          <cell r="D897">
            <v>355.13</v>
          </cell>
        </row>
        <row r="898">
          <cell r="A898" t="str">
            <v>74137/004</v>
          </cell>
          <cell r="B898" t="str">
            <v>CONCRETO USINADO FCK=25MPA, INCLUSIVE LANCAMENTO E ADENSAMENTO</v>
          </cell>
          <cell r="C898" t="str">
            <v>M3</v>
          </cell>
          <cell r="D898">
            <v>379.86</v>
          </cell>
        </row>
        <row r="899">
          <cell r="A899">
            <v>74138</v>
          </cell>
          <cell r="B899" t="str">
            <v>CONCRETO BOMBEADO</v>
          </cell>
          <cell r="C899" t="str">
            <v/>
          </cell>
          <cell r="D899" t="str">
            <v/>
          </cell>
        </row>
        <row r="900">
          <cell r="A900" t="str">
            <v>74138/001</v>
          </cell>
          <cell r="B900" t="str">
            <v>CONCRETO USINADO BOMBEADO FCK=15MPA, INCLUSIVE LANCAMENTO E ADENSAMENTO</v>
          </cell>
          <cell r="C900" t="str">
            <v>M3</v>
          </cell>
          <cell r="D900">
            <v>354.76</v>
          </cell>
        </row>
        <row r="901">
          <cell r="A901" t="str">
            <v>74138/002</v>
          </cell>
          <cell r="B901" t="str">
            <v>CONCRETO USINADO BOMBEADO FCK=20MPA, INCLUSIVE LANCAMENTO E ADENSAMENTO</v>
          </cell>
          <cell r="C901" t="str">
            <v>M3</v>
          </cell>
          <cell r="D901">
            <v>372.07</v>
          </cell>
        </row>
        <row r="902">
          <cell r="A902" t="str">
            <v>74138/003</v>
          </cell>
          <cell r="B902" t="str">
            <v>CONCRETO USINADO BOMBEADO FCK=25MPA, INCLUSIVE LANCAMENTO E ADENSAMENTO</v>
          </cell>
          <cell r="C902" t="str">
            <v>M3</v>
          </cell>
          <cell r="D902">
            <v>398.04</v>
          </cell>
        </row>
        <row r="903">
          <cell r="A903" t="str">
            <v>74138/004</v>
          </cell>
          <cell r="B903" t="str">
            <v>CONCRETO USINADO BOMBEADO FCK=30MPA, INCLUSIVE LANCAMENTO E ADENSAMENTO</v>
          </cell>
          <cell r="C903" t="str">
            <v>M3</v>
          </cell>
          <cell r="D903">
            <v>431.1</v>
          </cell>
        </row>
        <row r="904">
          <cell r="A904" t="str">
            <v>74138/005</v>
          </cell>
          <cell r="B904" t="str">
            <v>CONCRETO USINADO BOMBEADO FCK=35MPA, INCLUSIVE LANCAMENTO E ADENSAMENTO</v>
          </cell>
          <cell r="C904" t="str">
            <v>M3</v>
          </cell>
          <cell r="D904">
            <v>449.93</v>
          </cell>
        </row>
        <row r="905">
          <cell r="A905">
            <v>74157</v>
          </cell>
          <cell r="B905" t="str">
            <v>LANCAMENTO MANUAL DE CONCRETO</v>
          </cell>
          <cell r="C905" t="str">
            <v/>
          </cell>
          <cell r="D905" t="str">
            <v/>
          </cell>
        </row>
        <row r="906">
          <cell r="A906" t="str">
            <v>74157/003</v>
          </cell>
          <cell r="B906" t="str">
            <v>LANCAMENTO/APLICACAO MANUAL DE CONCRETO EM ESTRUTURAS</v>
          </cell>
          <cell r="C906" t="str">
            <v>M3</v>
          </cell>
          <cell r="D906">
            <v>110.49</v>
          </cell>
        </row>
        <row r="907">
          <cell r="A907" t="str">
            <v>74157/004</v>
          </cell>
          <cell r="B907" t="str">
            <v>LANCAMENTO/APLICACAO MANUAL DE CONCRETO EM FUNDACOES</v>
          </cell>
          <cell r="C907" t="str">
            <v>M3</v>
          </cell>
          <cell r="D907">
            <v>57.8</v>
          </cell>
        </row>
        <row r="908">
          <cell r="A908">
            <v>44</v>
          </cell>
          <cell r="B908" t="str">
            <v>LAJE PRE-FABRICADA</v>
          </cell>
          <cell r="C908" t="str">
            <v/>
          </cell>
          <cell r="D908" t="str">
            <v/>
          </cell>
        </row>
        <row r="909">
          <cell r="A909">
            <v>74141</v>
          </cell>
          <cell r="B909" t="str">
            <v>LAJE PRE-MOLDADA</v>
          </cell>
          <cell r="C909" t="str">
            <v/>
          </cell>
          <cell r="D909" t="str">
            <v/>
          </cell>
        </row>
        <row r="910">
          <cell r="A910" t="str">
            <v>74141/001</v>
          </cell>
          <cell r="B910" t="str">
            <v>LAJE PRE-MOLD BETA 11 P/1KN/M2 VAOS 4,40M/INCL VIGOTAS TIJOLOS ARMADURA NEGATIVA CAPEAMENTO 3CM CONCRETO 20MPA ESCORAMENTO MATERIAL E MAO DE OBRA.</v>
          </cell>
          <cell r="C910" t="str">
            <v>M2</v>
          </cell>
          <cell r="D910">
            <v>60.26</v>
          </cell>
        </row>
        <row r="911">
          <cell r="A911" t="str">
            <v>74141/002</v>
          </cell>
          <cell r="B911" t="str">
            <v>LAJE PRE-MOLD BETA 12 P/3,5KN/M2 VAO 4,1M INCL VIGOTAS TIJOLOS ARMADU-RA NEGATIVA CAPEAMENTO 3CM CONCRETO 15MPA ESCORAMENTO MATERIAIS E MAODE OBRA.</v>
          </cell>
          <cell r="C911" t="str">
            <v>M2</v>
          </cell>
          <cell r="D911">
            <v>68.319999999999993</v>
          </cell>
        </row>
        <row r="912">
          <cell r="A912" t="str">
            <v>74141/003</v>
          </cell>
          <cell r="B912" t="str">
            <v>LAJE PRE-MOLD BETA 16 P/3,5KN/M2 VAO 5,2M INCL VIGOTAS TIJOLOS ARMADU-RA NEGATIVA CAPEAMENTO 3CM CONCRETO 15MPA ESCORAMENTO MATERIAL E MAODE OBRA.</v>
          </cell>
          <cell r="C912" t="str">
            <v>M2</v>
          </cell>
          <cell r="D912">
            <v>76.31</v>
          </cell>
        </row>
        <row r="913">
          <cell r="A913" t="str">
            <v>74141/004</v>
          </cell>
          <cell r="B913" t="str">
            <v>LAJE PRE-MOLD BETA 20 P/3,5KN/M2 VAO 6,2M INCL VIGOTAS TIJOLOS ARMADU-RA NEGATIVA CAPEAMENTO 3CM CONCRETO 15MPA ESCORAMENTO MATERIAL E MAODE OBRA.</v>
          </cell>
          <cell r="C913" t="str">
            <v>M2</v>
          </cell>
          <cell r="D913">
            <v>100.53</v>
          </cell>
        </row>
        <row r="914">
          <cell r="A914">
            <v>74202</v>
          </cell>
          <cell r="B914" t="str">
            <v>LAJE PRE-MOLDADA</v>
          </cell>
          <cell r="C914" t="str">
            <v/>
          </cell>
          <cell r="D914" t="str">
            <v/>
          </cell>
        </row>
        <row r="915">
          <cell r="A915" t="str">
            <v>74202/001</v>
          </cell>
          <cell r="B915" t="str">
            <v>LAJE PRE-MOLDADA P/FORRO, SOBRECARGA 100KG/M2, VAOS ATE 3,50M/E=8CM, C/LAJOTAS E CAP.C/CONC FCK=20MPA, 3CM, INTER-EIXO 38CM, C/ESCORAMENTO (REAPR.3X) E FERRAGEM NEGATIVA</v>
          </cell>
          <cell r="C915" t="str">
            <v>M2</v>
          </cell>
          <cell r="D915">
            <v>54.04</v>
          </cell>
        </row>
        <row r="916">
          <cell r="A916" t="str">
            <v>74202/002</v>
          </cell>
          <cell r="B916" t="str">
            <v>LAJE PRE-MOLDADA P/PISO, SOBRECARGA 200KG/M2, VAOS ATE 3,50M/E=8CM, C/LAJOTAS E CAP.C/CONC FCK=20MPA, 4CM, INTER-EIXO 38CM, C/ESCORAMENTO (REAPR.3X) E FERRAGEM NEGATIVA</v>
          </cell>
          <cell r="C916" t="str">
            <v>M2</v>
          </cell>
          <cell r="D916">
            <v>61.43</v>
          </cell>
        </row>
        <row r="917">
          <cell r="A917">
            <v>247</v>
          </cell>
          <cell r="B917" t="str">
            <v>EMBASAMENTOS</v>
          </cell>
          <cell r="C917" t="str">
            <v/>
          </cell>
          <cell r="D917" t="str">
            <v/>
          </cell>
        </row>
        <row r="918">
          <cell r="A918">
            <v>6122</v>
          </cell>
          <cell r="B918" t="str">
            <v>EMBASAMENTO C/PEDRA ARGAMASSADA UTILIZANDO ARG.CIM/AREIA 1:4</v>
          </cell>
          <cell r="C918" t="str">
            <v>M3</v>
          </cell>
          <cell r="D918">
            <v>283.36</v>
          </cell>
        </row>
        <row r="919">
          <cell r="A919">
            <v>73817</v>
          </cell>
          <cell r="B919" t="str">
            <v>EMBASAMENTO DE MATERIAL GRANULAR</v>
          </cell>
          <cell r="C919" t="str">
            <v/>
          </cell>
          <cell r="D919" t="str">
            <v/>
          </cell>
        </row>
        <row r="920">
          <cell r="A920" t="str">
            <v>73817/001</v>
          </cell>
          <cell r="B920" t="str">
            <v>EMBASAMENTO DE MATERIAL GRANULAR - PO DE PEDRA</v>
          </cell>
          <cell r="C920" t="str">
            <v>M3</v>
          </cell>
          <cell r="D920">
            <v>113.07</v>
          </cell>
        </row>
        <row r="921">
          <cell r="A921" t="str">
            <v>73817/002</v>
          </cell>
          <cell r="B921" t="str">
            <v>EMBASAMENTO DE MATERIAL GRANULAR - RACHAO</v>
          </cell>
          <cell r="C921" t="str">
            <v>M3</v>
          </cell>
          <cell r="D921">
            <v>123.21</v>
          </cell>
        </row>
        <row r="922">
          <cell r="A922">
            <v>74078</v>
          </cell>
          <cell r="B922" t="str">
            <v>AGULHAMENTO DE PEDRA MARROADA NO FUNDO DE VALAS</v>
          </cell>
          <cell r="C922" t="str">
            <v/>
          </cell>
          <cell r="D922" t="str">
            <v/>
          </cell>
        </row>
        <row r="923">
          <cell r="A923" t="str">
            <v>74078/001</v>
          </cell>
          <cell r="B923" t="str">
            <v>AGULHAMENTO FUNDO DE VALAS C/MACO 30KG PEDRA-DE-MAO H=10CM</v>
          </cell>
          <cell r="C923" t="str">
            <v>M2</v>
          </cell>
          <cell r="D923">
            <v>19.920000000000002</v>
          </cell>
        </row>
        <row r="924">
          <cell r="A924" t="str">
            <v>74078/002</v>
          </cell>
          <cell r="B924" t="str">
            <v>AGULHAMENTO FUNDO DE VALAS C/MACO 30KG PEDRA-DE-MAO H=5CM</v>
          </cell>
          <cell r="C924" t="str">
            <v>M2</v>
          </cell>
          <cell r="D924">
            <v>9.9600000000000009</v>
          </cell>
        </row>
        <row r="925">
          <cell r="A925">
            <v>83518</v>
          </cell>
          <cell r="B925" t="str">
            <v>ALVENARIA EMBASAMENTO E=20 CM BLOCO CONCRETO</v>
          </cell>
          <cell r="C925" t="str">
            <v>M3</v>
          </cell>
          <cell r="D925">
            <v>197.41</v>
          </cell>
        </row>
        <row r="926">
          <cell r="A926">
            <v>83519</v>
          </cell>
          <cell r="B926" t="str">
            <v>ALVENARIA EMBASAMENTO TIJOLO CERAMICO FURADO 10X20X20 CM</v>
          </cell>
          <cell r="C926" t="str">
            <v>M3</v>
          </cell>
          <cell r="D926">
            <v>283.98</v>
          </cell>
        </row>
        <row r="927">
          <cell r="A927">
            <v>286</v>
          </cell>
          <cell r="B927" t="str">
            <v>ADESIVOS PARA ESTRUTURAS</v>
          </cell>
          <cell r="C927" t="str">
            <v/>
          </cell>
          <cell r="D927" t="str">
            <v/>
          </cell>
        </row>
        <row r="928">
          <cell r="A928">
            <v>68328</v>
          </cell>
          <cell r="B928" t="str">
            <v>JUNTA DE DILATACAO COM ISOPOR 10 MM</v>
          </cell>
          <cell r="C928" t="str">
            <v>M2</v>
          </cell>
          <cell r="D928">
            <v>8.5500000000000007</v>
          </cell>
        </row>
        <row r="929">
          <cell r="A929">
            <v>73898</v>
          </cell>
          <cell r="B929" t="str">
            <v>JUNTA ELASTICA</v>
          </cell>
          <cell r="C929" t="str">
            <v/>
          </cell>
          <cell r="D929" t="str">
            <v/>
          </cell>
        </row>
        <row r="930">
          <cell r="A930" t="str">
            <v>73898/001</v>
          </cell>
          <cell r="B930" t="str">
            <v>JUNTA DE DILATACAO ELASTICA (PVC) O-220/6 PRESSAO ATE 30 MCA</v>
          </cell>
          <cell r="C930" t="str">
            <v>M</v>
          </cell>
          <cell r="D930">
            <v>73.38</v>
          </cell>
        </row>
        <row r="931">
          <cell r="A931">
            <v>74121</v>
          </cell>
          <cell r="B931" t="str">
            <v>JUNTA DE DILATACAO</v>
          </cell>
          <cell r="C931" t="str">
            <v/>
          </cell>
          <cell r="D931" t="str">
            <v/>
          </cell>
        </row>
        <row r="932">
          <cell r="A932" t="str">
            <v>74121/001</v>
          </cell>
          <cell r="B932" t="str">
            <v>JUNTA DE DILATACAO PARA IMPERMEABILIZACAO, COM SELANTE ELASTICO MONOCOMPONENTE A BASE DE POLIURETANO, DIMENSOES 1X1CM.</v>
          </cell>
          <cell r="C932" t="str">
            <v>M</v>
          </cell>
          <cell r="D932">
            <v>20.61</v>
          </cell>
        </row>
        <row r="933">
          <cell r="A933">
            <v>79471</v>
          </cell>
          <cell r="B933" t="str">
            <v>PINTURA ADESIVA P/ CONCRETO, A BASE DE RESINA EPOXI ( SIKADUR 32 )</v>
          </cell>
          <cell r="C933" t="str">
            <v>KG</v>
          </cell>
          <cell r="D933">
            <v>65.69</v>
          </cell>
        </row>
        <row r="934">
          <cell r="A934">
            <v>83499</v>
          </cell>
          <cell r="B934" t="str">
            <v>JUNTA DE DILATACAO E VEDACAO TIPO JEENE, INCLUSO CORTE E REMOCAO DO PAVIMENTO</v>
          </cell>
          <cell r="C934" t="str">
            <v>M</v>
          </cell>
          <cell r="D934">
            <v>323.14</v>
          </cell>
        </row>
        <row r="935">
          <cell r="A935">
            <v>296</v>
          </cell>
          <cell r="B935" t="str">
            <v>CINTAS E VERGAS</v>
          </cell>
          <cell r="C935" t="str">
            <v/>
          </cell>
          <cell r="D935" t="str">
            <v/>
          </cell>
        </row>
        <row r="936">
          <cell r="A936">
            <v>74200</v>
          </cell>
          <cell r="B936" t="str">
            <v>VERGA CONCRETO ARMADO</v>
          </cell>
          <cell r="C936" t="str">
            <v/>
          </cell>
          <cell r="D936" t="str">
            <v/>
          </cell>
        </row>
        <row r="937">
          <cell r="A937" t="str">
            <v>74200/001</v>
          </cell>
          <cell r="B937" t="str">
            <v>VERGA 10X10CM EM CONCRETO PRÉ-MOLDADO FCK=20MPA (PREPARO COM BETONEIRA) AÇO CA60, BITOLA FINA, INCLUSIVE FORMAS TABUA 3A.</v>
          </cell>
          <cell r="C937" t="str">
            <v>M</v>
          </cell>
          <cell r="D937">
            <v>11.32</v>
          </cell>
        </row>
        <row r="938">
          <cell r="A938">
            <v>301</v>
          </cell>
          <cell r="B938" t="str">
            <v>ESTRUTURAS DIVERSAS</v>
          </cell>
          <cell r="C938" t="str">
            <v/>
          </cell>
          <cell r="D938" t="str">
            <v/>
          </cell>
        </row>
        <row r="939">
          <cell r="A939">
            <v>71623</v>
          </cell>
          <cell r="B939" t="str">
            <v>CHAPIM DE CONCRETO APARENTE COM ACABAMENTO DESEMPENADO, FORMA DE COMPENSADO PLASTIFICADO (MADEIRIT ) DE 14 X 10 CM, FUNDIDO NO LOCAL.</v>
          </cell>
          <cell r="C939" t="str">
            <v>M</v>
          </cell>
          <cell r="D939">
            <v>19.059999999999999</v>
          </cell>
        </row>
        <row r="940">
          <cell r="A940">
            <v>73499</v>
          </cell>
          <cell r="B940" t="str">
            <v>VERGAS DE CONCRETO ARMADO PARA ALVENARIA COM APROVEITAMENTO DA MADEIRAPOR 10 VEZES</v>
          </cell>
          <cell r="C940" t="str">
            <v>M3</v>
          </cell>
          <cell r="D940">
            <v>1040.6099999999999</v>
          </cell>
        </row>
        <row r="941">
          <cell r="A941">
            <v>74144</v>
          </cell>
          <cell r="B941" t="str">
            <v>PILAR E SUPORTE CAIXA D AGUA EM MADEIRA 1A CASAS HP</v>
          </cell>
          <cell r="C941" t="str">
            <v/>
          </cell>
          <cell r="D941" t="str">
            <v/>
          </cell>
        </row>
        <row r="942">
          <cell r="A942" t="str">
            <v>74144/002</v>
          </cell>
          <cell r="B942" t="str">
            <v>SUPORTE APOIO CAIXA D AGUA BARROTES MADEIRA DE 1</v>
          </cell>
          <cell r="C942" t="str">
            <v>UN</v>
          </cell>
          <cell r="D942">
            <v>17.41</v>
          </cell>
        </row>
        <row r="943">
          <cell r="A943">
            <v>83513</v>
          </cell>
          <cell r="B943" t="str">
            <v>FORNECIMENTO DE PERFIL SIMPLES "I" OU "H" ATE 8" INCLUSIVE PERDAS</v>
          </cell>
          <cell r="C943" t="str">
            <v>KG</v>
          </cell>
          <cell r="D943">
            <v>4.7300000000000004</v>
          </cell>
        </row>
        <row r="944">
          <cell r="A944">
            <v>83514</v>
          </cell>
          <cell r="B944" t="str">
            <v>FORNECIMENTO DE PERFIL SIMPLES "I" OU "H" 8 A 12" INCLUSIVE PERDAS</v>
          </cell>
          <cell r="C944" t="str">
            <v>KG</v>
          </cell>
          <cell r="D944">
            <v>5.01</v>
          </cell>
        </row>
        <row r="945">
          <cell r="A945" t="str">
            <v>IMPE</v>
          </cell>
          <cell r="B945" t="str">
            <v>IMPERMEABILIZACOES E PROTECOES DIVERSAS</v>
          </cell>
          <cell r="C945" t="str">
            <v/>
          </cell>
          <cell r="D945" t="str">
            <v/>
          </cell>
        </row>
        <row r="946">
          <cell r="A946">
            <v>138</v>
          </cell>
          <cell r="B946" t="str">
            <v>IMPERMEABILIZACAO COM ARGAMASSA</v>
          </cell>
          <cell r="C946" t="str">
            <v/>
          </cell>
          <cell r="D946" t="str">
            <v/>
          </cell>
        </row>
        <row r="947">
          <cell r="A947">
            <v>5968</v>
          </cell>
          <cell r="B947" t="str">
            <v>IMPERMEABILIZACAO DE SUPERFICIE COM ARGAMASSA DE CIMENTO E AREIA (MEDIA), TRACO 1:3, COM ADITIVO IMPERMEABILIZANTE, E=2CM.</v>
          </cell>
          <cell r="C947" t="str">
            <v>M2</v>
          </cell>
          <cell r="D947">
            <v>23.65</v>
          </cell>
        </row>
        <row r="948">
          <cell r="A948">
            <v>6130</v>
          </cell>
          <cell r="B948" t="str">
            <v>IMPERMEABILIZACAO DE SUPERFICIE COM ARGAMASSA DE CIMENTO E AREIA (GROSSA), TRACO 1:4, COM ADITIVO IMPERMEABILIZANTE, E=2,5CM</v>
          </cell>
          <cell r="C948" t="str">
            <v>M2</v>
          </cell>
          <cell r="D948">
            <v>14.61</v>
          </cell>
        </row>
        <row r="949">
          <cell r="A949">
            <v>74000</v>
          </cell>
          <cell r="B949" t="str">
            <v>IMPERMEABILIZACAO RIGIDA C/ARG. CIM/AREIA + IMPERMEABILIZANTE</v>
          </cell>
          <cell r="C949" t="str">
            <v/>
          </cell>
          <cell r="D949" t="str">
            <v/>
          </cell>
        </row>
        <row r="950">
          <cell r="A950" t="str">
            <v>74000/001</v>
          </cell>
          <cell r="B950" t="str">
            <v>IMPERMEABILIZACAO DE SUPERFICIE COM ARMAGASSA DE CIMENTO E AREIA (GROSSA), TRACO 1:3, COM ADITIVO IMPERMEABILIZANTE, E=2,5CM.</v>
          </cell>
          <cell r="C950" t="str">
            <v>M2</v>
          </cell>
          <cell r="D950">
            <v>30.73</v>
          </cell>
        </row>
        <row r="951">
          <cell r="A951">
            <v>83731</v>
          </cell>
          <cell r="B951" t="str">
            <v>IMPERMEABILIZACAO DE SUPERFICIE COM ARGAMASSA DE CIMENTO E AREIA, TRACO 1:3, COM ADITIVO IMPERMEABILIZANTE, E=3 CM</v>
          </cell>
          <cell r="C951" t="str">
            <v>M2</v>
          </cell>
          <cell r="D951">
            <v>25.6</v>
          </cell>
        </row>
        <row r="952">
          <cell r="A952">
            <v>83732</v>
          </cell>
          <cell r="B952" t="str">
            <v>IMPERMEABILIZACAO DE SUPERFICIE COM ARGAMASSA DE CIMENTO E AREIA, TRACO 1:3, COM ADITIVO IMPERMEABILIZANTE, E=1,5 CM</v>
          </cell>
          <cell r="C952" t="str">
            <v>M2</v>
          </cell>
          <cell r="D952">
            <v>17.309999999999999</v>
          </cell>
        </row>
        <row r="953">
          <cell r="A953">
            <v>83733</v>
          </cell>
          <cell r="B953" t="str">
            <v>IMPERMEABILIZACAO DE SUPERFICIE COM ARGAMASSA DE CIMENTO E AREIA (GROSSA), TRACO 1:4, COM ADITIVO IMPERMEABILIZANTE, E=2 CM</v>
          </cell>
          <cell r="C953" t="str">
            <v>M2</v>
          </cell>
          <cell r="D953">
            <v>21.47</v>
          </cell>
        </row>
        <row r="954">
          <cell r="A954">
            <v>140</v>
          </cell>
          <cell r="B954" t="str">
            <v>IMPERMEABILIZACAO COM ADITIVO</v>
          </cell>
          <cell r="C954" t="str">
            <v/>
          </cell>
          <cell r="D954" t="str">
            <v/>
          </cell>
        </row>
        <row r="955">
          <cell r="A955">
            <v>83735</v>
          </cell>
          <cell r="B955" t="str">
            <v>IMPERMEABILIZACAO DE SUPERFICIE COM CIMENTO IMPERMEABILIZANTE DE PEGAULTRA RAPIDA, TRACO 1:1, E=0,5 CM</v>
          </cell>
          <cell r="C955" t="str">
            <v>M2</v>
          </cell>
          <cell r="D955">
            <v>31.35</v>
          </cell>
        </row>
        <row r="956">
          <cell r="A956">
            <v>141</v>
          </cell>
          <cell r="B956" t="str">
            <v>IMPERMEABILIZACAO COM MANTA</v>
          </cell>
          <cell r="C956" t="str">
            <v/>
          </cell>
          <cell r="D956" t="str">
            <v/>
          </cell>
        </row>
        <row r="957">
          <cell r="A957">
            <v>68053</v>
          </cell>
          <cell r="B957" t="str">
            <v>FORNECIMENTO/INSTALACAO LONA PLASTICA PRETA, PARA IMPERMEABILIZACAO, ESPESSURA 150 MICRAS.</v>
          </cell>
          <cell r="C957" t="str">
            <v>M2</v>
          </cell>
          <cell r="D957">
            <v>2.82</v>
          </cell>
        </row>
        <row r="958">
          <cell r="A958">
            <v>73753</v>
          </cell>
          <cell r="B958" t="str">
            <v>IMPERMEABILIZACAO DE TERRACOS E LAJES</v>
          </cell>
          <cell r="C958" t="str">
            <v/>
          </cell>
          <cell r="D958" t="str">
            <v/>
          </cell>
        </row>
        <row r="959">
          <cell r="A959" t="str">
            <v>73753/001</v>
          </cell>
          <cell r="B959" t="str">
            <v>IMPERMEABILIZACAO DE SUPERFICIE COM MANTA ASFALTICA PROTEGIDA COM FILME DE ALUMINIO GOFRADO (DE ESPESSURA 0,8MM), INCLUSA APLICACAO DE EMULSAO ASFALTICA, E=3MM.</v>
          </cell>
          <cell r="C959" t="str">
            <v>M2</v>
          </cell>
          <cell r="D959">
            <v>49.76</v>
          </cell>
        </row>
        <row r="960">
          <cell r="A960" t="str">
            <v>73753/002</v>
          </cell>
          <cell r="B960" t="str">
            <v>IMPERMEABILIZACAO DE SUPERFICIE COM MANTA BUTILICA, INCLUSAS CINTA DECALDEACAO E COLA ADESIVA, E=0,8MM.</v>
          </cell>
          <cell r="C960" t="str">
            <v>M2</v>
          </cell>
          <cell r="D960">
            <v>84.18</v>
          </cell>
        </row>
        <row r="961">
          <cell r="A961">
            <v>73971</v>
          </cell>
          <cell r="B961" t="str">
            <v>IMPERMEABILIZACAO C/MANTA TORODIM 4MM</v>
          </cell>
          <cell r="C961" t="str">
            <v/>
          </cell>
          <cell r="D961" t="str">
            <v/>
          </cell>
        </row>
        <row r="962">
          <cell r="A962" t="str">
            <v>73971/001</v>
          </cell>
          <cell r="B962" t="str">
            <v>IMPERMEABILIZACAO COM MANTA ASFALTICA 4MM</v>
          </cell>
          <cell r="C962" t="str">
            <v>M2</v>
          </cell>
          <cell r="D962">
            <v>33.28</v>
          </cell>
        </row>
        <row r="963">
          <cell r="A963">
            <v>74033</v>
          </cell>
          <cell r="B963" t="str">
            <v>ESTABILIZAÇÃO DE SOLO COM GEOMEMBRANA</v>
          </cell>
          <cell r="C963" t="str">
            <v/>
          </cell>
          <cell r="D963" t="str">
            <v/>
          </cell>
        </row>
        <row r="964">
          <cell r="A964" t="str">
            <v>74033/001</v>
          </cell>
          <cell r="B964" t="str">
            <v>IMPERMEABILIZACAO DE SUPERFICIE COM GEOMEMBRANA (MANTA TERMOPLASTICA LISA) TIPO PEAD, E=2MM.</v>
          </cell>
          <cell r="C964" t="str">
            <v>M2</v>
          </cell>
          <cell r="D964">
            <v>26.82</v>
          </cell>
        </row>
        <row r="965">
          <cell r="A965">
            <v>83737</v>
          </cell>
          <cell r="B965" t="str">
            <v>IMPERMEABILIZACAO DE SUPERFICIE COM MANTA ASFALTICA (COM POLIMEROS TIPO APP), E=3 MM</v>
          </cell>
          <cell r="C965" t="str">
            <v>M2</v>
          </cell>
          <cell r="D965">
            <v>45.55</v>
          </cell>
        </row>
        <row r="966">
          <cell r="A966">
            <v>83738</v>
          </cell>
          <cell r="B966" t="str">
            <v>IMPERMEABILIZACAO DE SUPERFICIE COM MANTA ASFALTICA (COM POLIMEROS TIPO APP), E=4 MM</v>
          </cell>
          <cell r="C966" t="str">
            <v>M2</v>
          </cell>
          <cell r="D966">
            <v>52.95</v>
          </cell>
        </row>
        <row r="967">
          <cell r="A967">
            <v>142</v>
          </cell>
          <cell r="B967" t="str">
            <v>IMPERMEABILIZACAO COM FELTRO</v>
          </cell>
          <cell r="C967" t="str">
            <v/>
          </cell>
          <cell r="D967" t="str">
            <v/>
          </cell>
        </row>
        <row r="968">
          <cell r="A968">
            <v>83740</v>
          </cell>
          <cell r="B968" t="str">
            <v>IMPERMEABILIZACAO COM FELTRO ASFALTICO BETUMINADO, NUM 15</v>
          </cell>
          <cell r="C968" t="str">
            <v>M2</v>
          </cell>
          <cell r="D968">
            <v>26.28</v>
          </cell>
        </row>
        <row r="969">
          <cell r="A969">
            <v>144</v>
          </cell>
          <cell r="B969" t="str">
            <v>IMPERMEABILIZACAO COM CIMENTO CRISTALIZADO</v>
          </cell>
          <cell r="C969" t="str">
            <v/>
          </cell>
          <cell r="D969" t="str">
            <v/>
          </cell>
        </row>
        <row r="970">
          <cell r="A970">
            <v>73929</v>
          </cell>
          <cell r="B970" t="str">
            <v>CIMENTO ESPECIAL CRISTALIZANTE DENVERLIT C/EMULSAO ADESIVA DENVERFIX -DENVER-1 DEMAO P/SUB SOLO/BALDRAMES/GALERIAS/JARDINEIRAS/ETC</v>
          </cell>
          <cell r="C970" t="str">
            <v/>
          </cell>
          <cell r="D970" t="str">
            <v/>
          </cell>
        </row>
        <row r="971">
          <cell r="A971" t="str">
            <v>73929/001</v>
          </cell>
          <cell r="B971" t="str">
            <v>IMPERMEABILIZACAO DE SUPERFICIE COM CIMENTO ESPECIAL CRISTALIZANTE COMADESIVO LIQUIDO DE ALTA PERFORMANCE A BASE DE RESINA ACRÍLICA, UMA DEMAO.</v>
          </cell>
          <cell r="C971" t="str">
            <v>M2</v>
          </cell>
          <cell r="D971">
            <v>15.84</v>
          </cell>
        </row>
        <row r="972">
          <cell r="A972" t="str">
            <v>73929/002</v>
          </cell>
          <cell r="B972" t="str">
            <v>CIMENTO ESPECIAL CRISTALIZANTE COM ADESIVO LIQUIDO DE ALTA PERFORMANCEA BASE DE RESINA ACRÍLICA, TRES DEMAOS</v>
          </cell>
          <cell r="C972" t="str">
            <v>M2</v>
          </cell>
          <cell r="D972">
            <v>47.54</v>
          </cell>
        </row>
        <row r="973">
          <cell r="A973" t="str">
            <v>73929/003</v>
          </cell>
          <cell r="B973" t="str">
            <v>IMPERMEABILIZACAO DE SUPERFICIE COM EMULSAO ACRILICA E SELADOR.</v>
          </cell>
          <cell r="C973" t="str">
            <v>M2</v>
          </cell>
          <cell r="D973">
            <v>36.32</v>
          </cell>
        </row>
        <row r="974">
          <cell r="A974" t="str">
            <v>73929/004</v>
          </cell>
          <cell r="B974" t="str">
            <v>IMPERMEABILIZACAO DE ESTRUTURAS ENTERRADAS COM CIMENTO CRISTALIZANTE EEMULSAO ADESIVA, ATE 7M DE PROFUNDIDADE.</v>
          </cell>
          <cell r="C974" t="str">
            <v>M2</v>
          </cell>
          <cell r="D974">
            <v>28.22</v>
          </cell>
        </row>
        <row r="975">
          <cell r="A975">
            <v>145</v>
          </cell>
          <cell r="B975" t="str">
            <v>IMPERMEABILIZACAO BETUMINOSA C/EMULSAO ASFALTICA E ACRILICA</v>
          </cell>
          <cell r="C975" t="str">
            <v/>
          </cell>
          <cell r="D975" t="str">
            <v/>
          </cell>
        </row>
        <row r="976">
          <cell r="A976">
            <v>72075</v>
          </cell>
          <cell r="B976" t="str">
            <v>IMPERMEABILIZACAO DE SUPERFICIE COM REVESTIMENTO BICOMPONENTE SEMI FLEXIVEL.</v>
          </cell>
          <cell r="C976" t="str">
            <v>M2</v>
          </cell>
          <cell r="D976">
            <v>6.17</v>
          </cell>
        </row>
        <row r="977">
          <cell r="A977">
            <v>73762</v>
          </cell>
          <cell r="B977" t="str">
            <v>IMPERMEABILIZACAO DE TERRACOS E LAJES</v>
          </cell>
          <cell r="C977" t="str">
            <v/>
          </cell>
          <cell r="D977" t="str">
            <v/>
          </cell>
        </row>
        <row r="978">
          <cell r="A978" t="str">
            <v>73762/001</v>
          </cell>
          <cell r="B978" t="str">
            <v>IMPERMEABILIZACAO DE SUPERFICIE COM ASFALTO ELASTOMERICO, INCLUSOS PRIMER E VEU DE POLIESTER.</v>
          </cell>
          <cell r="C978" t="str">
            <v>M2</v>
          </cell>
          <cell r="D978">
            <v>53.55</v>
          </cell>
        </row>
        <row r="979">
          <cell r="A979" t="str">
            <v>73762/002</v>
          </cell>
          <cell r="B979" t="str">
            <v>IMPERMEABILIZACAO DE SUPERFICIE COM EMULSAO ACRILICA SOBRE CIMENTO CRISTALIZANTE, INCLUSO VEU DE FIBRA DE VIDRO.</v>
          </cell>
          <cell r="C979" t="str">
            <v>M2</v>
          </cell>
          <cell r="D979">
            <v>37.119999999999997</v>
          </cell>
        </row>
        <row r="980">
          <cell r="A980" t="str">
            <v>73762/003</v>
          </cell>
          <cell r="B980" t="str">
            <v>IMPERMEABILIZACAO DE SUPERFICIE COM EMULSAO ACRILICA ESTILENADA COM TELA SOBRE CIMENTO CRISTALIZANTE, INCLUSO EMULSAO ADESIVA DE BASE ACRILICA.</v>
          </cell>
          <cell r="C980" t="str">
            <v>M2</v>
          </cell>
          <cell r="D980">
            <v>64.27</v>
          </cell>
        </row>
        <row r="981">
          <cell r="A981" t="str">
            <v>73762/004</v>
          </cell>
          <cell r="B981" t="str">
            <v>IMPERMEABILIZACAO DE SUPERFICIE COM ASFALTO ELASTOMERICO, INCLUSOS PRIMER E VEU DE FIBRA DE VIDRO.</v>
          </cell>
          <cell r="C981" t="str">
            <v>M2</v>
          </cell>
          <cell r="D981">
            <v>70.819999999999993</v>
          </cell>
        </row>
        <row r="982">
          <cell r="A982">
            <v>74066</v>
          </cell>
          <cell r="B982" t="str">
            <v>IMPERMEABILIZACAO FLEXIVEL</v>
          </cell>
          <cell r="C982" t="str">
            <v/>
          </cell>
          <cell r="D982" t="str">
            <v/>
          </cell>
        </row>
        <row r="983">
          <cell r="A983" t="str">
            <v>74066/001</v>
          </cell>
          <cell r="B983" t="str">
            <v>IMPERMEABILIZACAO DE SUPERFICIE, COM IMPERMEABILIZANTE FLEXIVEL A BASEDE ELASTOMERO.</v>
          </cell>
          <cell r="C983" t="str">
            <v>M2</v>
          </cell>
          <cell r="D983">
            <v>35.81</v>
          </cell>
        </row>
        <row r="984">
          <cell r="A984" t="str">
            <v>74066/002</v>
          </cell>
          <cell r="B984" t="str">
            <v>IMPERMEABILIZACAO DE SUPERFICIE, COM IMPERMEABILIZANTE FLEXIVEL A BASEACRILICA.</v>
          </cell>
          <cell r="C984" t="str">
            <v>M2</v>
          </cell>
          <cell r="D984">
            <v>159.15</v>
          </cell>
        </row>
        <row r="985">
          <cell r="A985">
            <v>74096</v>
          </cell>
          <cell r="B985" t="str">
            <v>IMPERMEABILIZACAO DE AREA MOLHADA</v>
          </cell>
          <cell r="C985" t="str">
            <v/>
          </cell>
          <cell r="D985" t="str">
            <v/>
          </cell>
        </row>
        <row r="986">
          <cell r="A986" t="str">
            <v>74096/001</v>
          </cell>
          <cell r="B986" t="str">
            <v>IMPERMEABILIZACAO COM ASFALTO ELASTOMERICO EM CALHAS E LAJES DESCOBERTAS, 3 DEMAOS, ESTRUTURADO COM VEU DE POLIESTER</v>
          </cell>
          <cell r="C986" t="str">
            <v>M2</v>
          </cell>
          <cell r="D986">
            <v>33.39</v>
          </cell>
        </row>
        <row r="987">
          <cell r="A987">
            <v>74097</v>
          </cell>
          <cell r="B987" t="str">
            <v>IMPERMEABILIZACAO CALHAS/LAJES DESCOBERTAS</v>
          </cell>
          <cell r="C987" t="str">
            <v/>
          </cell>
          <cell r="D987" t="str">
            <v/>
          </cell>
        </row>
        <row r="988">
          <cell r="A988" t="str">
            <v>74097/001</v>
          </cell>
          <cell r="B988" t="str">
            <v>IMPERMEABILIZACAO DE SUPERFICIE, COM ASFALTO ELASTOMERICO.</v>
          </cell>
          <cell r="C988" t="str">
            <v>M2</v>
          </cell>
          <cell r="D988">
            <v>20.66</v>
          </cell>
        </row>
        <row r="989">
          <cell r="A989">
            <v>74106</v>
          </cell>
          <cell r="B989" t="str">
            <v>IMPERMEAB. DE FUNDACOES/BALDRAMES/MUROS DE ARRIMO/ALICERCES E REVEST.EM CONTATO C/SOLO - UTILIZ. TINTA BETUMINOSA TIPO NEUTROLIN / 2DEMAOS</v>
          </cell>
          <cell r="C989" t="str">
            <v/>
          </cell>
          <cell r="D989" t="str">
            <v/>
          </cell>
        </row>
        <row r="990">
          <cell r="A990" t="str">
            <v>74106/001</v>
          </cell>
          <cell r="B990" t="str">
            <v>IMPERMEABILIZACAO DE ESTRUTURAS ENTERRADAS, COM TINTA ASFALTICA, DUASDEMAOS.</v>
          </cell>
          <cell r="C990" t="str">
            <v>M2</v>
          </cell>
          <cell r="D990">
            <v>5.47</v>
          </cell>
        </row>
        <row r="991">
          <cell r="A991">
            <v>83741</v>
          </cell>
          <cell r="B991" t="str">
            <v>IMPERMEABILIZACAO DE SUPERFICIE COM EMULSAO ASFALTICA COM ELASTOMERO,INCLUSOS PRIMER E VEU DE POLIESTER</v>
          </cell>
          <cell r="C991" t="str">
            <v>M2</v>
          </cell>
          <cell r="D991">
            <v>55.67</v>
          </cell>
        </row>
        <row r="992">
          <cell r="A992">
            <v>83742</v>
          </cell>
          <cell r="B992" t="str">
            <v>IMPERMEABILIZACAO DE SUPERFICIE COM EMULSAO ASFALTICA A BASE D'AGUA</v>
          </cell>
          <cell r="C992" t="str">
            <v>M2</v>
          </cell>
          <cell r="D992">
            <v>15.25</v>
          </cell>
        </row>
        <row r="993">
          <cell r="A993">
            <v>83743</v>
          </cell>
          <cell r="B993" t="str">
            <v>JUNTA DE DILATACAO PARA IMPERMEABILIZACAO, COM ASFALTO OXIDADO APLICADO A QUENTE, DIMENSOES 2X2 CM</v>
          </cell>
          <cell r="C993" t="str">
            <v>M</v>
          </cell>
          <cell r="D993">
            <v>11.18</v>
          </cell>
        </row>
        <row r="994">
          <cell r="A994">
            <v>146</v>
          </cell>
          <cell r="B994" t="str">
            <v>IMPERMEABILIZACAO COM PINTURA</v>
          </cell>
          <cell r="C994" t="str">
            <v/>
          </cell>
          <cell r="D994" t="str">
            <v/>
          </cell>
        </row>
        <row r="995">
          <cell r="A995">
            <v>73872</v>
          </cell>
          <cell r="B995" t="str">
            <v>IMPERMEABILIZACAO COM RESINA EPOXI</v>
          </cell>
          <cell r="C995" t="str">
            <v/>
          </cell>
          <cell r="D995" t="str">
            <v/>
          </cell>
        </row>
        <row r="996">
          <cell r="A996" t="str">
            <v>73872/001</v>
          </cell>
          <cell r="B996" t="str">
            <v>IMPERMEABILIZACAO COM PINTURA A BASE DE RESINA EPOXI ALCATRAO, UMA DEMAO.</v>
          </cell>
          <cell r="C996" t="str">
            <v>M2</v>
          </cell>
          <cell r="D996">
            <v>16.98</v>
          </cell>
        </row>
        <row r="997">
          <cell r="A997" t="str">
            <v>73872/002</v>
          </cell>
          <cell r="B997" t="str">
            <v>IMPERMEABILIZACAO COM PINTURA A BASE DE RESINA EPOXI ALCATRAO, DUAS DEMAOS.</v>
          </cell>
          <cell r="C997" t="str">
            <v>M2</v>
          </cell>
          <cell r="D997">
            <v>32.93</v>
          </cell>
        </row>
        <row r="998">
          <cell r="A998">
            <v>147</v>
          </cell>
          <cell r="B998" t="str">
            <v>IMPERMEABILIZACAO COM MASTIQUE</v>
          </cell>
          <cell r="C998" t="str">
            <v/>
          </cell>
          <cell r="D998" t="str">
            <v/>
          </cell>
        </row>
        <row r="999">
          <cell r="A999">
            <v>72124</v>
          </cell>
          <cell r="B999" t="str">
            <v>IMPERMEABILIZACAO DE SUPERFICIE COM MASTIQUE ELASTICO A BASE DE SILICONE, POR VOLUME.</v>
          </cell>
          <cell r="C999" t="str">
            <v>DM3</v>
          </cell>
          <cell r="D999">
            <v>70.849999999999994</v>
          </cell>
        </row>
        <row r="1000">
          <cell r="A1000">
            <v>74025</v>
          </cell>
          <cell r="B1000" t="str">
            <v>CONSERVACAO DE CALHAS DE CONCRETO - PAR</v>
          </cell>
          <cell r="C1000" t="str">
            <v/>
          </cell>
          <cell r="D1000" t="str">
            <v/>
          </cell>
        </row>
        <row r="1001">
          <cell r="A1001" t="str">
            <v>74025/001</v>
          </cell>
          <cell r="B1001" t="str">
            <v>IMPERMEABILIZACAO DE SUPERFICIE COM MASTIQUE BETUMINOSO A FRIO, POR METRO.</v>
          </cell>
          <cell r="C1001" t="str">
            <v>M</v>
          </cell>
          <cell r="D1001">
            <v>25.84</v>
          </cell>
        </row>
        <row r="1002">
          <cell r="A1002">
            <v>74190</v>
          </cell>
          <cell r="B1002" t="str">
            <v>IMPERMEABILIZACAO DE LAJES</v>
          </cell>
          <cell r="C1002" t="str">
            <v/>
          </cell>
          <cell r="D1002" t="str">
            <v/>
          </cell>
        </row>
        <row r="1003">
          <cell r="A1003" t="str">
            <v>74190/001</v>
          </cell>
          <cell r="B1003" t="str">
            <v>IMPERMEABILIZACAO DE SUPERFICIE COM MASTIQUE BETUMINOSO A FRIO, POR AREA.</v>
          </cell>
          <cell r="C1003" t="str">
            <v>M2</v>
          </cell>
          <cell r="D1003">
            <v>86.47</v>
          </cell>
        </row>
        <row r="1004">
          <cell r="A1004">
            <v>150</v>
          </cell>
          <cell r="B1004" t="str">
            <v>PROTECAO DE SUPERFICIE COM ARGAMASSA</v>
          </cell>
          <cell r="C1004" t="str">
            <v/>
          </cell>
          <cell r="D1004" t="str">
            <v/>
          </cell>
        </row>
        <row r="1005">
          <cell r="A1005">
            <v>73635</v>
          </cell>
          <cell r="B1005" t="str">
            <v>PROTECAO MECANICA DE SUPERFICIE COM ARGAMASSA DE CIMENTO E AREIA, TRACO 1:3, E=2CM.</v>
          </cell>
          <cell r="C1005" t="str">
            <v>M2</v>
          </cell>
          <cell r="D1005">
            <v>10.81</v>
          </cell>
        </row>
        <row r="1006">
          <cell r="A1006">
            <v>83744</v>
          </cell>
          <cell r="B1006" t="str">
            <v>PROTECAO MECANICA DE SUPERFICIE COM ARGAMASSA DE CIMENTO E AREIA, TRACO 1:7 CM, E=3 CM</v>
          </cell>
          <cell r="C1006" t="str">
            <v>M2</v>
          </cell>
          <cell r="D1006">
            <v>15.71</v>
          </cell>
        </row>
        <row r="1007">
          <cell r="A1007">
            <v>83745</v>
          </cell>
          <cell r="B1007" t="str">
            <v>PROTECAO MECANICA DE SUPERFICIE COM ARGAMASSA DE CIMENTO E AREIA, TRACO 1:4, E=0,5 CM</v>
          </cell>
          <cell r="C1007" t="str">
            <v>M2</v>
          </cell>
          <cell r="D1007">
            <v>10.85</v>
          </cell>
        </row>
        <row r="1008">
          <cell r="A1008">
            <v>83746</v>
          </cell>
          <cell r="B1008" t="str">
            <v>PROTECAO MECANICA DE SUPERFICIE COM ARGAMASSA DE CIMENTO E AREIA, TRACO 1:4, E=2 CM</v>
          </cell>
          <cell r="C1008" t="str">
            <v>M2</v>
          </cell>
          <cell r="D1008">
            <v>14.88</v>
          </cell>
        </row>
        <row r="1009">
          <cell r="A1009">
            <v>83747</v>
          </cell>
          <cell r="B1009" t="str">
            <v>PROTECAO MECANICA DE SUPERFICIE COM ARGAMASSA DE CIMENTO E AREIA, TRACO 1:7, E=1,5 CM</v>
          </cell>
          <cell r="C1009" t="str">
            <v>M2</v>
          </cell>
          <cell r="D1009">
            <v>43.44</v>
          </cell>
        </row>
        <row r="1010">
          <cell r="A1010">
            <v>83748</v>
          </cell>
          <cell r="B1010" t="str">
            <v>PROTECAO MECANICA DE SUPERFICIE COM ARGAMASSA DE CIMENTO E AREIA, TRACO 1:3, E=2 CM</v>
          </cell>
          <cell r="C1010" t="str">
            <v>M2</v>
          </cell>
          <cell r="D1010">
            <v>15.85</v>
          </cell>
        </row>
        <row r="1011">
          <cell r="A1011">
            <v>83749</v>
          </cell>
          <cell r="B1011" t="str">
            <v>PROTECAO MECANICA DE SUPERFICIE COM ARGAMASSA DE CIMENTO E AREIA, TRACO 1:3, E=2,5 CM</v>
          </cell>
          <cell r="C1011" t="str">
            <v>M2</v>
          </cell>
          <cell r="D1011">
            <v>15.85</v>
          </cell>
        </row>
        <row r="1012">
          <cell r="A1012">
            <v>83750</v>
          </cell>
          <cell r="B1012" t="str">
            <v>PROTECAO MECANICA DE SUPERFICIE COM ARGAMASSA DE CIMENTO E AREIA, TRACO 1:2, E=3 CM</v>
          </cell>
          <cell r="C1012" t="str">
            <v>M2</v>
          </cell>
          <cell r="D1012">
            <v>21.65</v>
          </cell>
        </row>
        <row r="1013">
          <cell r="A1013">
            <v>83751</v>
          </cell>
          <cell r="B1013" t="str">
            <v>PROTECAO MECANICA DE SUPERFICIE COM ARGAMASSA DE CIMENTO E AREIA, TRACO 1:5, E=1,5 CM</v>
          </cell>
          <cell r="C1013" t="str">
            <v>M2</v>
          </cell>
          <cell r="D1013">
            <v>11.48</v>
          </cell>
        </row>
        <row r="1014">
          <cell r="A1014">
            <v>83752</v>
          </cell>
          <cell r="B1014" t="str">
            <v>PROTECAO MECANICA DE SUPERFICIE COM ARGAMASSA DE CIMENTO E AREIA, TRACO 1:6, E=1,5 CM</v>
          </cell>
          <cell r="C1014" t="str">
            <v>M2</v>
          </cell>
          <cell r="D1014">
            <v>11.25</v>
          </cell>
        </row>
        <row r="1015">
          <cell r="A1015">
            <v>83753</v>
          </cell>
          <cell r="B1015" t="str">
            <v>PROTECAO MECANICA DE SUPERFICIE COM ARGAMASSA DE CIMENTO E AREIA, TRACO 1:3, JUNTA BATIDA, E=3 CM</v>
          </cell>
          <cell r="C1015" t="str">
            <v>M2</v>
          </cell>
          <cell r="D1015">
            <v>21.63</v>
          </cell>
        </row>
        <row r="1016">
          <cell r="A1016">
            <v>83754</v>
          </cell>
          <cell r="B1016" t="str">
            <v>PROTECAO MECANICA DE SUPERFICIE COM ARGAMASSA DE CIMENTO E AREIA, TRACO 1:6, E=2 CM</v>
          </cell>
          <cell r="C1016" t="str">
            <v>M2</v>
          </cell>
          <cell r="D1016">
            <v>16.2</v>
          </cell>
        </row>
        <row r="1017">
          <cell r="A1017" t="str">
            <v>INEL</v>
          </cell>
          <cell r="B1017" t="str">
            <v>INSTALACAO ELETRICA/ELETRIFICACAO E ILUMINACAO EXTERNA</v>
          </cell>
          <cell r="C1017" t="str">
            <v/>
          </cell>
          <cell r="D1017" t="str">
            <v/>
          </cell>
        </row>
        <row r="1018">
          <cell r="A1018">
            <v>165</v>
          </cell>
          <cell r="B1018" t="str">
            <v>ELETRODUTOS/CALHAS PARA LEITO DE CABOS</v>
          </cell>
          <cell r="C1018" t="str">
            <v/>
          </cell>
          <cell r="D1018" t="str">
            <v/>
          </cell>
        </row>
        <row r="1019">
          <cell r="A1019">
            <v>55865</v>
          </cell>
          <cell r="B1019" t="str">
            <v>ELETRODUTO DE PVC RIGIDO ROSCAVEL DN 40MM (1 1/2") INCL CONEXOES, FORNECIMENTO E INSTALACAO</v>
          </cell>
          <cell r="C1019" t="str">
            <v>M</v>
          </cell>
          <cell r="D1019">
            <v>15.35</v>
          </cell>
        </row>
        <row r="1020">
          <cell r="A1020">
            <v>55866</v>
          </cell>
          <cell r="B1020" t="str">
            <v>ELETRODUTO DE PVC RIGIDO ROSCAVEL DN 50MM (2"), INCL CONEXOES, FORNECIMENTO E INSTALACAO</v>
          </cell>
          <cell r="C1020" t="str">
            <v>M</v>
          </cell>
          <cell r="D1020">
            <v>17.350000000000001</v>
          </cell>
        </row>
        <row r="1021">
          <cell r="A1021">
            <v>55867</v>
          </cell>
          <cell r="B1021" t="str">
            <v>ELETRODUTO DE PVC RIGIDO ROSCAVEL DN 75MM (3"), INCL CONEXOES, FORNECIMENTO E INSTALACAO</v>
          </cell>
          <cell r="C1021" t="str">
            <v>M</v>
          </cell>
          <cell r="D1021">
            <v>33.880000000000003</v>
          </cell>
        </row>
        <row r="1022">
          <cell r="A1022">
            <v>55868</v>
          </cell>
          <cell r="B1022" t="str">
            <v>ELETRODUTO DE PVC RIGIDO ROSCAVEL DN 100MM (4"), INCL CONEXOES, FORNECIMENTO E INSTALACAO</v>
          </cell>
          <cell r="C1022" t="str">
            <v>M</v>
          </cell>
          <cell r="D1022">
            <v>45.77</v>
          </cell>
        </row>
        <row r="1023">
          <cell r="A1023">
            <v>72308</v>
          </cell>
          <cell r="B1023" t="str">
            <v>ELETRODUTO DE ACO GALVANIZADO ELETROLITICO TIPO LEVE DN 20MM (3/4"), INCLUSIVE CONEXOES - FORNECIMENTO E INSTALACAO</v>
          </cell>
          <cell r="C1023" t="str">
            <v>M</v>
          </cell>
          <cell r="D1023">
            <v>12.76</v>
          </cell>
        </row>
        <row r="1024">
          <cell r="A1024">
            <v>72309</v>
          </cell>
          <cell r="B1024" t="str">
            <v>ELETRODUTO DE ACO GALVANIZADO ELETROLITICO TIPO LEVE DN 25MM (1"), INCLUSIVE CONEXOES - FORNECIMENTO E INSTALACAO</v>
          </cell>
          <cell r="C1024" t="str">
            <v>M</v>
          </cell>
          <cell r="D1024">
            <v>13.37</v>
          </cell>
        </row>
        <row r="1025">
          <cell r="A1025">
            <v>72310</v>
          </cell>
          <cell r="B1025" t="str">
            <v>ELETRODUTO DE ACO GALVANIZADO ELETROLITICO TIPO SEMI-PESADO DN 40MM (11/2") , INCLUSIVE CONEXOES - FORNECIMENTO E INSTALACAO</v>
          </cell>
          <cell r="C1025" t="str">
            <v>M</v>
          </cell>
          <cell r="D1025">
            <v>22.32</v>
          </cell>
        </row>
        <row r="1026">
          <cell r="A1026">
            <v>72311</v>
          </cell>
          <cell r="B1026" t="str">
            <v>ELETRODUTO DE ACO GALVANIZADO ELETROLITICO TIPO SEMI-PESADO DN 50MM (2"), INCLUSIVE CONEXOES - FORNECIMENTO E INSTALACAO</v>
          </cell>
          <cell r="C1026" t="str">
            <v>M</v>
          </cell>
          <cell r="D1026">
            <v>24.76</v>
          </cell>
        </row>
        <row r="1027">
          <cell r="A1027">
            <v>72312</v>
          </cell>
          <cell r="B1027" t="str">
            <v>ELETRODUTO DE ACO GALVANIZADO ELETROLITICO TIPO SEMI-PESADO DN 62MM (21/2"), INCLUSIVE CONEXOES - FORNECIMENTO E INSTALACAO</v>
          </cell>
          <cell r="C1027" t="str">
            <v>M</v>
          </cell>
          <cell r="D1027">
            <v>34.19</v>
          </cell>
        </row>
        <row r="1028">
          <cell r="A1028">
            <v>72316</v>
          </cell>
          <cell r="B1028" t="str">
            <v>ELETRODUTO DE ACO GALVANIZADO ELETROLITICO TIPO SEMI-PESADO DN 75MM (3"), INCLUSIVE CONEXOES - FORNECIMENTO E INSTALACAO</v>
          </cell>
          <cell r="C1028" t="str">
            <v>M</v>
          </cell>
          <cell r="D1028">
            <v>40.03</v>
          </cell>
        </row>
        <row r="1029">
          <cell r="A1029">
            <v>72925</v>
          </cell>
          <cell r="B1029" t="str">
            <v>ELETRODUTO METALICO FLEXIVEL FABRICADO COM FITA DE ACO ZINCADO, REVESTIDO EXTERNAMENTE COM PVC PRETO D = 25 MM, INCLUSIVE CONEXOES, FORNECIMENTO E INSTALACAO</v>
          </cell>
          <cell r="C1029" t="str">
            <v>M</v>
          </cell>
          <cell r="D1029">
            <v>7.49</v>
          </cell>
        </row>
        <row r="1030">
          <cell r="A1030">
            <v>72926</v>
          </cell>
          <cell r="B1030" t="str">
            <v>ELETRODUTO METALICO FLEXIVEL FABRICADO COM FITA DE ACO ZINCADO, REVESTIDO EXTERNAMENTE COM PVC PRETO D = 40 MM, INCLUSIVE CONEXOES, FORNECIMENTO E INSTALACAO</v>
          </cell>
          <cell r="C1030" t="str">
            <v>M</v>
          </cell>
          <cell r="D1030">
            <v>12.48</v>
          </cell>
        </row>
        <row r="1031">
          <cell r="A1031">
            <v>72933</v>
          </cell>
          <cell r="B1031" t="str">
            <v>ELETRODUTO DE PVC FLEXIVEL CORRUGADO DN 16MM (1/2") FORNECIMENTO E INSTALACAO</v>
          </cell>
          <cell r="C1031" t="str">
            <v>M</v>
          </cell>
          <cell r="D1031">
            <v>2.94</v>
          </cell>
        </row>
        <row r="1032">
          <cell r="A1032">
            <v>72934</v>
          </cell>
          <cell r="B1032" t="str">
            <v>ELETRODUTO DE PVC FLEXIVEL CORRUGADO DN 20MM (3/4") FORNECIMENTO E INSTALACAO</v>
          </cell>
          <cell r="C1032" t="str">
            <v>M</v>
          </cell>
          <cell r="D1032">
            <v>3.61</v>
          </cell>
        </row>
        <row r="1033">
          <cell r="A1033">
            <v>72935</v>
          </cell>
          <cell r="B1033" t="str">
            <v>ELETRODUTO DE PVC FLEXIVEL CORRUGADO DN 25MM (1") FORNECIMENTO E INSTALACAO</v>
          </cell>
          <cell r="C1033" t="str">
            <v>M</v>
          </cell>
          <cell r="D1033">
            <v>4.5999999999999996</v>
          </cell>
        </row>
        <row r="1034">
          <cell r="A1034">
            <v>72936</v>
          </cell>
          <cell r="B1034" t="str">
            <v>ELETRODUTO DE PVC FLEXIVEL CORRUGADO DN32 MM (1 1/4") FORNECIMENTO E INSTALACAO</v>
          </cell>
          <cell r="C1034" t="str">
            <v>M</v>
          </cell>
          <cell r="D1034">
            <v>6.41</v>
          </cell>
        </row>
        <row r="1035">
          <cell r="A1035">
            <v>73613</v>
          </cell>
          <cell r="B1035" t="str">
            <v>ELETRODUTO DE PVC RIGIDO ROSCAVEL DN 20MM (3/4") INCL CONEXOES, FORNECIMENTO E INSTALACAO</v>
          </cell>
          <cell r="C1035" t="str">
            <v>M</v>
          </cell>
          <cell r="D1035">
            <v>8.07</v>
          </cell>
        </row>
        <row r="1036">
          <cell r="A1036">
            <v>73614</v>
          </cell>
          <cell r="B1036" t="str">
            <v>ELETRODUTO DE PVC RIGIDO ROSCAVEL DN 15MM (1/2") INCL CONEXOES, FORNECIMENTO E INSTALACAO</v>
          </cell>
          <cell r="C1036" t="str">
            <v>M</v>
          </cell>
          <cell r="D1036">
            <v>7.4</v>
          </cell>
        </row>
        <row r="1037">
          <cell r="A1037">
            <v>73627</v>
          </cell>
          <cell r="B1037" t="str">
            <v>ELETRODUTO DE ACO GALVANIZADO ELETROLITICO TIPO LEVE DN 16MM (1/2"), INCLUSIVE CONEXOES - FORNECIMENTO E INSTALACAO</v>
          </cell>
          <cell r="C1037" t="str">
            <v>M</v>
          </cell>
          <cell r="D1037">
            <v>11.97</v>
          </cell>
        </row>
        <row r="1038">
          <cell r="A1038">
            <v>73798</v>
          </cell>
          <cell r="B1038" t="str">
            <v>DUTOS DE POLIESTER DE ALTA DENSIDADE(PEAD)</v>
          </cell>
          <cell r="C1038" t="str">
            <v/>
          </cell>
          <cell r="D1038" t="str">
            <v/>
          </cell>
        </row>
        <row r="1039">
          <cell r="A1039" t="str">
            <v>73798/001</v>
          </cell>
          <cell r="B1039" t="str">
            <v>DUTO ESPIRAL FLEXIVEL SINGELO, POLIETILENO DE ALTA DENSIDADE REVESTIDOCOM PVC COM FIO GUIA DE ACO GALVANIZADO, LANCADO DIRETO NO SOLO INCLUSIVE CONEXOES - D = 50MM (2”)</v>
          </cell>
          <cell r="C1039" t="str">
            <v>M</v>
          </cell>
          <cell r="D1039">
            <v>17.55</v>
          </cell>
        </row>
        <row r="1040">
          <cell r="A1040" t="str">
            <v>73798/003</v>
          </cell>
          <cell r="B1040" t="str">
            <v>DUTO ESPIRAL FLEXIVEL SINGELO, POLIETILENO DE ALTA DENSIDADE REVESTIDOCOM PVC COM FIO GUIA DE ACO GALVANIZADO, LANCADO DIRETO NO SOLO INCLUSIVE CONEXOES - D = 75MM (3”)</v>
          </cell>
          <cell r="C1040" t="str">
            <v>M</v>
          </cell>
          <cell r="D1040">
            <v>28.22</v>
          </cell>
        </row>
        <row r="1041">
          <cell r="A1041">
            <v>74252</v>
          </cell>
          <cell r="B1041" t="str">
            <v>FORN/ASSENT. ELETRODUTO PVC ROSCA 25 MM (1")</v>
          </cell>
          <cell r="C1041" t="str">
            <v/>
          </cell>
          <cell r="D1041" t="str">
            <v/>
          </cell>
        </row>
        <row r="1042">
          <cell r="A1042" t="str">
            <v>74252/001</v>
          </cell>
          <cell r="B1042" t="str">
            <v>ELETRODUTO DE PVC RIGIDO ROSCAVEL DN 25MM (1") INCL CONEXOES, FORNECIMENTO E INSTALACAO</v>
          </cell>
          <cell r="C1042" t="str">
            <v>M</v>
          </cell>
          <cell r="D1042">
            <v>9.35</v>
          </cell>
        </row>
        <row r="1043">
          <cell r="A1043">
            <v>83407</v>
          </cell>
          <cell r="B1043" t="str">
            <v>ELETRODUTO DE PVC RIGIDO ROSCAVEL DN 32MM (1 1/4") INCL CONEXOES, FORNECIMENTO E INSTALACAO</v>
          </cell>
          <cell r="C1043" t="str">
            <v>M</v>
          </cell>
          <cell r="D1043">
            <v>13.95</v>
          </cell>
        </row>
        <row r="1044">
          <cell r="A1044">
            <v>83408</v>
          </cell>
          <cell r="B1044" t="str">
            <v>ELETRODUTO DE PVC RIGIDO ROSCAVEL DN 60MM (2 1/2") INCL CONEXOES, FORNECIMENTO E INSTALACAO</v>
          </cell>
          <cell r="C1044" t="str">
            <v>M</v>
          </cell>
          <cell r="D1044">
            <v>29.12</v>
          </cell>
        </row>
        <row r="1045">
          <cell r="A1045">
            <v>83409</v>
          </cell>
          <cell r="B1045" t="str">
            <v>ELETRODUTO FLEXIVEL ACO GALV TIPO CONDUITE D = 1/2" (16MM) - FORNECIMENTO E INSTALACAO</v>
          </cell>
          <cell r="C1045" t="str">
            <v>M</v>
          </cell>
          <cell r="D1045">
            <v>3.84</v>
          </cell>
        </row>
        <row r="1046">
          <cell r="A1046">
            <v>83410</v>
          </cell>
          <cell r="B1046" t="str">
            <v>ELETRODUTO FLEXIVEL ACO GALV TIPO CONDUITE D = 1" (25MM) - FORNECIMENTO E INSTALACAO</v>
          </cell>
          <cell r="C1046" t="str">
            <v>M</v>
          </cell>
          <cell r="D1046">
            <v>5.34</v>
          </cell>
        </row>
        <row r="1047">
          <cell r="A1047">
            <v>83411</v>
          </cell>
          <cell r="B1047" t="str">
            <v>ELETRODUTO FLEXIVEL ACO GALV TIPO CONDUITE D = 1 1/4" (32MM) - FORNECIMENTO E INSTALACAO</v>
          </cell>
          <cell r="C1047" t="str">
            <v>M</v>
          </cell>
          <cell r="D1047">
            <v>6.83</v>
          </cell>
        </row>
        <row r="1048">
          <cell r="A1048">
            <v>83412</v>
          </cell>
          <cell r="B1048" t="str">
            <v>ELETRODUTO FLEXIVEL ACO GALV TIPO CONDUITE D = 1 1/2" (40MM) - FORNECIMENTO E INSTALACAO</v>
          </cell>
          <cell r="C1048" t="str">
            <v>M</v>
          </cell>
          <cell r="D1048">
            <v>7.7</v>
          </cell>
        </row>
        <row r="1049">
          <cell r="A1049">
            <v>83413</v>
          </cell>
          <cell r="B1049" t="str">
            <v>ELETRODUTO FLEXIVEL ACO GALV TIPO CONDUITE D = 2" (50MM) - FORNECIMENTO E INSTALACAO</v>
          </cell>
          <cell r="C1049" t="str">
            <v>M</v>
          </cell>
          <cell r="D1049">
            <v>10.42</v>
          </cell>
        </row>
        <row r="1050">
          <cell r="A1050">
            <v>83414</v>
          </cell>
          <cell r="B1050" t="str">
            <v>ELETRODUTO FLEXIVEL ACO GALV TIPO CONDUITE D = 2 1/2" (65MM) - FORNECIMENTO E INSTALACAO</v>
          </cell>
          <cell r="C1050" t="str">
            <v>M</v>
          </cell>
          <cell r="D1050">
            <v>12.69</v>
          </cell>
        </row>
        <row r="1051">
          <cell r="A1051">
            <v>83415</v>
          </cell>
          <cell r="B1051" t="str">
            <v>ELETRODUTO FLEXIVEL ACO GALV TIPO CONDUITE D = 3" (75MM) - FORNECIMENTO E INSTALACAO</v>
          </cell>
          <cell r="C1051" t="str">
            <v>M</v>
          </cell>
          <cell r="D1051">
            <v>18.239999999999998</v>
          </cell>
        </row>
        <row r="1052">
          <cell r="A1052">
            <v>166</v>
          </cell>
          <cell r="B1052" t="str">
            <v>CONEXOES</v>
          </cell>
          <cell r="C1052" t="str">
            <v/>
          </cell>
          <cell r="D1052" t="str">
            <v/>
          </cell>
        </row>
        <row r="1053">
          <cell r="A1053">
            <v>72259</v>
          </cell>
          <cell r="B1053" t="str">
            <v>TERMINAL OU CONECTOR DE PRESSAO - PARA CABO 10MM2 - FORNECIMENTO E INSTALACAO</v>
          </cell>
          <cell r="C1053" t="str">
            <v>UN</v>
          </cell>
          <cell r="D1053">
            <v>7.81</v>
          </cell>
        </row>
        <row r="1054">
          <cell r="A1054">
            <v>72260</v>
          </cell>
          <cell r="B1054" t="str">
            <v>TERMINAL OU CONECTOR DE PRESSAO - PARA CABO 16MM2 - FORNECIMENTO E INSTALACAO</v>
          </cell>
          <cell r="C1054" t="str">
            <v>UN</v>
          </cell>
          <cell r="D1054">
            <v>8.3699999999999992</v>
          </cell>
        </row>
        <row r="1055">
          <cell r="A1055">
            <v>72261</v>
          </cell>
          <cell r="B1055" t="str">
            <v>TERMINAL OU CONECTOR DE PRESSAO - PARA CABO 25MM2 - FORNECIMENTO E INSTALACAO</v>
          </cell>
          <cell r="C1055" t="str">
            <v>UN</v>
          </cell>
          <cell r="D1055">
            <v>9.3000000000000007</v>
          </cell>
        </row>
        <row r="1056">
          <cell r="A1056">
            <v>72262</v>
          </cell>
          <cell r="B1056" t="str">
            <v>TERMINAL OU CONECTOR DE PRESSAO - PARA CABO 35MM2 - FORNECIMENTO E INSTALACAO</v>
          </cell>
          <cell r="C1056" t="str">
            <v>UN</v>
          </cell>
          <cell r="D1056">
            <v>9.3000000000000007</v>
          </cell>
        </row>
        <row r="1057">
          <cell r="A1057">
            <v>72263</v>
          </cell>
          <cell r="B1057" t="str">
            <v>TERMINAL OU CONECTOR DE PRESSAO - PARA CABO 50MM2 - FORNECIMENTO E INSTALACAO</v>
          </cell>
          <cell r="C1057" t="str">
            <v>UN</v>
          </cell>
          <cell r="D1057">
            <v>12.28</v>
          </cell>
        </row>
        <row r="1058">
          <cell r="A1058">
            <v>72264</v>
          </cell>
          <cell r="B1058" t="str">
            <v>TERMINAL OU CONECTOR DE PRESSAO - PARA CABO 70MM2 - FORNECIMENTO E INSTALACAO</v>
          </cell>
          <cell r="C1058" t="str">
            <v>UN</v>
          </cell>
          <cell r="D1058">
            <v>12.28</v>
          </cell>
        </row>
        <row r="1059">
          <cell r="A1059">
            <v>72265</v>
          </cell>
          <cell r="B1059" t="str">
            <v>TERMINAL OU CONECTOR DE PRESSAO - PARA CABO 95MM2 - FORNECIMENTO E INSTALACAO</v>
          </cell>
          <cell r="C1059" t="str">
            <v>UN</v>
          </cell>
          <cell r="D1059">
            <v>14.14</v>
          </cell>
        </row>
        <row r="1060">
          <cell r="A1060">
            <v>72266</v>
          </cell>
          <cell r="B1060" t="str">
            <v>TERMINAL OU CONECTOR DE PRESSAO - PARA CABO 120MM2 - FORNECIMENTO E INSTALACAO</v>
          </cell>
          <cell r="C1060" t="str">
            <v>UN</v>
          </cell>
          <cell r="D1060">
            <v>18.239999999999998</v>
          </cell>
        </row>
        <row r="1061">
          <cell r="A1061">
            <v>72267</v>
          </cell>
          <cell r="B1061" t="str">
            <v>TERMINAL OU CONECTOR DE PRESSAO - PARA CABO 150MM2 - FORNECIMENTO E INSTALACAO</v>
          </cell>
          <cell r="C1061" t="str">
            <v>UN</v>
          </cell>
          <cell r="D1061">
            <v>18.239999999999998</v>
          </cell>
        </row>
        <row r="1062">
          <cell r="A1062">
            <v>72268</v>
          </cell>
          <cell r="B1062" t="str">
            <v>TERMINAL OU CONECTOR DE PRESSAO - PARA CABO 185MM2 - FORNECIMENTO E INSTALACAO</v>
          </cell>
          <cell r="C1062" t="str">
            <v>UN</v>
          </cell>
          <cell r="D1062">
            <v>18.239999999999998</v>
          </cell>
        </row>
        <row r="1063">
          <cell r="A1063">
            <v>72269</v>
          </cell>
          <cell r="B1063" t="str">
            <v>TERMINAL OU CONECTOR DE PRESSAO - PARA CABO 240MM2 - FORNECIMENTO E INSTALACAO</v>
          </cell>
          <cell r="C1063" t="str">
            <v>UN</v>
          </cell>
          <cell r="D1063">
            <v>24.8</v>
          </cell>
        </row>
        <row r="1064">
          <cell r="A1064">
            <v>72270</v>
          </cell>
          <cell r="B1064" t="str">
            <v>TERMINAL OU CONECTOR DE PRESSAO - PARA CABO 300MM2 - FORNECIMENTO E INSTALACAO</v>
          </cell>
          <cell r="C1064" t="str">
            <v>UN</v>
          </cell>
          <cell r="D1064">
            <v>21.22</v>
          </cell>
        </row>
        <row r="1065">
          <cell r="A1065">
            <v>72271</v>
          </cell>
          <cell r="B1065" t="str">
            <v>CONECTOR PARAFUSO FENDIDO "SPLIT-BOLT" - PARA CABO DE 16MM2 - FORNECERE INSTALAR</v>
          </cell>
          <cell r="C1065" t="str">
            <v>UN</v>
          </cell>
          <cell r="D1065">
            <v>6.4</v>
          </cell>
        </row>
        <row r="1066">
          <cell r="A1066">
            <v>72272</v>
          </cell>
          <cell r="B1066" t="str">
            <v>CONECTOR PARAFUSO FENDIDO "SPLIT-BOLT" - PARA CABO DE 35MM2 - FORNECERE INSTALAR</v>
          </cell>
          <cell r="C1066" t="str">
            <v>UN</v>
          </cell>
          <cell r="D1066">
            <v>6.96</v>
          </cell>
        </row>
        <row r="1067">
          <cell r="A1067">
            <v>73782</v>
          </cell>
          <cell r="B1067" t="str">
            <v>TERMINAL MECANICO</v>
          </cell>
          <cell r="C1067" t="str">
            <v/>
          </cell>
          <cell r="D1067" t="str">
            <v/>
          </cell>
        </row>
        <row r="1068">
          <cell r="A1068" t="str">
            <v>73782/002</v>
          </cell>
          <cell r="B1068" t="str">
            <v>TERMINAL A PRESSAO REFORCADO PARA CONEXAO DE CABO DE COBRE A BARRA, CABO 50 E 70MM2 - FORNECIMENTO E INSTALACAO</v>
          </cell>
          <cell r="C1068" t="str">
            <v>UN</v>
          </cell>
          <cell r="D1068">
            <v>19.559999999999999</v>
          </cell>
        </row>
        <row r="1069">
          <cell r="A1069" t="str">
            <v>73782/003</v>
          </cell>
          <cell r="B1069" t="str">
            <v>TERMINAL A PRESSAO REFORCADO PARA CONEXAO DE CABO DE COBRE A BARRA, CABO 95 E 120MM2 - FORNECIMENTO E INSTALACAO</v>
          </cell>
          <cell r="C1069" t="str">
            <v>UN</v>
          </cell>
          <cell r="D1069">
            <v>30.04</v>
          </cell>
        </row>
        <row r="1070">
          <cell r="A1070" t="str">
            <v>73782/004</v>
          </cell>
          <cell r="B1070" t="str">
            <v>TERMINAL A PRESSAO REFORCADO PARA CONEXAO DE CABO DE COBRE A BARRA, CABO 150 E 185MM2 - FORNECIMENTO E INSTALACAO</v>
          </cell>
          <cell r="C1070" t="str">
            <v>UN</v>
          </cell>
          <cell r="D1070">
            <v>36.6</v>
          </cell>
        </row>
        <row r="1071">
          <cell r="A1071" t="str">
            <v>73782/005</v>
          </cell>
          <cell r="B1071" t="str">
            <v>TERMINAL A PRESSAO REFORCADO PARA CONEXAO DE CABO DE COBRE A BARRA, CABO 16 E 25MM2 - FORNECIMENTO E INSTALACAO</v>
          </cell>
          <cell r="C1071" t="str">
            <v>UN</v>
          </cell>
          <cell r="D1071">
            <v>12.26</v>
          </cell>
        </row>
        <row r="1072">
          <cell r="A1072">
            <v>83377</v>
          </cell>
          <cell r="B1072" t="str">
            <v>CONECTOR DE PARAFUSO FENDIDO EM LIGA DE COBRE COM SEPARADOR DE CABOS PARA CABO 50 MM2 - FORNECIMENTO E INSTALACAO</v>
          </cell>
          <cell r="C1072" t="str">
            <v>UN</v>
          </cell>
          <cell r="D1072">
            <v>8.5500000000000007</v>
          </cell>
        </row>
        <row r="1073">
          <cell r="A1073">
            <v>167</v>
          </cell>
          <cell r="B1073" t="str">
            <v>FIOS/CABOS</v>
          </cell>
          <cell r="C1073" t="str">
            <v/>
          </cell>
          <cell r="D1073" t="str">
            <v/>
          </cell>
        </row>
        <row r="1074">
          <cell r="A1074">
            <v>55869</v>
          </cell>
          <cell r="B1074" t="str">
            <v>FIO DE COBRE ISOLADO PARALELO OU TORCIDO 2 X 1,5MM2</v>
          </cell>
          <cell r="C1074" t="str">
            <v>M</v>
          </cell>
          <cell r="D1074">
            <v>5.07</v>
          </cell>
        </row>
        <row r="1075">
          <cell r="A1075">
            <v>72249</v>
          </cell>
          <cell r="B1075" t="str">
            <v>CABO DE COBRE NU 6 MM2</v>
          </cell>
          <cell r="C1075" t="str">
            <v>M</v>
          </cell>
          <cell r="D1075">
            <v>4.72</v>
          </cell>
        </row>
        <row r="1076">
          <cell r="A1076">
            <v>72250</v>
          </cell>
          <cell r="B1076" t="str">
            <v>CABO DE COBRE NU 10 MM2</v>
          </cell>
          <cell r="C1076" t="str">
            <v>M</v>
          </cell>
          <cell r="D1076">
            <v>6.96</v>
          </cell>
        </row>
        <row r="1077">
          <cell r="A1077">
            <v>72251</v>
          </cell>
          <cell r="B1077" t="str">
            <v>CABO DE COBRE NU 16 MM2</v>
          </cell>
          <cell r="C1077" t="str">
            <v>M</v>
          </cell>
          <cell r="D1077">
            <v>8.9499999999999993</v>
          </cell>
        </row>
        <row r="1078">
          <cell r="A1078">
            <v>72252</v>
          </cell>
          <cell r="B1078" t="str">
            <v>CABO DE COBRE NU 25 MM2</v>
          </cell>
          <cell r="C1078" t="str">
            <v>M</v>
          </cell>
          <cell r="D1078">
            <v>14.8</v>
          </cell>
        </row>
        <row r="1079">
          <cell r="A1079">
            <v>72253</v>
          </cell>
          <cell r="B1079" t="str">
            <v>CABO DE COBRE NU 35 MM2</v>
          </cell>
          <cell r="C1079" t="str">
            <v>M</v>
          </cell>
          <cell r="D1079">
            <v>18.850000000000001</v>
          </cell>
        </row>
        <row r="1080">
          <cell r="A1080">
            <v>72254</v>
          </cell>
          <cell r="B1080" t="str">
            <v>CABO DE COBRE NU 50 MM2</v>
          </cell>
          <cell r="C1080" t="str">
            <v>M</v>
          </cell>
          <cell r="D1080">
            <v>25.23</v>
          </cell>
        </row>
        <row r="1081">
          <cell r="A1081">
            <v>72255</v>
          </cell>
          <cell r="B1081" t="str">
            <v>CABO DE COBRE NU 70 MM2</v>
          </cell>
          <cell r="C1081" t="str">
            <v>M</v>
          </cell>
          <cell r="D1081">
            <v>35.06</v>
          </cell>
        </row>
        <row r="1082">
          <cell r="A1082">
            <v>72256</v>
          </cell>
          <cell r="B1082" t="str">
            <v>CABO DE COBRE NU 95 MM2</v>
          </cell>
          <cell r="C1082" t="str">
            <v>M</v>
          </cell>
          <cell r="D1082">
            <v>44.84</v>
          </cell>
        </row>
        <row r="1083">
          <cell r="A1083">
            <v>72257</v>
          </cell>
          <cell r="B1083" t="str">
            <v>CABO DE COBRE NU 120 MM2</v>
          </cell>
          <cell r="C1083" t="str">
            <v>M</v>
          </cell>
          <cell r="D1083">
            <v>56.04</v>
          </cell>
        </row>
        <row r="1084">
          <cell r="A1084">
            <v>73860</v>
          </cell>
          <cell r="B1084" t="str">
            <v>FIOS E CABOS C/ISOL.TERMOPLASTICO TENSAO 450/750V</v>
          </cell>
          <cell r="C1084" t="str">
            <v/>
          </cell>
          <cell r="D1084" t="str">
            <v/>
          </cell>
        </row>
        <row r="1085">
          <cell r="A1085" t="str">
            <v>73860/007</v>
          </cell>
          <cell r="B1085" t="str">
            <v>CABO DE COBRE ISOLADO PVC RESISTENTE A CHAMA 450/750 V 1,5 MM2 FORNECIMENTO E INSTALACAO</v>
          </cell>
          <cell r="C1085" t="str">
            <v>M</v>
          </cell>
          <cell r="D1085">
            <v>1.6</v>
          </cell>
        </row>
        <row r="1086">
          <cell r="A1086" t="str">
            <v>73860/008</v>
          </cell>
          <cell r="B1086" t="str">
            <v>CABO DE COBRE ISOLADO PVC RESISTENTE A CHAMA 450/750 V 2,5 MM2 FORNECIMENTO E INSTALACAO</v>
          </cell>
          <cell r="C1086" t="str">
            <v>M</v>
          </cell>
          <cell r="D1086">
            <v>2.13</v>
          </cell>
        </row>
        <row r="1087">
          <cell r="A1087" t="str">
            <v>73860/009</v>
          </cell>
          <cell r="B1087" t="str">
            <v>CABO DE COBRE ISOLADO PVC RESISTENTE A CHAMA 450/750 V 4 MM2 FORNECIMENTO E INSTALACAO</v>
          </cell>
          <cell r="C1087" t="str">
            <v>M</v>
          </cell>
          <cell r="D1087">
            <v>3.2</v>
          </cell>
        </row>
        <row r="1088">
          <cell r="A1088" t="str">
            <v>73860/010</v>
          </cell>
          <cell r="B1088" t="str">
            <v>CABO DE COBRE ISOLADO PVC RESISTENTE A CHAMA 450/750 V 6 MM2 FORNECIMENTO E INSTALACAO</v>
          </cell>
          <cell r="C1088" t="str">
            <v>M</v>
          </cell>
          <cell r="D1088">
            <v>4.41</v>
          </cell>
        </row>
        <row r="1089">
          <cell r="A1089" t="str">
            <v>73860/011</v>
          </cell>
          <cell r="B1089" t="str">
            <v>CABO DE COBRE ISOLADO PVC RESISTENTE A CHAMA 450/750 V 10 MM2 FORNECIMENTO E INSTALACAO</v>
          </cell>
          <cell r="C1089" t="str">
            <v>M</v>
          </cell>
          <cell r="D1089">
            <v>6.96</v>
          </cell>
        </row>
        <row r="1090">
          <cell r="A1090" t="str">
            <v>73860/012</v>
          </cell>
          <cell r="B1090" t="str">
            <v>CABO DE COBRE ISOLADO PVC RESISTENTE A CHAMA 450/750 V 16 MM2 FORNECIMENTO E INSTALACAO</v>
          </cell>
          <cell r="C1090" t="str">
            <v>M</v>
          </cell>
          <cell r="D1090">
            <v>8.02</v>
          </cell>
        </row>
        <row r="1091">
          <cell r="A1091" t="str">
            <v>73860/013</v>
          </cell>
          <cell r="B1091" t="str">
            <v>CABO DE COBRE ISOLADO PVC RESISTENTE A CHAMA 450/750 V 25 MM2 FORNECIMENTO E INSTALACAO</v>
          </cell>
          <cell r="C1091" t="str">
            <v>M</v>
          </cell>
          <cell r="D1091">
            <v>11.81</v>
          </cell>
        </row>
        <row r="1092">
          <cell r="A1092" t="str">
            <v>73860/014</v>
          </cell>
          <cell r="B1092" t="str">
            <v>CABO DE COBRE ISOLADO PVC RESISTENTE A CHAMA 450/750 V 50 MM2 FORNECIMENTO E INSTALACAO</v>
          </cell>
          <cell r="C1092" t="str">
            <v>M</v>
          </cell>
          <cell r="D1092">
            <v>21.52</v>
          </cell>
        </row>
        <row r="1093">
          <cell r="A1093" t="str">
            <v>73860/015</v>
          </cell>
          <cell r="B1093" t="str">
            <v>CABO DE COBRE ISOLADO PVC RESISTENTE A CHAMA 450/750 V 70 MM2 FORNECIMENTO E INSTALACAO</v>
          </cell>
          <cell r="C1093" t="str">
            <v>M</v>
          </cell>
          <cell r="D1093">
            <v>30.81</v>
          </cell>
        </row>
        <row r="1094">
          <cell r="A1094" t="str">
            <v>73860/016</v>
          </cell>
          <cell r="B1094" t="str">
            <v>CABO DE COBRE ISOLADO PVC RESISTENTE A CHAMA 450/750 V 95 MM2 FORNECIMENTO E INSTALACAO</v>
          </cell>
          <cell r="C1094" t="str">
            <v>M</v>
          </cell>
          <cell r="D1094">
            <v>40.85</v>
          </cell>
        </row>
        <row r="1095">
          <cell r="A1095" t="str">
            <v>73860/017</v>
          </cell>
          <cell r="B1095" t="str">
            <v>CABO DE COBRE ISOLADO PVC RESISTENTE A CHAMA 450/750 V 120 MM2 FORNECIMENTO E INSTALACAO</v>
          </cell>
          <cell r="C1095" t="str">
            <v>M</v>
          </cell>
          <cell r="D1095">
            <v>50.49</v>
          </cell>
        </row>
        <row r="1096">
          <cell r="A1096" t="str">
            <v>73860/018</v>
          </cell>
          <cell r="B1096" t="str">
            <v>CABO DE COBRE ISOLADO PVC RESISTENTE A CHAMA 450/750 V 150 MM2 FORNECIMENTO E INSTALACAO</v>
          </cell>
          <cell r="C1096" t="str">
            <v>M</v>
          </cell>
          <cell r="D1096">
            <v>60.59</v>
          </cell>
        </row>
        <row r="1097">
          <cell r="A1097" t="str">
            <v>73860/019</v>
          </cell>
          <cell r="B1097" t="str">
            <v>CABO DE COBRE ISOLADO PVC RESISTENTE A CHAMA 450/750 V 185 MM2 FORNECIMENTO E INSTALACAO</v>
          </cell>
          <cell r="C1097" t="str">
            <v>M</v>
          </cell>
          <cell r="D1097">
            <v>74.89</v>
          </cell>
        </row>
        <row r="1098">
          <cell r="A1098" t="str">
            <v>73860/020</v>
          </cell>
          <cell r="B1098" t="str">
            <v>CABO DE COBRE ISOLADO PVC RESISTENTE A CHAMA 450/750 V 240 MM2 FORNECIMENTO E INSTALACAO</v>
          </cell>
          <cell r="C1098" t="str">
            <v>M</v>
          </cell>
          <cell r="D1098">
            <v>95.94</v>
          </cell>
        </row>
        <row r="1099">
          <cell r="A1099" t="str">
            <v>73860/021</v>
          </cell>
          <cell r="B1099" t="str">
            <v>CABO DE COBRE ISOLADO PVC RESISTENTE A CHAMA 450/750 V 300 MM2 FORNECIMENTO E INSTALACAO</v>
          </cell>
          <cell r="C1099" t="str">
            <v>M</v>
          </cell>
          <cell r="D1099">
            <v>115.6</v>
          </cell>
        </row>
        <row r="1100">
          <cell r="A1100" t="str">
            <v>73860/022</v>
          </cell>
          <cell r="B1100" t="str">
            <v>CABO DE COBRE ISOLADO PVC RESISTENTE A CHAMA 450/750 V 35 MM2 FORNECIMENTO E INSTALACAO</v>
          </cell>
          <cell r="C1100" t="str">
            <v>M</v>
          </cell>
          <cell r="D1100">
            <v>15.97</v>
          </cell>
        </row>
        <row r="1101">
          <cell r="A1101">
            <v>83416</v>
          </cell>
          <cell r="B1101" t="str">
            <v>CABO DE COBRE ISOLAMENTO TERMOPLASTICO ANTI-CHAMA 0,6/1KV 1,5MM2 - FORNECIMENTO E INSTALACAO</v>
          </cell>
          <cell r="C1101" t="str">
            <v>M</v>
          </cell>
          <cell r="D1101">
            <v>1.97</v>
          </cell>
        </row>
        <row r="1102">
          <cell r="A1102">
            <v>83417</v>
          </cell>
          <cell r="B1102" t="str">
            <v>CABO DE COBRE ISOLAMENTO TERMOPLASTICO ANTI-CHAMA 0,6/1KV 2,5MM2 - FORNECIMENTO E INSTALACAO</v>
          </cell>
          <cell r="C1102" t="str">
            <v>M</v>
          </cell>
          <cell r="D1102">
            <v>2.5099999999999998</v>
          </cell>
        </row>
        <row r="1103">
          <cell r="A1103">
            <v>83418</v>
          </cell>
          <cell r="B1103" t="str">
            <v>CABO DE COBRE ISOLAMENTO TERMOPLASTICO ANTI-CHAMA 0,6/1KV 4 MM2 - FORNECIMENTO E INSTALACAO</v>
          </cell>
          <cell r="C1103" t="str">
            <v>M</v>
          </cell>
          <cell r="D1103">
            <v>3.76</v>
          </cell>
        </row>
        <row r="1104">
          <cell r="A1104">
            <v>83419</v>
          </cell>
          <cell r="B1104" t="str">
            <v>CABO DE COBRE ISOLAMENTO TERMOPLASTICO ANTI-CHAMA 0,6/1KV 6MM2 - FORNECIMENTO E INSTALACAO</v>
          </cell>
          <cell r="C1104" t="str">
            <v>M</v>
          </cell>
          <cell r="D1104">
            <v>4.57</v>
          </cell>
        </row>
        <row r="1105">
          <cell r="A1105">
            <v>83420</v>
          </cell>
          <cell r="B1105" t="str">
            <v>CABO DE COBRE ISOLAMENTO TERMOPLASTICO ANTI-CHAMA 0,6/1KV 10MM2 - FORNECIMENTO E INSTALACAO</v>
          </cell>
          <cell r="C1105" t="str">
            <v>M</v>
          </cell>
          <cell r="D1105">
            <v>6.49</v>
          </cell>
        </row>
        <row r="1106">
          <cell r="A1106">
            <v>83421</v>
          </cell>
          <cell r="B1106" t="str">
            <v>CABO DE COBRE ISOLAMENTO TERMOPLASTICO ANTI-CHAMA 0,6/1KV 16MM2 - FORNECIMENTO E INSTALACAO</v>
          </cell>
          <cell r="C1106" t="str">
            <v>M</v>
          </cell>
          <cell r="D1106">
            <v>9.19</v>
          </cell>
        </row>
        <row r="1107">
          <cell r="A1107">
            <v>83422</v>
          </cell>
          <cell r="B1107" t="str">
            <v>CABO DE COBRE ISOLAMENTO TERMOPLASTICO ANTI-CHAMA 0,6/1KV 25MM2 - FORNECIMENTO E INSTALACAO</v>
          </cell>
          <cell r="C1107" t="str">
            <v>M</v>
          </cell>
          <cell r="D1107">
            <v>13.45</v>
          </cell>
        </row>
        <row r="1108">
          <cell r="A1108">
            <v>83423</v>
          </cell>
          <cell r="B1108" t="str">
            <v>CABO DE COBRE ISOLAMENTO TERMOPLASTICO ANTI-CHAMA 0,6/1KV 35MM2 - FORNECIMENTO E INSTALACAO</v>
          </cell>
          <cell r="C1108" t="str">
            <v>M</v>
          </cell>
          <cell r="D1108">
            <v>18.05</v>
          </cell>
        </row>
        <row r="1109">
          <cell r="A1109">
            <v>83424</v>
          </cell>
          <cell r="B1109" t="str">
            <v>CABO DE COBRE ISOLAMENTO TERMOPLASTICO ANTI-CHAMA 0,6/1KV 50MM2 - FORNECIMENTO E INSTALACAO</v>
          </cell>
          <cell r="C1109" t="str">
            <v>M</v>
          </cell>
          <cell r="D1109">
            <v>24.4</v>
          </cell>
        </row>
        <row r="1110">
          <cell r="A1110">
            <v>83425</v>
          </cell>
          <cell r="B1110" t="str">
            <v>CABO DE COBRE ISOLAMENTO TERMOPLASTICO ANTI-CHAMA 0,6/1KV 70MM2 - FORNECIMENTO E INSTALACAO</v>
          </cell>
          <cell r="C1110" t="str">
            <v>M</v>
          </cell>
          <cell r="D1110">
            <v>33.549999999999997</v>
          </cell>
        </row>
        <row r="1111">
          <cell r="A1111">
            <v>83431</v>
          </cell>
          <cell r="B1111" t="str">
            <v>CABO DE COBRE ISOLAMENTO TERMOPLASTICO ANTI-CHAMA 0,6/1KV 95MM2 - FORNECIMENTO E INSTALACAO</v>
          </cell>
          <cell r="C1111" t="str">
            <v>M</v>
          </cell>
          <cell r="D1111">
            <v>46.08</v>
          </cell>
        </row>
        <row r="1112">
          <cell r="A1112">
            <v>83432</v>
          </cell>
          <cell r="B1112" t="str">
            <v>CABO DE COBRE ISOLAMENTO TERMOPLASTICO ANTI-CHAMA 0,6/1KV 120MM2 - FORNECIMENTO E INSTALACAO</v>
          </cell>
          <cell r="C1112" t="str">
            <v>M</v>
          </cell>
          <cell r="D1112">
            <v>53.3</v>
          </cell>
        </row>
        <row r="1113">
          <cell r="A1113">
            <v>83433</v>
          </cell>
          <cell r="B1113" t="str">
            <v>CABO DE COBRE ISOLAMENTO TERMOPLASTICO ANTI-CHAMA 0,6/1KV 150MM2 - FORNECIMENTO E INSTALACAO</v>
          </cell>
          <cell r="C1113" t="str">
            <v>M</v>
          </cell>
          <cell r="D1113">
            <v>66.88</v>
          </cell>
        </row>
        <row r="1114">
          <cell r="A1114">
            <v>83434</v>
          </cell>
          <cell r="B1114" t="str">
            <v>CABO DE COBRE ISOLAMENTO TERMOPLASTICO ANTI-CHAMA 0,6/1KV 185MM2 - FORNECIMENTO E INSTALACAO</v>
          </cell>
          <cell r="C1114" t="str">
            <v>M</v>
          </cell>
          <cell r="D1114">
            <v>81.209999999999994</v>
          </cell>
        </row>
        <row r="1115">
          <cell r="A1115">
            <v>83435</v>
          </cell>
          <cell r="B1115" t="str">
            <v>CABO DE COBRE ISOLAMENTO TERMOPLASTICO ANTI-CHAMA 0,6/1KV 240MM2 - FORNECIMENTO E INSTALACAO</v>
          </cell>
          <cell r="C1115" t="str">
            <v>M</v>
          </cell>
          <cell r="D1115">
            <v>107.95</v>
          </cell>
        </row>
        <row r="1116">
          <cell r="A1116">
            <v>83436</v>
          </cell>
          <cell r="B1116" t="str">
            <v>CABO DE COBRE ISOLAMENTO TERMOPLASTICO ANTI-CHAMA 0,6/1KV 300MM2 - FORNECIMENTO E INSTALACAO</v>
          </cell>
          <cell r="C1116" t="str">
            <v>M</v>
          </cell>
          <cell r="D1116">
            <v>127.59</v>
          </cell>
        </row>
        <row r="1117">
          <cell r="A1117">
            <v>168</v>
          </cell>
          <cell r="B1117" t="str">
            <v>CAIXAS</v>
          </cell>
          <cell r="C1117" t="str">
            <v/>
          </cell>
          <cell r="D1117" t="str">
            <v/>
          </cell>
        </row>
        <row r="1118">
          <cell r="A1118">
            <v>73861</v>
          </cell>
          <cell r="B1118" t="str">
            <v>CONDULETES</v>
          </cell>
          <cell r="C1118" t="str">
            <v/>
          </cell>
          <cell r="D1118" t="str">
            <v/>
          </cell>
        </row>
        <row r="1119">
          <cell r="A1119" t="str">
            <v>73861/001</v>
          </cell>
          <cell r="B1119" t="str">
            <v>CONDULETE 1/2" EM LIGA DE ALUMÍNIO FUNDIDO TIPO ”B” - FORNECIMENTO E INSTALACAO</v>
          </cell>
          <cell r="C1119" t="str">
            <v>UN</v>
          </cell>
          <cell r="D1119">
            <v>9.94</v>
          </cell>
        </row>
        <row r="1120">
          <cell r="A1120" t="str">
            <v>73861/002</v>
          </cell>
          <cell r="B1120" t="str">
            <v>CONDULETE 3/4" EM LIGA DE ALUMÍNIO FUNDIDO TIPO "B" - FORNECIMENTO E INSTALACAO</v>
          </cell>
          <cell r="C1120" t="str">
            <v>UN</v>
          </cell>
          <cell r="D1120">
            <v>11.29</v>
          </cell>
        </row>
        <row r="1121">
          <cell r="A1121" t="str">
            <v>73861/003</v>
          </cell>
          <cell r="B1121" t="str">
            <v>CONDULETE 1" EM LIGA DE ALUMÍNIO FUNDIDO TIPO "B" - FORNECIMENTO E INSTALACAO</v>
          </cell>
          <cell r="C1121" t="str">
            <v>UN</v>
          </cell>
          <cell r="D1121">
            <v>15.87</v>
          </cell>
        </row>
        <row r="1122">
          <cell r="A1122" t="str">
            <v>73861/004</v>
          </cell>
          <cell r="B1122" t="str">
            <v>CONDULETE 1/2" EM LIGA DE ALUMÍNIO FUNDIDO TIPO "C" - FORNECIMENTO E INSTALACAO</v>
          </cell>
          <cell r="C1122" t="str">
            <v>UN</v>
          </cell>
          <cell r="D1122">
            <v>11.01</v>
          </cell>
        </row>
        <row r="1123">
          <cell r="A1123" t="str">
            <v>73861/005</v>
          </cell>
          <cell r="B1123" t="str">
            <v>CONDULETE 3/4" EM LIGA DE ALUMÍNIO FUNDIDO TIPO "C" - FORNECIMENTO EINSTALACAO</v>
          </cell>
          <cell r="C1123" t="str">
            <v>UN</v>
          </cell>
          <cell r="D1123">
            <v>11.64</v>
          </cell>
        </row>
        <row r="1124">
          <cell r="A1124" t="str">
            <v>73861/006</v>
          </cell>
          <cell r="B1124" t="str">
            <v>CONDULETE 1" EM LIGA DE ALUMÍNIO FUNDIDO TIPO "C" - FORNECIMENTO E INSTALACAO</v>
          </cell>
          <cell r="C1124" t="str">
            <v>UN</v>
          </cell>
          <cell r="D1124">
            <v>17.41</v>
          </cell>
        </row>
        <row r="1125">
          <cell r="A1125" t="str">
            <v>73861/007</v>
          </cell>
          <cell r="B1125" t="str">
            <v>CONDULETE 1/2" EM LIGA DE ALUMÍNIO FUNDIDO TIPO "E" - FORNECIMENTO E INSTALACAO</v>
          </cell>
          <cell r="C1125" t="str">
            <v>UN</v>
          </cell>
          <cell r="D1125">
            <v>9.33</v>
          </cell>
        </row>
        <row r="1126">
          <cell r="A1126" t="str">
            <v>73861/008</v>
          </cell>
          <cell r="B1126" t="str">
            <v>CONDULETE 3/4" EM LIGA DE ALUMÍNIO FUNDIDO TIPO "E" - FORNECIMENTO E INSTALACAO</v>
          </cell>
          <cell r="C1126" t="str">
            <v>UN</v>
          </cell>
          <cell r="D1126">
            <v>10.53</v>
          </cell>
        </row>
        <row r="1127">
          <cell r="A1127" t="str">
            <v>73861/009</v>
          </cell>
          <cell r="B1127" t="str">
            <v>CONDULETE 1" EM LIGA DE ALUMÍNIO FUNDIDO TIPO "E" - FORNECIMENTO E INSTALACAO</v>
          </cell>
          <cell r="C1127" t="str">
            <v>UN</v>
          </cell>
          <cell r="D1127">
            <v>16.16</v>
          </cell>
        </row>
        <row r="1128">
          <cell r="A1128" t="str">
            <v>73861/010</v>
          </cell>
          <cell r="B1128" t="str">
            <v>CONDULETE 1/2" EM LIGA DE ALUMÍNIO FUNDIDO TIPO "LB" - FORNECIMENTO EINSTALACAO</v>
          </cell>
          <cell r="C1128" t="str">
            <v>UN</v>
          </cell>
          <cell r="D1128">
            <v>10.35</v>
          </cell>
        </row>
        <row r="1129">
          <cell r="A1129" t="str">
            <v>73861/011</v>
          </cell>
          <cell r="B1129" t="str">
            <v>CONDULETE 3/4" EM LIGA DE ALUMÍNIO FUNDIDO TIPO "LB" - FORNECIMENTO EINSTALACAO</v>
          </cell>
          <cell r="C1129" t="str">
            <v>UN</v>
          </cell>
          <cell r="D1129">
            <v>11.7</v>
          </cell>
        </row>
        <row r="1130">
          <cell r="A1130" t="str">
            <v>73861/012</v>
          </cell>
          <cell r="B1130" t="str">
            <v>CONDULETE 1" EM LIGA DE ALUMÍNIO FUNDIDO TIPO "LB" - FORNECIMENTO E INSTALACAO</v>
          </cell>
          <cell r="C1130" t="str">
            <v>UN</v>
          </cell>
          <cell r="D1130">
            <v>17.14</v>
          </cell>
        </row>
        <row r="1131">
          <cell r="A1131" t="str">
            <v>73861/013</v>
          </cell>
          <cell r="B1131" t="str">
            <v>CONDULETE 1/2" EM LIGA DE ALUMÍNIO FUNDIDO TIPO "LL" - FORNECIMENTO EINSTALACAO</v>
          </cell>
          <cell r="C1131" t="str">
            <v>UN</v>
          </cell>
          <cell r="D1131">
            <v>10.35</v>
          </cell>
        </row>
        <row r="1132">
          <cell r="A1132" t="str">
            <v>73861/014</v>
          </cell>
          <cell r="B1132" t="str">
            <v>CONDULETE 3/4" EM LIGA DE ALUMÍNIO FUNDIDO TIPO "LL" - FORNECIMENTO EINSTALACAO</v>
          </cell>
          <cell r="C1132" t="str">
            <v>UN</v>
          </cell>
          <cell r="D1132">
            <v>11.7</v>
          </cell>
        </row>
        <row r="1133">
          <cell r="A1133" t="str">
            <v>73861/015</v>
          </cell>
          <cell r="B1133" t="str">
            <v>CONDULETE 1" EM LIGA DE ALUMÍNIO FUNDIDO TIPO "LL" - FORNECIMENTO E INSTALACAO</v>
          </cell>
          <cell r="C1133" t="str">
            <v>UN</v>
          </cell>
          <cell r="D1133">
            <v>17.14</v>
          </cell>
        </row>
        <row r="1134">
          <cell r="A1134" t="str">
            <v>73861/016</v>
          </cell>
          <cell r="B1134" t="str">
            <v>CONDULETE 1/2" EM LIGA DE ALUMÍNIO FUNDIDO TIPO "X" - FORNECIMENTO E INSTALACAO</v>
          </cell>
          <cell r="C1134" t="str">
            <v>UN</v>
          </cell>
          <cell r="D1134">
            <v>12.34</v>
          </cell>
        </row>
        <row r="1135">
          <cell r="A1135" t="str">
            <v>73861/017</v>
          </cell>
          <cell r="B1135" t="str">
            <v>CONDULETE 3/4" EM LIGA DE ALUMÍNIO FUNDIDO TIPO "X" - FORNECIMENTO E INSTALACAO</v>
          </cell>
          <cell r="C1135" t="str">
            <v>UN</v>
          </cell>
          <cell r="D1135">
            <v>13.93</v>
          </cell>
        </row>
        <row r="1136">
          <cell r="A1136" t="str">
            <v>73861/018</v>
          </cell>
          <cell r="B1136" t="str">
            <v>CONDULETE 1" EM LIGA DE ALUMÍNIO FUNDIDO TIPO "X" - FORNECIMENTO E INSTALACAO</v>
          </cell>
          <cell r="C1136" t="str">
            <v>UN</v>
          </cell>
          <cell r="D1136">
            <v>22.37</v>
          </cell>
        </row>
        <row r="1137">
          <cell r="A1137" t="str">
            <v>73861/019</v>
          </cell>
          <cell r="B1137" t="str">
            <v>CONDULETE 1/2" EM LIGA DE ALUMÍNIO FUNDIDO TIPO "T" - FORNECIMENTO E INSTALACAO</v>
          </cell>
          <cell r="C1137" t="str">
            <v>UN</v>
          </cell>
          <cell r="D1137">
            <v>11.93</v>
          </cell>
        </row>
        <row r="1138">
          <cell r="A1138" t="str">
            <v>73861/020</v>
          </cell>
          <cell r="B1138" t="str">
            <v>CONDULETE 3/4" EM LIGA DE ALUMÍNIO FUNDIDO TIPO "T" - FORNECIMENTO E INSTALACAO</v>
          </cell>
          <cell r="C1138" t="str">
            <v>UN</v>
          </cell>
          <cell r="D1138">
            <v>12.84</v>
          </cell>
        </row>
        <row r="1139">
          <cell r="A1139" t="str">
            <v>73861/021</v>
          </cell>
          <cell r="B1139" t="str">
            <v>CONDULETE 1" EM LIGA DE ALUMÍNIO FUNDIDO TIPO "T" - FORNECIMENTO E INSTALACAO</v>
          </cell>
          <cell r="C1139" t="str">
            <v>UN</v>
          </cell>
          <cell r="D1139">
            <v>20.21</v>
          </cell>
        </row>
        <row r="1140">
          <cell r="A1140">
            <v>74043</v>
          </cell>
          <cell r="B1140" t="str">
            <v>CONDULETE PVC 3/4”</v>
          </cell>
          <cell r="C1140" t="str">
            <v/>
          </cell>
          <cell r="D1140" t="str">
            <v/>
          </cell>
        </row>
        <row r="1141">
          <cell r="A1141" t="str">
            <v>74043/001</v>
          </cell>
          <cell r="B1141" t="str">
            <v>CONDULETE PVC TIPO B 3/4” SEM TAMPA, FORNECIMENTO E INSTALACAO</v>
          </cell>
          <cell r="C1141" t="str">
            <v>UN</v>
          </cell>
          <cell r="D1141">
            <v>14.01</v>
          </cell>
        </row>
        <row r="1142">
          <cell r="A1142" t="str">
            <v>74043/002</v>
          </cell>
          <cell r="B1142" t="str">
            <v>CONDULETE PVC TIPO LL 3/4 ” SEM TAMPA, FORNECIMENTO E INSTALACAO</v>
          </cell>
          <cell r="C1142" t="str">
            <v>UN</v>
          </cell>
          <cell r="D1142">
            <v>11.32</v>
          </cell>
        </row>
        <row r="1143">
          <cell r="A1143" t="str">
            <v>74043/003</v>
          </cell>
          <cell r="B1143" t="str">
            <v>CONDULETE PVC TIPO ”TB” 3/4” SEM TAMPA, FORNECIMENTO E INSTALACAO</v>
          </cell>
          <cell r="C1143" t="str">
            <v>UN</v>
          </cell>
          <cell r="D1143">
            <v>19.5</v>
          </cell>
        </row>
        <row r="1144">
          <cell r="A1144">
            <v>83386</v>
          </cell>
          <cell r="B1144" t="str">
            <v>CAIXA DE PASSAGEM PVC 4X4"</v>
          </cell>
          <cell r="C1144" t="str">
            <v>UN</v>
          </cell>
          <cell r="D1144">
            <v>5.64</v>
          </cell>
        </row>
        <row r="1145">
          <cell r="A1145">
            <v>83387</v>
          </cell>
          <cell r="B1145" t="str">
            <v>CAIXA DE PASSAGEM PVC 4X2"</v>
          </cell>
          <cell r="C1145" t="str">
            <v>UN</v>
          </cell>
          <cell r="D1145">
            <v>4.58</v>
          </cell>
        </row>
        <row r="1146">
          <cell r="A1146">
            <v>83388</v>
          </cell>
          <cell r="B1146" t="str">
            <v>CAIXA DE PASSAGEM PVC 3" OCTOGONAL</v>
          </cell>
          <cell r="C1146" t="str">
            <v>UN</v>
          </cell>
          <cell r="D1146">
            <v>7.66</v>
          </cell>
        </row>
        <row r="1147">
          <cell r="A1147">
            <v>83438</v>
          </cell>
          <cell r="B1147" t="str">
            <v>CAIXA METALICA OCTOGONAL 4X4" FUNDO MOVEL</v>
          </cell>
          <cell r="C1147" t="str">
            <v>UN</v>
          </cell>
          <cell r="D1147">
            <v>5.46</v>
          </cell>
        </row>
        <row r="1148">
          <cell r="A1148">
            <v>83439</v>
          </cell>
          <cell r="B1148" t="str">
            <v>CAIXA METALICA SEXTAVADA (HEXAGONAL) 3X3"</v>
          </cell>
          <cell r="C1148" t="str">
            <v>UN</v>
          </cell>
          <cell r="D1148">
            <v>5.01</v>
          </cell>
        </row>
        <row r="1149">
          <cell r="A1149">
            <v>83440</v>
          </cell>
          <cell r="B1149" t="str">
            <v>CAIXA DE PASSAGEM 4X2" EM FERRO GALVANIZADO</v>
          </cell>
          <cell r="C1149" t="str">
            <v>UN</v>
          </cell>
          <cell r="D1149">
            <v>4.12</v>
          </cell>
        </row>
        <row r="1150">
          <cell r="A1150">
            <v>83442</v>
          </cell>
          <cell r="B1150" t="str">
            <v>CAIXA DE PASSAGEM 4X4" EM FERRO GALVANIZADO</v>
          </cell>
          <cell r="C1150" t="str">
            <v>UN</v>
          </cell>
          <cell r="D1150">
            <v>5.01</v>
          </cell>
        </row>
        <row r="1151">
          <cell r="A1151">
            <v>83443</v>
          </cell>
          <cell r="B1151" t="str">
            <v>CAIXA DE PASSAGEM 20X20X25 FUNDO BRITA COM TAMPA</v>
          </cell>
          <cell r="C1151" t="str">
            <v>UN</v>
          </cell>
          <cell r="D1151">
            <v>27.36</v>
          </cell>
        </row>
        <row r="1152">
          <cell r="A1152">
            <v>83446</v>
          </cell>
          <cell r="B1152" t="str">
            <v>CAIXA DE PASSAGEM 30X30X40 COM TAMPA E DRENO BRITA</v>
          </cell>
          <cell r="C1152" t="str">
            <v>UN</v>
          </cell>
          <cell r="D1152">
            <v>90.61</v>
          </cell>
        </row>
        <row r="1153">
          <cell r="A1153">
            <v>83447</v>
          </cell>
          <cell r="B1153" t="str">
            <v>CAIXA DE PASSAGEM 40X40X50 FUNDO BRITA COM TAMPA</v>
          </cell>
          <cell r="C1153" t="str">
            <v>UN</v>
          </cell>
          <cell r="D1153">
            <v>94.98</v>
          </cell>
        </row>
        <row r="1154">
          <cell r="A1154">
            <v>83448</v>
          </cell>
          <cell r="B1154" t="str">
            <v>CAIXA DE PASSGEM 50X50X60 FUNDO BRITA C/ TAMPA</v>
          </cell>
          <cell r="C1154" t="str">
            <v>UN</v>
          </cell>
          <cell r="D1154">
            <v>143.51</v>
          </cell>
        </row>
        <row r="1155">
          <cell r="A1155">
            <v>83449</v>
          </cell>
          <cell r="B1155" t="str">
            <v>CAIXA DE PASSAGEM 60X60X70 FUNDO BRITA COM TAMPA</v>
          </cell>
          <cell r="C1155" t="str">
            <v>UN</v>
          </cell>
          <cell r="D1155">
            <v>202.63</v>
          </cell>
        </row>
        <row r="1156">
          <cell r="A1156">
            <v>83450</v>
          </cell>
          <cell r="B1156" t="str">
            <v>CAIXA DE PASSAGEM 80X80X62 FUNDO BRITA COM TAMPA</v>
          </cell>
          <cell r="C1156" t="str">
            <v>UN</v>
          </cell>
          <cell r="D1156">
            <v>243.5</v>
          </cell>
        </row>
        <row r="1157">
          <cell r="A1157">
            <v>83451</v>
          </cell>
          <cell r="B1157" t="str">
            <v>CONDULETE EM LIGA DE ALUMINIO TIPO "LR" 3/4" - FORNECIMENTO E INSTALACAO</v>
          </cell>
          <cell r="C1157" t="str">
            <v>UN</v>
          </cell>
          <cell r="D1157">
            <v>13.5</v>
          </cell>
        </row>
        <row r="1158">
          <cell r="A1158">
            <v>83452</v>
          </cell>
          <cell r="B1158" t="str">
            <v>CONDULETE EM LIGA DE ALUMINIO TIPO "LR" 1" - FORNECIMENTO E INSTALACAO</v>
          </cell>
          <cell r="C1158" t="str">
            <v>UN</v>
          </cell>
          <cell r="D1158">
            <v>17.850000000000001</v>
          </cell>
        </row>
        <row r="1159">
          <cell r="A1159">
            <v>83455</v>
          </cell>
          <cell r="B1159" t="str">
            <v>CONDULETE PVC TIPO "B" 1/2" SEM TAMPA - FORNECIMENTO E INSTALACAO</v>
          </cell>
          <cell r="C1159" t="str">
            <v>UN</v>
          </cell>
          <cell r="D1159">
            <v>14.08</v>
          </cell>
        </row>
        <row r="1160">
          <cell r="A1160">
            <v>83456</v>
          </cell>
          <cell r="B1160" t="str">
            <v>CONDULETE PVC TIPO "LB" 1/2" SEM TAMPA - FORNECIMENTO E INSTALACAO</v>
          </cell>
          <cell r="C1160" t="str">
            <v>UN</v>
          </cell>
          <cell r="D1160">
            <v>11.21</v>
          </cell>
        </row>
        <row r="1161">
          <cell r="A1161">
            <v>83457</v>
          </cell>
          <cell r="B1161" t="str">
            <v>CONDULETE PVC TIPO "LB" 3/4" SEM TAMPA - FORNECIMENTO E INSTALACAO</v>
          </cell>
          <cell r="C1161" t="str">
            <v>UN</v>
          </cell>
          <cell r="D1161">
            <v>11.28</v>
          </cell>
        </row>
        <row r="1162">
          <cell r="A1162">
            <v>83458</v>
          </cell>
          <cell r="B1162" t="str">
            <v>CONDULETE PVC TIPO "LL" 1/2" SEM TAMPA - FORNECIMENTO E INSTALACAO</v>
          </cell>
          <cell r="C1162" t="str">
            <v>UN</v>
          </cell>
          <cell r="D1162">
            <v>11.5</v>
          </cell>
        </row>
        <row r="1163">
          <cell r="A1163">
            <v>83460</v>
          </cell>
          <cell r="B1163" t="str">
            <v>CONDULETE PVC TIPO "TA" 3/4" SEM TAMPA - FORNECIMENTO E INSTALACAO</v>
          </cell>
          <cell r="C1163" t="str">
            <v>UN</v>
          </cell>
          <cell r="D1163">
            <v>22.01</v>
          </cell>
        </row>
        <row r="1164">
          <cell r="A1164">
            <v>83461</v>
          </cell>
          <cell r="B1164" t="str">
            <v>CONDULETE PVC TIPO "TB" 1/2" SEM TAMPA - FORNECIMENTO E INSTALACAO</v>
          </cell>
          <cell r="C1164" t="str">
            <v>UN</v>
          </cell>
          <cell r="D1164">
            <v>19.32</v>
          </cell>
        </row>
        <row r="1165">
          <cell r="A1165">
            <v>83462</v>
          </cell>
          <cell r="B1165" t="str">
            <v>CONDULETE PVC TIPO "XA" 3/4" SEM TAMPA - FORNECIMENTO E INSTALACAO</v>
          </cell>
          <cell r="C1165" t="str">
            <v>UN</v>
          </cell>
          <cell r="D1165">
            <v>19.829999999999998</v>
          </cell>
        </row>
        <row r="1166">
          <cell r="A1166">
            <v>83471</v>
          </cell>
          <cell r="B1166" t="str">
            <v>CONDULETE EM ALUMINIO FUNDIDO 2" TIPO "E" - FORNECIMENTO E INSTALACAO</v>
          </cell>
          <cell r="C1166" t="str">
            <v>UN</v>
          </cell>
          <cell r="D1166">
            <v>45.07</v>
          </cell>
        </row>
        <row r="1167">
          <cell r="A1167">
            <v>83472</v>
          </cell>
          <cell r="B1167" t="str">
            <v>CONDULETE EM ALUMINIO FUNDIDO 3" TIPO "E" - FORNECIMENTO E INSTALACAO</v>
          </cell>
          <cell r="C1167" t="str">
            <v>UN</v>
          </cell>
          <cell r="D1167">
            <v>91.33</v>
          </cell>
        </row>
        <row r="1168">
          <cell r="A1168">
            <v>169</v>
          </cell>
          <cell r="B1168" t="str">
            <v>QUADROS/DISJUNTORES</v>
          </cell>
          <cell r="C1168" t="str">
            <v/>
          </cell>
          <cell r="D1168" t="str">
            <v/>
          </cell>
        </row>
        <row r="1169">
          <cell r="A1169">
            <v>68066</v>
          </cell>
          <cell r="B1169" t="str">
            <v>CAIXA DE PROTECAO PARA MEDIDOR MONOFASICO, FORNECIMENTO E INSTALACAO</v>
          </cell>
          <cell r="C1169" t="str">
            <v>UN</v>
          </cell>
          <cell r="D1169">
            <v>103.91</v>
          </cell>
        </row>
        <row r="1170">
          <cell r="A1170">
            <v>72319</v>
          </cell>
          <cell r="B1170" t="str">
            <v>DISJUNTOR BAIXA TENSAO TRIPOLAR A SECO 800A/600V, INCLUSIVE ELETROTÉCNICO</v>
          </cell>
          <cell r="C1170" t="str">
            <v>UN</v>
          </cell>
          <cell r="D1170">
            <v>4132.66</v>
          </cell>
        </row>
        <row r="1171">
          <cell r="A1171">
            <v>72341</v>
          </cell>
          <cell r="B1171" t="str">
            <v>CONTATOR TRIPOLAR I NOMINAL 12A - FORNECIMENTO E INSTALACAO INCLUSIVEELETROTÉCNICO</v>
          </cell>
          <cell r="C1171" t="str">
            <v>UN</v>
          </cell>
          <cell r="D1171">
            <v>157.04</v>
          </cell>
        </row>
        <row r="1172">
          <cell r="A1172">
            <v>72343</v>
          </cell>
          <cell r="B1172" t="str">
            <v>CONTATOR TRIPOLAR I NOMINAL 22A - FORNECIMENTO E INSTALACAO INCLUSIVEELETROTÉCNICO</v>
          </cell>
          <cell r="C1172" t="str">
            <v>UN</v>
          </cell>
          <cell r="D1172">
            <v>197.54</v>
          </cell>
        </row>
        <row r="1173">
          <cell r="A1173">
            <v>72344</v>
          </cell>
          <cell r="B1173" t="str">
            <v>CONTATOR TRIPOLAR I NOMINAL 36A - FORNECIMENTO E INSTALACAO INCLUSIVEELETROTÉCNICO</v>
          </cell>
          <cell r="C1173" t="str">
            <v>UN</v>
          </cell>
          <cell r="D1173">
            <v>371.56</v>
          </cell>
        </row>
        <row r="1174">
          <cell r="A1174">
            <v>72345</v>
          </cell>
          <cell r="B1174" t="str">
            <v>CONTATOR TRIPOLAR I NOMIMAL 94A - FORNECIMENTO E INSTALACAO INCLUSIVEELETROTÉCNICO</v>
          </cell>
          <cell r="C1174" t="str">
            <v>UN</v>
          </cell>
          <cell r="D1174">
            <v>1009.6</v>
          </cell>
        </row>
        <row r="1175">
          <cell r="A1175">
            <v>73776</v>
          </cell>
          <cell r="B1175" t="str">
            <v>ENTRADA SERVICO INDIVIDUAIS AEREAS E SUBSTACOES SIMPLIFICADAS PADRAOCERJ E LIGHT</v>
          </cell>
          <cell r="C1175" t="str">
            <v/>
          </cell>
          <cell r="D1175" t="str">
            <v/>
          </cell>
        </row>
        <row r="1176">
          <cell r="A1176" t="str">
            <v>73776/002</v>
          </cell>
          <cell r="B1176" t="str">
            <v>ENTRADA DE SERVICO (ENERGIA) MONOFASICA, ATE 4KW COM POSTE DE CONCRETO, CAIXA MEDICAO, DISJUNTOR 40A E DEMAIS MATERIAIS EXCLUIDO FIACAO DE ENTRADA</v>
          </cell>
          <cell r="C1176" t="str">
            <v>UN</v>
          </cell>
          <cell r="D1176">
            <v>1249.95</v>
          </cell>
        </row>
        <row r="1177">
          <cell r="A1177" t="str">
            <v>73776/003</v>
          </cell>
          <cell r="B1177" t="str">
            <v>ENTRADA DE SERVICO (ENERGIA) BIFASICA, 4 A 8KW COM POSTE DE CONCRETO,CAIXA MEDICAO, DISJUNTOR 40A E DEMAIS MATERIAIS EXCLUIDO FIACAO DE ENTRADA</v>
          </cell>
          <cell r="C1177" t="str">
            <v>UN</v>
          </cell>
          <cell r="D1177">
            <v>1404.16</v>
          </cell>
        </row>
        <row r="1178">
          <cell r="A1178">
            <v>74052</v>
          </cell>
          <cell r="B1178" t="str">
            <v>P/DISTRIBUICAO 4 CIRCUITOS INCLUSIVE ACESSORIOS</v>
          </cell>
          <cell r="C1178" t="str">
            <v/>
          </cell>
          <cell r="D1178" t="str">
            <v/>
          </cell>
        </row>
        <row r="1179">
          <cell r="A1179" t="str">
            <v>74052/005</v>
          </cell>
          <cell r="B1179" t="str">
            <v>QUADRO DE MEDICAO GERAL EM CHAPA METALICA PARA EDIFICIOS COM 16 APTOS,INCLUSIVE DISJUNTORES E ATERRAMENTO</v>
          </cell>
          <cell r="C1179" t="str">
            <v>UN</v>
          </cell>
          <cell r="D1179">
            <v>1023.94</v>
          </cell>
        </row>
        <row r="1180">
          <cell r="A1180">
            <v>74130</v>
          </cell>
          <cell r="B1180" t="str">
            <v>DISJUNTORES</v>
          </cell>
          <cell r="C1180" t="str">
            <v/>
          </cell>
          <cell r="D1180" t="str">
            <v/>
          </cell>
        </row>
        <row r="1181">
          <cell r="A1181" t="str">
            <v>74130/001</v>
          </cell>
          <cell r="B1181" t="str">
            <v>DISJUNTOR TERMOMAGNETICO MONOPOLAR PADRAO NEMA (AMERICANO) 10 A 30A 240V, FORNECIMENTO E INSTALACAO</v>
          </cell>
          <cell r="C1181" t="str">
            <v>UN</v>
          </cell>
          <cell r="D1181">
            <v>8.6300000000000008</v>
          </cell>
        </row>
        <row r="1182">
          <cell r="A1182" t="str">
            <v>74130/002</v>
          </cell>
          <cell r="B1182" t="str">
            <v>DISJUNTOR TERMOMAGNETICO MONOPOLAR PADRAO NEMA (AMERICANO) 35 A 50A 240V, FORNECIMENTO E INSTALACAO</v>
          </cell>
          <cell r="C1182" t="str">
            <v>UN</v>
          </cell>
          <cell r="D1182">
            <v>12.09</v>
          </cell>
        </row>
        <row r="1183">
          <cell r="A1183" t="str">
            <v>74130/003</v>
          </cell>
          <cell r="B1183" t="str">
            <v>DISJUNTOR TERMOMAGNETICO BIPOLAR PADRAO NEMA (AMERICANO) 10 A 50A 240V, FORNECIMENTO E INSTALACAO</v>
          </cell>
          <cell r="C1183" t="str">
            <v>UN</v>
          </cell>
          <cell r="D1183">
            <v>46.47</v>
          </cell>
        </row>
        <row r="1184">
          <cell r="A1184" t="str">
            <v>74130/004</v>
          </cell>
          <cell r="B1184" t="str">
            <v>DISJUNTOR TERMOMAGNETICO TRIPOLAR PADRAO NEMA (AMERICANO) 10 A 50A 240V, FORNECIMENTO E INSTALACAO</v>
          </cell>
          <cell r="C1184" t="str">
            <v>UN</v>
          </cell>
          <cell r="D1184">
            <v>56.25</v>
          </cell>
        </row>
        <row r="1185">
          <cell r="A1185" t="str">
            <v>74130/005</v>
          </cell>
          <cell r="B1185" t="str">
            <v>DISJUNTOR TERMOMAGNETICO TRIPOLAR PADRAO NEMA (AMERICANO) 60 A 100A 240V, FORNECIMENTO E INSTALACAO</v>
          </cell>
          <cell r="C1185" t="str">
            <v>UN</v>
          </cell>
          <cell r="D1185">
            <v>78.84</v>
          </cell>
        </row>
        <row r="1186">
          <cell r="A1186" t="str">
            <v>74130/006</v>
          </cell>
          <cell r="B1186" t="str">
            <v>DISJUNTOR TERMOMAGNETICO TRIPOLAR PADRAO NEMA (AMERICANO) 125 A 150A 240V, FORNECIMENTO E INSTALACAO</v>
          </cell>
          <cell r="C1186" t="str">
            <v>UN</v>
          </cell>
          <cell r="D1186">
            <v>200.54</v>
          </cell>
        </row>
        <row r="1187">
          <cell r="A1187" t="str">
            <v>74130/007</v>
          </cell>
          <cell r="B1187" t="str">
            <v>DISJUNTOR TERMOMAGNETICO TRIPOLAR EM CAIXA MOLDADA 250A 600V, FORNECIMENTO E INSTALACAO</v>
          </cell>
          <cell r="C1187" t="str">
            <v>UN</v>
          </cell>
          <cell r="D1187">
            <v>844.05</v>
          </cell>
        </row>
        <row r="1188">
          <cell r="A1188" t="str">
            <v>74130/008</v>
          </cell>
          <cell r="B1188" t="str">
            <v>DISJUNTOR TERMOMAGNETICO TRIPOLAR EM CAIXA MOLDADA 300 A 400A 600V, FORNECIMENTO E INSTALACAO</v>
          </cell>
          <cell r="C1188" t="str">
            <v>UN</v>
          </cell>
          <cell r="D1188">
            <v>1081.1199999999999</v>
          </cell>
        </row>
        <row r="1189">
          <cell r="A1189" t="str">
            <v>74130/009</v>
          </cell>
          <cell r="B1189" t="str">
            <v>DISJUNTOR TERMOMAGNETICO TRIPOLAR EM CAIXA MOLDADA 500 A 600A 600V, FORNECIMENTO E INSTALACAO</v>
          </cell>
          <cell r="C1189" t="str">
            <v>UN</v>
          </cell>
          <cell r="D1189">
            <v>2433.89</v>
          </cell>
        </row>
        <row r="1190">
          <cell r="A1190" t="str">
            <v>74130/010</v>
          </cell>
          <cell r="B1190" t="str">
            <v>DISJUNTOR TERMOMAGNETICO TRIPOLAR EM CAIXA MOLDADA 175 A 225A 240V, FORNECIMENTO E INSTALACAO</v>
          </cell>
          <cell r="C1190" t="str">
            <v>UN</v>
          </cell>
          <cell r="D1190">
            <v>647.86</v>
          </cell>
        </row>
        <row r="1191">
          <cell r="A1191">
            <v>74131</v>
          </cell>
          <cell r="B1191" t="str">
            <v>QUADROS DE DISTRIBUICAO.</v>
          </cell>
          <cell r="C1191" t="str">
            <v/>
          </cell>
          <cell r="D1191" t="str">
            <v/>
          </cell>
        </row>
        <row r="1192">
          <cell r="A1192" t="str">
            <v>74131/001</v>
          </cell>
          <cell r="B1192" t="str">
            <v>QUADRO DE DISTRIBUICAO DE ENERGIA DE EMBUTIR, EM CHAPA METALICA, PARA3 DISJUNTORES TERMOMAGNETICOS MONOPOLARES SEM BARRAMENTO FORNECIMENTOE INSTALACAO</v>
          </cell>
          <cell r="C1192" t="str">
            <v>UN</v>
          </cell>
          <cell r="D1192">
            <v>37.83</v>
          </cell>
        </row>
        <row r="1193">
          <cell r="A1193" t="str">
            <v>74131/004</v>
          </cell>
          <cell r="B1193" t="str">
            <v>QUADRO DE DISTRIBUICAO DE ENERGIA EM CHAPA METALICA, DE SOBREPOR, COMPORTA, PARA 18 DISJUNTORES TERMOMAGNETICOS MONOPOLARES, SEM DISPOSITIVO PARA CHAVE GERAL, COM BARRAMENTO TRIFASICO E NEUTRO, FORNECIMENTO EINSTALACAO</v>
          </cell>
          <cell r="C1193" t="str">
            <v>UN</v>
          </cell>
          <cell r="D1193">
            <v>361.45</v>
          </cell>
        </row>
        <row r="1194">
          <cell r="A1194" t="str">
            <v>74131/005</v>
          </cell>
          <cell r="B1194" t="str">
            <v>QUADRO DE DISTRIBUICAO DE ENERGIA DE EMBUTIR, EM CHAPA METALICA, PARA24 DISJUNTORES TERMOMAGNETICOS MONOPOLARES, COM BARRAMENTO TRIFASICO ENEUTRO, FORNECIMENTO E INSTALACAO</v>
          </cell>
          <cell r="C1194" t="str">
            <v>UN</v>
          </cell>
          <cell r="D1194">
            <v>388.33</v>
          </cell>
        </row>
        <row r="1195">
          <cell r="A1195" t="str">
            <v>74131/006</v>
          </cell>
          <cell r="B1195" t="str">
            <v>QUADRO DE DISTRIBUICAO DE ENERGIA DE EMBUTIR, EM CHAPA METALICA, PARA32 DISJUNTORES TERMOMAGNETICOS MONOPOLARES, COM BARRAMENTO TRIFASICO ENEUTRO, FORNECIMENTO E INSTALACAO</v>
          </cell>
          <cell r="C1195" t="str">
            <v>UN</v>
          </cell>
          <cell r="D1195">
            <v>585.79</v>
          </cell>
        </row>
        <row r="1196">
          <cell r="A1196" t="str">
            <v>74131/007</v>
          </cell>
          <cell r="B1196" t="str">
            <v>QUADRO DE DISTRIBUICAO DE ENERGIA DE EMBUTIR, EM CHAPA METALICA, PARA40 DISJUNTORES TERMOMAGNETICOS MONOPOLARES, COM BARRAMENTO TRIFASICO ENEUTRO, FORNECIMENTO E INSTALACAO</v>
          </cell>
          <cell r="C1196" t="str">
            <v>UN</v>
          </cell>
          <cell r="D1196">
            <v>628.61</v>
          </cell>
        </row>
        <row r="1197">
          <cell r="A1197" t="str">
            <v>74131/008</v>
          </cell>
          <cell r="B1197" t="str">
            <v>QUADRO DE DISTRIBUICAO DE ENERGIA DE EMBUTIR, EM CHAPA METALICA, PARA50 DISJUNTORES TERMOMAGNETICOS MONOPOLARES, COM BARRAMENTO TRIFASICO ENEUTRO, FORNECIMENTO E INSTALACAO</v>
          </cell>
          <cell r="C1197" t="str">
            <v>UN</v>
          </cell>
          <cell r="D1197">
            <v>930.68</v>
          </cell>
        </row>
        <row r="1198">
          <cell r="A1198">
            <v>83372</v>
          </cell>
          <cell r="B1198" t="str">
            <v>CAIXA DE MEDICAO PADRAO CONCESSIONARIA LOCAL ALTA TENSAO-FORNECIMENTOE INSTALACAO.</v>
          </cell>
          <cell r="C1198" t="str">
            <v>UN</v>
          </cell>
          <cell r="D1198">
            <v>631.87</v>
          </cell>
        </row>
        <row r="1199">
          <cell r="A1199">
            <v>83373</v>
          </cell>
          <cell r="B1199" t="str">
            <v>DISJUNTOR TRIFASICO 630A/15KV PEQUENO VOLUME DE OLEO (PVO) PARA INSTALACAO ABRIGADA, COM RELE PRIMARIO, POT. NOMINAL CURTO-CIRCUITO = 350MVA- FORNECIMENTO E INSTALACAO.</v>
          </cell>
          <cell r="C1199" t="str">
            <v>UN</v>
          </cell>
          <cell r="D1199">
            <v>11759.42</v>
          </cell>
        </row>
        <row r="1200">
          <cell r="A1200">
            <v>83463</v>
          </cell>
          <cell r="B1200" t="str">
            <v>QUADRO DE DISTRIBUICAO DE ENERGIA EM CHAPA DE ACO GALVANIZADO, PARA 12DISJUNTORES TERMOMAGNETICOS MONOPOLARES, COM BARRAMENTO TRIFASICO E NEUTRO - FORNECIMENTO E INSTALACAO</v>
          </cell>
          <cell r="C1200" t="str">
            <v>UN</v>
          </cell>
          <cell r="D1200">
            <v>236.67</v>
          </cell>
        </row>
        <row r="1201">
          <cell r="A1201">
            <v>83464</v>
          </cell>
          <cell r="B1201" t="str">
            <v>QUADRO DE DISTRIBUICAO DE ENERGIA EM ACO GALVANIZADO, PARA 6 DISJUNTORES TERMOMAGNETICOS MONOPOLARES, COM BARRAMENTO MONOFASICO - FORNECIMENTO E INSTALACAO</v>
          </cell>
          <cell r="C1201" t="str">
            <v>UN</v>
          </cell>
          <cell r="D1201">
            <v>209.52</v>
          </cell>
        </row>
        <row r="1202">
          <cell r="A1202">
            <v>170</v>
          </cell>
          <cell r="B1202" t="str">
            <v>INTERRUPTOR/TOMADA</v>
          </cell>
          <cell r="C1202" t="str">
            <v/>
          </cell>
          <cell r="D1202" t="str">
            <v/>
          </cell>
        </row>
        <row r="1203">
          <cell r="A1203">
            <v>72331</v>
          </cell>
          <cell r="B1203" t="str">
            <v>INTERRUPTOR SIMPLES DE EMBUTIR 10A/250V SEM PLACA, 1 TECLA - FORNECIMENTO E INSTALACAO</v>
          </cell>
          <cell r="C1203" t="str">
            <v>UN</v>
          </cell>
          <cell r="D1203">
            <v>6.77</v>
          </cell>
        </row>
        <row r="1204">
          <cell r="A1204">
            <v>72332</v>
          </cell>
          <cell r="B1204" t="str">
            <v>INTERRUPTOR SIMPLES DE EMBUTIR 10A/250V SEM PLACA, 2 TECLAS - FORNECIMENTO E INSTALACAO</v>
          </cell>
          <cell r="C1204" t="str">
            <v>UN</v>
          </cell>
          <cell r="D1204">
            <v>9.07</v>
          </cell>
        </row>
        <row r="1205">
          <cell r="A1205">
            <v>72333</v>
          </cell>
          <cell r="B1205" t="str">
            <v>INTERRUPTOR BIPOLAR DE EMBUTIR 20A/250V, TECLA DUPLA COM PLACA- FORNECIMENTO E INSTALACAO</v>
          </cell>
          <cell r="C1205" t="str">
            <v>UN</v>
          </cell>
          <cell r="D1205">
            <v>21.71</v>
          </cell>
        </row>
        <row r="1206">
          <cell r="A1206">
            <v>72334</v>
          </cell>
          <cell r="B1206" t="str">
            <v>INTERRUPTOR PARALELO DE EMBUTIR 10A/250V SEM PLACA, 1 TECLA - FORNECIMENTO E INSTALACAO</v>
          </cell>
          <cell r="C1206" t="str">
            <v>UN</v>
          </cell>
          <cell r="D1206">
            <v>8.14</v>
          </cell>
        </row>
        <row r="1207">
          <cell r="A1207">
            <v>72335</v>
          </cell>
          <cell r="B1207" t="str">
            <v>ESPELHO PLÁSTICO - 4"X2" - FORNECIMENTO E INSTALACAO</v>
          </cell>
          <cell r="C1207" t="str">
            <v>UN</v>
          </cell>
          <cell r="D1207">
            <v>2.19</v>
          </cell>
        </row>
        <row r="1208">
          <cell r="A1208">
            <v>72336</v>
          </cell>
          <cell r="B1208" t="str">
            <v>ESPELHO PLÁSTICO - 4"X4" - FORNECIMENTO E INSTALACAO</v>
          </cell>
          <cell r="C1208" t="str">
            <v>UN</v>
          </cell>
          <cell r="D1208">
            <v>3.81</v>
          </cell>
        </row>
        <row r="1209">
          <cell r="A1209">
            <v>72339</v>
          </cell>
          <cell r="B1209" t="str">
            <v>TOMADA 3P+T 30A/440V SEM PLACA - FORNECIMENTO E INSTALACAO</v>
          </cell>
          <cell r="C1209" t="str">
            <v>UN</v>
          </cell>
          <cell r="D1209">
            <v>22.06</v>
          </cell>
        </row>
        <row r="1210">
          <cell r="A1210">
            <v>83403</v>
          </cell>
          <cell r="B1210" t="str">
            <v>INTERRUPTOR PULSADOR DE CAMPAINHA OU MINUTERIA 2A/250V C/ CAIXA - FORNECIMENTO E INSTALACAO</v>
          </cell>
          <cell r="C1210" t="str">
            <v>UN</v>
          </cell>
          <cell r="D1210">
            <v>10.14</v>
          </cell>
        </row>
        <row r="1211">
          <cell r="A1211">
            <v>83465</v>
          </cell>
          <cell r="B1211" t="str">
            <v>INTERRUPTOR INTERMEDIARIO (FOUR-WAY) - FORNECIMENTO E INSTALACAO</v>
          </cell>
          <cell r="C1211" t="str">
            <v>UN</v>
          </cell>
          <cell r="D1211">
            <v>24</v>
          </cell>
        </row>
        <row r="1212">
          <cell r="A1212">
            <v>83466</v>
          </cell>
          <cell r="B1212" t="str">
            <v>INTERRUPTOR SIMPLES COM 1 TOMADA UNIVERSAL CONJUGADOS</v>
          </cell>
          <cell r="C1212" t="str">
            <v>UN</v>
          </cell>
          <cell r="D1212">
            <v>15.08</v>
          </cell>
        </row>
        <row r="1213">
          <cell r="A1213">
            <v>83467</v>
          </cell>
          <cell r="B1213" t="str">
            <v>INTERRUPTOR SIMPLES COMPLETO (3 SECOES) - FORNECIMENTO E INSTALACAO</v>
          </cell>
          <cell r="C1213" t="str">
            <v>UN</v>
          </cell>
          <cell r="D1213">
            <v>20.05</v>
          </cell>
        </row>
        <row r="1214">
          <cell r="A1214">
            <v>83540</v>
          </cell>
          <cell r="B1214" t="str">
            <v>TOMADA DE EMBUTIR 2P+T 10A/250V C/ PLACA, TIPO SILENTOQUE PIAL OU EQUIV</v>
          </cell>
          <cell r="C1214" t="str">
            <v>UN</v>
          </cell>
          <cell r="D1214">
            <v>8.2899999999999991</v>
          </cell>
        </row>
        <row r="1215">
          <cell r="A1215">
            <v>83555</v>
          </cell>
          <cell r="B1215" t="str">
            <v>TOMADA DUPLA DE EMBUTIR 2X2P+T 10A/250V C/ PLACA, TIPO SILENTOQUE PIALOU EQUIV</v>
          </cell>
          <cell r="C1215" t="str">
            <v>UN</v>
          </cell>
          <cell r="D1215">
            <v>14.68</v>
          </cell>
        </row>
        <row r="1216">
          <cell r="A1216">
            <v>83566</v>
          </cell>
          <cell r="B1216" t="str">
            <v>TOMADA DE EMBUTIR 2P+T 20A/250V C/ PLACA, TIPO SILENTOQUE PIAL OU EQUIV</v>
          </cell>
          <cell r="C1216" t="str">
            <v>UN</v>
          </cell>
          <cell r="D1216">
            <v>14.41</v>
          </cell>
        </row>
        <row r="1217">
          <cell r="A1217">
            <v>171</v>
          </cell>
          <cell r="B1217" t="str">
            <v>LUMINARIA INTERNA/BOCAL/LAMPADAS</v>
          </cell>
          <cell r="C1217" t="str">
            <v/>
          </cell>
          <cell r="D1217" t="str">
            <v/>
          </cell>
        </row>
        <row r="1218">
          <cell r="A1218">
            <v>72248</v>
          </cell>
          <cell r="B1218" t="str">
            <v>LAMPADA INCANDESCENTE - 40W - FORNECIMENTO E COLOCAÇÃO</v>
          </cell>
          <cell r="C1218" t="str">
            <v>UN</v>
          </cell>
          <cell r="D1218">
            <v>1.74</v>
          </cell>
        </row>
        <row r="1219">
          <cell r="A1219">
            <v>72273</v>
          </cell>
          <cell r="B1219" t="str">
            <v>LÂMPADA INCANDESCENTE - 60W - FORNECIMENTO E COLOCAÇÃO</v>
          </cell>
          <cell r="C1219" t="str">
            <v>UN</v>
          </cell>
          <cell r="D1219">
            <v>1.74</v>
          </cell>
        </row>
        <row r="1220">
          <cell r="A1220">
            <v>72274</v>
          </cell>
          <cell r="B1220" t="str">
            <v>LÂMPADA INCANDESCENTE - 100W - FORNECIMENTO E COLOCAÇÃO</v>
          </cell>
          <cell r="C1220" t="str">
            <v>UN</v>
          </cell>
          <cell r="D1220">
            <v>2.0099999999999998</v>
          </cell>
        </row>
        <row r="1221">
          <cell r="A1221">
            <v>72275</v>
          </cell>
          <cell r="B1221" t="str">
            <v>LÂMPADA INCANDESCENTE - 150W - FORNECIMENTO E COLOCAÇÃO</v>
          </cell>
          <cell r="C1221" t="str">
            <v>UN</v>
          </cell>
          <cell r="D1221">
            <v>2.54</v>
          </cell>
        </row>
        <row r="1222">
          <cell r="A1222">
            <v>72277</v>
          </cell>
          <cell r="B1222" t="str">
            <v>LÂMPADA INCANDESCENTE - 200W - FORNECIMENTO E COLOCAÇÃO</v>
          </cell>
          <cell r="C1222" t="str">
            <v>UN</v>
          </cell>
          <cell r="D1222">
            <v>2.98</v>
          </cell>
        </row>
        <row r="1223">
          <cell r="A1223">
            <v>72278</v>
          </cell>
          <cell r="B1223" t="str">
            <v>LÂMPADA VAPOR METÁLICO - 400W - FORNECIMENTO E COLOCAÇÃO</v>
          </cell>
          <cell r="C1223" t="str">
            <v>UN</v>
          </cell>
          <cell r="D1223">
            <v>96.37</v>
          </cell>
        </row>
        <row r="1224">
          <cell r="A1224">
            <v>72280</v>
          </cell>
          <cell r="B1224" t="str">
            <v>IGNITOR PARA PARTIDA LÂMPADA VAPOR SÓDIO ALTA PRESSÃO ATÉ 400W</v>
          </cell>
          <cell r="C1224" t="str">
            <v>UN</v>
          </cell>
          <cell r="D1224">
            <v>36.89</v>
          </cell>
        </row>
        <row r="1225">
          <cell r="A1225">
            <v>73738</v>
          </cell>
          <cell r="B1225" t="str">
            <v>REATORES</v>
          </cell>
          <cell r="C1225" t="str">
            <v/>
          </cell>
          <cell r="D1225" t="str">
            <v/>
          </cell>
        </row>
        <row r="1226">
          <cell r="A1226" t="str">
            <v>73738/001</v>
          </cell>
          <cell r="B1226" t="str">
            <v>STARTER DE 20W OU 40W FORNECIMENTO E COLOCACAO</v>
          </cell>
          <cell r="C1226" t="str">
            <v>UN</v>
          </cell>
          <cell r="D1226">
            <v>1.88</v>
          </cell>
        </row>
        <row r="1227">
          <cell r="A1227">
            <v>73953</v>
          </cell>
          <cell r="B1227" t="str">
            <v>LUMINARIA INTERNA TP CALHA SOBREPOR</v>
          </cell>
          <cell r="C1227" t="str">
            <v/>
          </cell>
          <cell r="D1227" t="str">
            <v/>
          </cell>
        </row>
        <row r="1228">
          <cell r="A1228" t="str">
            <v>73953/001</v>
          </cell>
          <cell r="B1228" t="str">
            <v>LUMINARIA TIPO CALHA, DE SOBREPOR, COM REATOR DE PARTIDA RAPIDA E LAMPADA FLUORESCENTE 1X20W, COMPLETA, FORNECIMENTO E INSTALACAO</v>
          </cell>
          <cell r="C1228" t="str">
            <v>UN</v>
          </cell>
          <cell r="D1228">
            <v>41.43</v>
          </cell>
        </row>
        <row r="1229">
          <cell r="A1229" t="str">
            <v>73953/002</v>
          </cell>
          <cell r="B1229" t="str">
            <v>LUMINARIA TIPO CALHA, DE SOBREPOR, COM REATOR DE PARTIDA RAPIDA E LAMPADA FLUORESCENTE 2X20W, COMPLETA, FORNECIMENTO E INSTALACAO</v>
          </cell>
          <cell r="C1229" t="str">
            <v>UN</v>
          </cell>
          <cell r="D1229">
            <v>61.8</v>
          </cell>
        </row>
        <row r="1230">
          <cell r="A1230" t="str">
            <v>73953/003</v>
          </cell>
          <cell r="B1230" t="str">
            <v>LUMINARIA TIPO CALHA, DE SOBREPOR, COM REATOR DE PARTIDA RAPIDA E LAMPADA FLUORESCENTE 3X20W, COMPLETA, FORNECIMENTO E INSTALACAO</v>
          </cell>
          <cell r="C1230" t="str">
            <v>UN</v>
          </cell>
          <cell r="D1230">
            <v>92.28</v>
          </cell>
        </row>
        <row r="1231">
          <cell r="A1231" t="str">
            <v>73953/004</v>
          </cell>
          <cell r="B1231" t="str">
            <v>LUMINARIA TIPO CALHA, DE SOBREPOR, COM REATOR DE PARTIDA RAPIDA E LAMPADA FLUORESCENTE 4X20W, COMPLETA, FORNECIMENTO E INSTALACAO</v>
          </cell>
          <cell r="C1231" t="str">
            <v>UN</v>
          </cell>
          <cell r="D1231">
            <v>99.23</v>
          </cell>
        </row>
        <row r="1232">
          <cell r="A1232" t="str">
            <v>73953/005</v>
          </cell>
          <cell r="B1232" t="str">
            <v>LUMINARIA TIPO CALHA, DE SOBREPOR, COM REATOR DE PARTIDA RAPIDA E LAMPADA FLUORESCENTE 1X40W, COMPLETA, FORNECIMENTO E INSTALACAO</v>
          </cell>
          <cell r="C1232" t="str">
            <v>UN</v>
          </cell>
          <cell r="D1232">
            <v>48.26</v>
          </cell>
        </row>
        <row r="1233">
          <cell r="A1233" t="str">
            <v>73953/006</v>
          </cell>
          <cell r="B1233" t="str">
            <v>LUMINARIA TIPO CALHA, DE SOBREPOR, COM REATOR DE PARTIDA RAPIDA E LAMPADA FLUORESCENTE 2X40W, COMPLETA, FORNECIMENTO E INSTALACAO</v>
          </cell>
          <cell r="C1233" t="str">
            <v>UN</v>
          </cell>
          <cell r="D1233">
            <v>66.92</v>
          </cell>
        </row>
        <row r="1234">
          <cell r="A1234" t="str">
            <v>73953/007</v>
          </cell>
          <cell r="B1234" t="str">
            <v>LUMINARIA TIPO CALHA, DE SOBREPOR, COM REATOR DE PARTIDA RAPIDA E LAMPADA FLUORESCENTE 3X40W, COMPLETA, FORNECIMENTO E INSTALACAO</v>
          </cell>
          <cell r="C1234" t="str">
            <v>UN</v>
          </cell>
          <cell r="D1234">
            <v>92.1</v>
          </cell>
        </row>
        <row r="1235">
          <cell r="A1235" t="str">
            <v>73953/008</v>
          </cell>
          <cell r="B1235" t="str">
            <v>LUMINARIA TIPO CALHA, DE SOBREPOR, COM REATOR DE PARTIDA RAPIDA E LAMPADA FLUORESCENTE 4X40W, COMPLETA, FORNECIMENTO E INSTALACAO</v>
          </cell>
          <cell r="C1235" t="str">
            <v>UN</v>
          </cell>
          <cell r="D1235">
            <v>114.69</v>
          </cell>
        </row>
        <row r="1236">
          <cell r="A1236" t="str">
            <v>73953/009</v>
          </cell>
          <cell r="B1236" t="str">
            <v>LUMINARIA SOBREPOR TP CALHA C/REATOR PART CONVENC LAMP 1X20W E STARTERFIX EM LAJE OU FORRO - FORNECIMENTO E COLOCACAO</v>
          </cell>
          <cell r="C1236" t="str">
            <v>UN</v>
          </cell>
          <cell r="D1236">
            <v>37.85</v>
          </cell>
        </row>
        <row r="1237">
          <cell r="A1237">
            <v>74041</v>
          </cell>
          <cell r="B1237" t="str">
            <v>LUMINARIA GLOBO</v>
          </cell>
          <cell r="C1237" t="str">
            <v/>
          </cell>
          <cell r="D1237" t="str">
            <v/>
          </cell>
        </row>
        <row r="1238">
          <cell r="A1238" t="str">
            <v>74041/001</v>
          </cell>
          <cell r="B1238" t="str">
            <v>LUMINARIA GLOBO VIDRO LEITOSO/PLAFONIER/BOCAL/LAMPADA 60W</v>
          </cell>
          <cell r="C1238" t="str">
            <v>UN</v>
          </cell>
          <cell r="D1238">
            <v>33.15</v>
          </cell>
        </row>
        <row r="1239">
          <cell r="A1239" t="str">
            <v>74041/002</v>
          </cell>
          <cell r="B1239" t="str">
            <v>LUMINARIA GLOBO VIDRO LEITOSO/PLAFONIER/BOCAL/LAMPADA 100W</v>
          </cell>
          <cell r="C1239" t="str">
            <v>UN</v>
          </cell>
          <cell r="D1239">
            <v>33.42</v>
          </cell>
        </row>
        <row r="1240">
          <cell r="A1240">
            <v>74082</v>
          </cell>
          <cell r="B1240" t="str">
            <v>REFLETOR</v>
          </cell>
          <cell r="C1240" t="str">
            <v/>
          </cell>
          <cell r="D1240" t="str">
            <v/>
          </cell>
        </row>
        <row r="1241">
          <cell r="A1241" t="str">
            <v>74082/001</v>
          </cell>
          <cell r="B1241" t="str">
            <v>REFLETOR REDONDO EM ALUMINIO COM SUPORTE E ALCA REGULAVEL PARA FIXACAO, COM LAMPADA VAPOR DE MERCURIO 250W</v>
          </cell>
          <cell r="C1241" t="str">
            <v>UN</v>
          </cell>
          <cell r="D1241">
            <v>147.24</v>
          </cell>
        </row>
        <row r="1242">
          <cell r="A1242">
            <v>74094</v>
          </cell>
          <cell r="B1242" t="str">
            <v>LUMINARIA INTERNA</v>
          </cell>
          <cell r="C1242" t="str">
            <v/>
          </cell>
          <cell r="D1242" t="str">
            <v/>
          </cell>
        </row>
        <row r="1243">
          <cell r="A1243" t="str">
            <v>74094/001</v>
          </cell>
          <cell r="B1243" t="str">
            <v>LUMINARIA TIPO SPOT PARA 1 LAMPADA INCANDESCENTE/FLUORESCENTE COMPACTA</v>
          </cell>
          <cell r="C1243" t="str">
            <v>UN</v>
          </cell>
          <cell r="D1243">
            <v>17.8</v>
          </cell>
        </row>
        <row r="1244">
          <cell r="A1244">
            <v>83389</v>
          </cell>
          <cell r="B1244" t="str">
            <v>REATOR PARA LAMPADA FLUORESCENTE 1X20W PARTIDA CONVENCIONAL FORNECIMENTO E INSTALACAO</v>
          </cell>
          <cell r="C1244" t="str">
            <v>UN</v>
          </cell>
          <cell r="D1244">
            <v>10.16</v>
          </cell>
        </row>
        <row r="1245">
          <cell r="A1245">
            <v>83390</v>
          </cell>
          <cell r="B1245" t="str">
            <v>REATOR PARA LAMPADA FLUORESCENTE 1X40W PARTIDA CONVENCIONAL FORNECIMENTO E INSTALACAO</v>
          </cell>
          <cell r="C1245" t="str">
            <v>UN</v>
          </cell>
          <cell r="D1245">
            <v>17.71</v>
          </cell>
        </row>
        <row r="1246">
          <cell r="A1246">
            <v>83391</v>
          </cell>
          <cell r="B1246" t="str">
            <v>REATOR PARA LAMPADA FLUORESCENTE 2X40W PARTIDA RAPIDA FORNECIMENTO E INSTALACAO</v>
          </cell>
          <cell r="C1246" t="str">
            <v>UN</v>
          </cell>
          <cell r="D1246">
            <v>27.81</v>
          </cell>
        </row>
        <row r="1247">
          <cell r="A1247">
            <v>83392</v>
          </cell>
          <cell r="B1247" t="str">
            <v>REATOR PARA LAMPADA FLUORESCENTE 1X20W PARTIDA RAPIDA FORNECIMENTO E INSTALACAO</v>
          </cell>
          <cell r="C1247" t="str">
            <v>UN</v>
          </cell>
          <cell r="D1247">
            <v>18.75</v>
          </cell>
        </row>
        <row r="1248">
          <cell r="A1248">
            <v>83393</v>
          </cell>
          <cell r="B1248" t="str">
            <v>REATOR PARA LAMPADA FLUORESCENTE 1X40W PARTIDA RAPIDA FORNECIMENTO E INSTALACAO</v>
          </cell>
          <cell r="C1248" t="str">
            <v>UN</v>
          </cell>
          <cell r="D1248">
            <v>20</v>
          </cell>
        </row>
        <row r="1249">
          <cell r="A1249">
            <v>83468</v>
          </cell>
          <cell r="B1249" t="str">
            <v>LAMPADA FLUORESCENTE 20W</v>
          </cell>
          <cell r="C1249" t="str">
            <v>UN</v>
          </cell>
          <cell r="D1249">
            <v>4.26</v>
          </cell>
        </row>
        <row r="1250">
          <cell r="A1250">
            <v>83469</v>
          </cell>
          <cell r="B1250" t="str">
            <v>LAMPADA FLUORESCENTE 40W</v>
          </cell>
          <cell r="C1250" t="str">
            <v>UN</v>
          </cell>
          <cell r="D1250">
            <v>4.26</v>
          </cell>
        </row>
        <row r="1251">
          <cell r="A1251">
            <v>83470</v>
          </cell>
          <cell r="B1251" t="str">
            <v>LAMPADA FLUORESCENTE TP HO 85W - FORNECIMENTO E INSTALACAO</v>
          </cell>
          <cell r="C1251" t="str">
            <v>UN</v>
          </cell>
          <cell r="D1251">
            <v>9.74</v>
          </cell>
        </row>
        <row r="1252">
          <cell r="A1252">
            <v>172</v>
          </cell>
          <cell r="B1252" t="str">
            <v>FORNECIMENTO DE MAT/MO P/ELETRIFICACAO E ILUMINACAO PUBLICA</v>
          </cell>
          <cell r="C1252" t="str">
            <v/>
          </cell>
          <cell r="D1252" t="str">
            <v/>
          </cell>
        </row>
        <row r="1253">
          <cell r="A1253">
            <v>9540</v>
          </cell>
          <cell r="B1253" t="str">
            <v>ENTRADA DE ENERGIA ELÉTRICA AÉREA MONOFÁSICA 50A COM POSTE DE CONCRETO, INCLUSIVE CABEAMENTO, CAIXA DE PROTEÇÃO PARA MEDIDOR E ATERRAMENTO.</v>
          </cell>
          <cell r="C1253" t="str">
            <v>UN</v>
          </cell>
          <cell r="D1253">
            <v>773.25</v>
          </cell>
        </row>
        <row r="1254">
          <cell r="A1254">
            <v>72941</v>
          </cell>
          <cell r="B1254" t="str">
            <v>APARELHO SINALIZADOR DE SAIDA DE GARAGEM, COM CELULA FOTOELETRICA - FORNECIMENTO E INSTALACAO</v>
          </cell>
          <cell r="C1254" t="str">
            <v>UN</v>
          </cell>
          <cell r="D1254">
            <v>297.7</v>
          </cell>
        </row>
        <row r="1255">
          <cell r="A1255">
            <v>73624</v>
          </cell>
          <cell r="B1255" t="str">
            <v>SUPORTE PARA TRANSFORMADOR EM POSTE DE CONCRETO CIRCULAR</v>
          </cell>
          <cell r="C1255" t="str">
            <v>UN</v>
          </cell>
          <cell r="D1255">
            <v>80.97</v>
          </cell>
        </row>
        <row r="1256">
          <cell r="A1256">
            <v>73767</v>
          </cell>
          <cell r="B1256" t="str">
            <v>FORNEC/COLOC DE CONECTORES/LACO DE ROLDANA E ALCA P/ILUM PUBLICA</v>
          </cell>
          <cell r="C1256" t="str">
            <v/>
          </cell>
          <cell r="D1256" t="str">
            <v/>
          </cell>
        </row>
        <row r="1257">
          <cell r="A1257" t="str">
            <v>73767/001</v>
          </cell>
          <cell r="B1257" t="str">
            <v>GRAMPO PARALELO EM ALUMINIO FUNDIDO OU ESTRUDADO DE 2 PARAFUSOS, PARACABO DE 6 A 50 MM2, PASTA ANTIOXIDANTE. FORNEC E INSTALAÇÃO.</v>
          </cell>
          <cell r="C1257" t="str">
            <v>UN</v>
          </cell>
          <cell r="D1257">
            <v>5.48</v>
          </cell>
        </row>
        <row r="1258">
          <cell r="A1258" t="str">
            <v>73767/002</v>
          </cell>
          <cell r="B1258" t="str">
            <v>ALCA PRE-FORMADA DISTRIBUIÇÃO EM ACO RECOBERTO COM ALUMINIO PARA CABO25MM2, ENCAPADO. FORNECIMENTO E INSTALAÇÃO.</v>
          </cell>
          <cell r="C1258" t="str">
            <v>UN</v>
          </cell>
          <cell r="D1258">
            <v>6.11</v>
          </cell>
        </row>
        <row r="1259">
          <cell r="A1259" t="str">
            <v>73767/003</v>
          </cell>
          <cell r="B1259" t="str">
            <v>LACO DE ROLDANA PRE-FORMADO ACO RECOBERTO DE ALUMINIO PARA CABO DE ALUMINIO NU BITOLA 25MM2 - FORNECIMENTO E COLOCACAO</v>
          </cell>
          <cell r="C1259" t="str">
            <v>UN</v>
          </cell>
          <cell r="D1259">
            <v>4.12</v>
          </cell>
        </row>
        <row r="1260">
          <cell r="A1260" t="str">
            <v>73767/004</v>
          </cell>
          <cell r="B1260" t="str">
            <v>ALCA PRE-FORMADA DISTRIBUICAO EM ACO RECOBERTO COM ALUMINIO NU PARA CABO 25MM2, ENCAPADO. FORNECIMENTO E INSTALACAO.</v>
          </cell>
          <cell r="C1260" t="str">
            <v>UN</v>
          </cell>
          <cell r="D1260">
            <v>3.04</v>
          </cell>
        </row>
        <row r="1261">
          <cell r="A1261" t="str">
            <v>73767/005</v>
          </cell>
          <cell r="B1261" t="str">
            <v>ALCA PRE-FORMADA SERV DE ACO RECOB C/ALUM NU ENCAPADO 25MM2 (BITOLA)CONF PROJ A4-148-CP RIOLUZ FORNECIMENTO E COLOCACAO</v>
          </cell>
          <cell r="C1261" t="str">
            <v>UN</v>
          </cell>
          <cell r="D1261">
            <v>4.0199999999999996</v>
          </cell>
        </row>
        <row r="1262">
          <cell r="A1262">
            <v>73781</v>
          </cell>
          <cell r="B1262" t="str">
            <v>DIVERSOS PARA SUBESTACAO</v>
          </cell>
          <cell r="C1262" t="str">
            <v/>
          </cell>
          <cell r="D1262" t="str">
            <v/>
          </cell>
        </row>
        <row r="1263">
          <cell r="A1263" t="str">
            <v>73781/001</v>
          </cell>
          <cell r="B1263" t="str">
            <v>MUFLA TERMINAL PRIMARIA UNIPOLAR USO INTERNO PARA CABO 35/120MM2, ISOLACAO 15/25KV EM EPR - BORRACHA DE SILICONE. FORNECIMENTO E INSTALACAO.</v>
          </cell>
          <cell r="C1263" t="str">
            <v>UN</v>
          </cell>
          <cell r="D1263">
            <v>313.23</v>
          </cell>
        </row>
        <row r="1264">
          <cell r="A1264" t="str">
            <v>73781/002</v>
          </cell>
          <cell r="B1264" t="str">
            <v>ISOLADOR DE PINO TP HI-POT CILINDRICO CLASSE 15KV. FORNECIMENTO E INSTALACAO.</v>
          </cell>
          <cell r="C1264" t="str">
            <v>UN</v>
          </cell>
          <cell r="D1264">
            <v>10.36</v>
          </cell>
        </row>
        <row r="1265">
          <cell r="A1265" t="str">
            <v>73781/003</v>
          </cell>
          <cell r="B1265" t="str">
            <v>ISOLADOR DE SUSPENSAO (DISCO) TP CAVILHA CLASSE 15KV - 6''. FORNECIMENTO E INSTALACAO.</v>
          </cell>
          <cell r="C1265" t="str">
            <v>UN</v>
          </cell>
          <cell r="D1265">
            <v>36.19</v>
          </cell>
        </row>
        <row r="1266">
          <cell r="A1266">
            <v>73854</v>
          </cell>
          <cell r="B1266" t="str">
            <v>FERRAGENS REDE BAIXA TENSAO-FORNEC E/OU INSTALACAO</v>
          </cell>
          <cell r="C1266" t="str">
            <v/>
          </cell>
          <cell r="D1266" t="str">
            <v/>
          </cell>
        </row>
        <row r="1267">
          <cell r="A1267" t="str">
            <v>73854/001</v>
          </cell>
          <cell r="B1267" t="str">
            <v>ARMACAO SECUNDARIA VERTICAL COMPLETA PARA REDE BAIXA TENSAO.MAO DE OBRA PARA INSTALACAO.</v>
          </cell>
          <cell r="C1267" t="str">
            <v>UN</v>
          </cell>
          <cell r="D1267">
            <v>7.29</v>
          </cell>
        </row>
        <row r="1268">
          <cell r="A1268" t="str">
            <v>73854/002</v>
          </cell>
          <cell r="B1268" t="str">
            <v>ARMACAO SECUNDARIA VERTICAL COMPLETA PARA REDE DE BAIXA TENSÃO, CONJUNTO DE 4 ESTRIBOS COM CONDUTORES, ALINHAMENTO RETO, ANGULO INFERIOR A90 GRAUS E PONTO TERMINAL. FORNECIMENTO E INSTALAÇÃO.</v>
          </cell>
          <cell r="C1268" t="str">
            <v>UN</v>
          </cell>
          <cell r="D1268">
            <v>36.520000000000003</v>
          </cell>
        </row>
        <row r="1269">
          <cell r="A1269" t="str">
            <v>73854/003</v>
          </cell>
          <cell r="B1269" t="str">
            <v>ARMACAO SECUNDARIA VERTICAL COMPLETA PARA REDE DE BAIXA TENSÃO, CONJUNTO DE 3 ESTRIBOS COM CONDUTORES , ALINHAMENTO RETO, ANGULO INFERIOR A90GRAUS E PONTO TERMINAL. FORNECIMENTO E INSTALACAO</v>
          </cell>
          <cell r="C1269" t="str">
            <v>UN</v>
          </cell>
          <cell r="D1269">
            <v>27.3</v>
          </cell>
        </row>
        <row r="1270">
          <cell r="A1270">
            <v>173</v>
          </cell>
          <cell r="B1270" t="str">
            <v>POSTE DE CONCRETO</v>
          </cell>
          <cell r="C1270" t="str">
            <v/>
          </cell>
          <cell r="D1270" t="str">
            <v/>
          </cell>
        </row>
        <row r="1271">
          <cell r="A1271">
            <v>73783</v>
          </cell>
          <cell r="B1271" t="str">
            <v>POSTE DE CONCRETO - ASSENTAMENTO</v>
          </cell>
          <cell r="C1271" t="str">
            <v/>
          </cell>
          <cell r="D1271" t="str">
            <v/>
          </cell>
        </row>
        <row r="1272">
          <cell r="A1272" t="str">
            <v>73783/001</v>
          </cell>
          <cell r="B1272" t="str">
            <v>POSTE CONCRETO SEÇÃO CIRCULAR COMPRIMENTO=5M CARGA NOMINAL TOPO 100KGINCLUSIVE ESCAVACAO EXCLUSIVE TRANSPORTE - FORNECIMENTO E COLOCAÇÃO</v>
          </cell>
          <cell r="C1272" t="str">
            <v>UN</v>
          </cell>
          <cell r="D1272">
            <v>301.81</v>
          </cell>
        </row>
        <row r="1273">
          <cell r="A1273" t="str">
            <v>73783/002</v>
          </cell>
          <cell r="B1273" t="str">
            <v>POSTE CONCRETO SEÇÃO CIRCULAR COMPRIMENTO=5M CARGA NOMINAL TOPO 200KGINCLUSIVE ESCAVACAO EXCLUSIVE TRANSPORTE - FORNECIMENTO E COLOCAÇÃO</v>
          </cell>
          <cell r="C1273" t="str">
            <v>UN</v>
          </cell>
          <cell r="D1273">
            <v>321.68</v>
          </cell>
        </row>
        <row r="1274">
          <cell r="A1274" t="str">
            <v>73783/003</v>
          </cell>
          <cell r="B1274" t="str">
            <v>POSTE CONCRETO SEÇÃO CIRCULAR COMPRIMENTO=5M CARGA NOMINAL TOPO 300KGINCLUSIVE ESCAVACAO EXCLUSIVE TRANSPORTE - FORNECIMENTO E COLOCAÇÃO</v>
          </cell>
          <cell r="C1274" t="str">
            <v>UN</v>
          </cell>
          <cell r="D1274">
            <v>391.75</v>
          </cell>
        </row>
        <row r="1275">
          <cell r="A1275" t="str">
            <v>73783/004</v>
          </cell>
          <cell r="B1275" t="str">
            <v>POSTE CONCRETO SEÇÃO CIRCULAR COMPRIMENTO=5M CARGA NOMINAL TOPO 400KGINCLUSIVE ESCAVACAO EXCLUSIVE TRANSPORTE - FORNECIMENTO E COLOCAÇÃO</v>
          </cell>
          <cell r="C1275" t="str">
            <v>UN</v>
          </cell>
          <cell r="D1275">
            <v>421.4</v>
          </cell>
        </row>
        <row r="1276">
          <cell r="A1276" t="str">
            <v>73783/005</v>
          </cell>
          <cell r="B1276" t="str">
            <v>POSTE CONCRETO SEÇÃO CIRCULAR COMPRIMENTO=7M CARGA NOMINAL TOPO 100KGINCLUSIVE ESCAVACAO EXCLUSIVE TRANSPORTE - FORNECIMENTO E COLOCAÇÃO</v>
          </cell>
          <cell r="C1276" t="str">
            <v>UN</v>
          </cell>
          <cell r="D1276">
            <v>423.89</v>
          </cell>
        </row>
        <row r="1277">
          <cell r="A1277" t="str">
            <v>73783/006</v>
          </cell>
          <cell r="B1277" t="str">
            <v>POSTE CONCRETO SEÇÃO CIRCULAR COMPRIMENTO=7M CARGA NOMINAL TOPO 200KGINCLUSIVE ESCAVACAO EXCLUSIVE TRANSPORTE - FORNECIMENTO E COLOCAÇÃO</v>
          </cell>
          <cell r="C1277" t="str">
            <v>UN</v>
          </cell>
          <cell r="D1277">
            <v>484.6</v>
          </cell>
        </row>
        <row r="1278">
          <cell r="A1278" t="str">
            <v>73783/007</v>
          </cell>
          <cell r="B1278" t="str">
            <v>POSTE CONCRETO SEÇÃO CIRCULAR COMPRIMENTO=7M CARGA NOMINAL TOPO 400KGINCLUSIVE ESCAVACAO EXCLUSIVE TRANSPORTE - FORNECIMENTO E COLOCAÇÃO</v>
          </cell>
          <cell r="C1278" t="str">
            <v>UN</v>
          </cell>
          <cell r="D1278">
            <v>619.79999999999995</v>
          </cell>
        </row>
        <row r="1279">
          <cell r="A1279" t="str">
            <v>73783/008</v>
          </cell>
          <cell r="B1279" t="str">
            <v>POSTE CONCRETO SEÇÃO CIRCULAR COMPRIMENTO=11M E CARGA NOMINAL 200KG INCLUSIVE ESCAVACAO EXCLUSIVE TRANSPORTE - FORNECIMENTO E COLOCAÇÃO</v>
          </cell>
          <cell r="C1279" t="str">
            <v>UN</v>
          </cell>
          <cell r="D1279">
            <v>866.44</v>
          </cell>
        </row>
        <row r="1280">
          <cell r="A1280" t="str">
            <v>73783/009</v>
          </cell>
          <cell r="B1280" t="str">
            <v>POSTE CONCRETO SEÇÃO CIRCULAR COMPRIMENTO=11M CARGA NOMINAL NO TOPO 300KG INCLUSIVE ESCAVACAO EXCLUSIVE TRANSPORTE - FORNECIMENTO E COLOCAÇÃO</v>
          </cell>
          <cell r="C1280" t="str">
            <v>UN</v>
          </cell>
          <cell r="D1280">
            <v>1021.47</v>
          </cell>
        </row>
        <row r="1281">
          <cell r="A1281" t="str">
            <v>73783/010</v>
          </cell>
          <cell r="B1281" t="str">
            <v>POSTE CONCRETO SEÇÃO CIRCULAR COMPRIMENTO=11M CARGA NOMINAL NO TOPO 400KG INCLUSIVE ESCAVACAO EXCLUSIVE TRANSPORTE - FORNECIMENTO E COLOCAÇÃO</v>
          </cell>
          <cell r="C1281" t="str">
            <v>UN</v>
          </cell>
          <cell r="D1281">
            <v>1168.9100000000001</v>
          </cell>
        </row>
        <row r="1282">
          <cell r="A1282" t="str">
            <v>73783/011</v>
          </cell>
          <cell r="B1282" t="str">
            <v>POSTE CONCRETO SEÇÃO CIRCULAR COMPRIMENTO=14M CARGA NOMINAL NO TOPO 400KG INCLUSIVE ESCAVACAO EXCLUSIVE TRANSPORTE - FORNECIMENTO E COLOCAÇÃO</v>
          </cell>
          <cell r="C1282" t="str">
            <v>UN</v>
          </cell>
          <cell r="D1282">
            <v>1579.52</v>
          </cell>
        </row>
        <row r="1283">
          <cell r="A1283" t="str">
            <v>73783/012</v>
          </cell>
          <cell r="B1283" t="str">
            <v>POSTE CONCRETO SEÇÃO CIRCULAR COMPRIMENTO=7M CARGA NOMINAL NO TOPO 300KG INCLUSIVE ESCAVACAO EXCLUSIVE TRANSPORTE - FORNECIMENTO E COLOCAÇÃO</v>
          </cell>
          <cell r="C1283" t="str">
            <v>UN</v>
          </cell>
          <cell r="D1283">
            <v>591.64</v>
          </cell>
        </row>
        <row r="1284">
          <cell r="A1284" t="str">
            <v>73783/013</v>
          </cell>
          <cell r="B1284" t="str">
            <v>POSTE CONCRETO SEÇÃO CIRCULAR COMPRIMENTO=9M CARGA NOMINAL NO TOPO 150KG INCLUSIVE ESCAVACAO EXCLUSIVE TRANSPORTE - FORNECIMENTO E COLOCAÇÃO</v>
          </cell>
          <cell r="C1284" t="str">
            <v>UN</v>
          </cell>
          <cell r="D1284">
            <v>619.97</v>
          </cell>
        </row>
        <row r="1285">
          <cell r="A1285" t="str">
            <v>73783/014</v>
          </cell>
          <cell r="B1285" t="str">
            <v>POSTE CONCRETO SEÇÃO CIRCULAR COMPRIMENTO=9M CARGA NOMINAL NO TOPO 200KG INCLUSIVE ESCAVACAO EXCLUSIVE TRANSPORTE - FORNECIMENTO E COLOCAÇÃO</v>
          </cell>
          <cell r="C1285" t="str">
            <v>UN</v>
          </cell>
          <cell r="D1285">
            <v>667.15</v>
          </cell>
        </row>
        <row r="1286">
          <cell r="A1286" t="str">
            <v>73783/015</v>
          </cell>
          <cell r="B1286" t="str">
            <v>POSTE CONCRETO SEÇÃO CIRCULAR COMPRIMENTO=9M CARGA NOMINAL NO TOPO 300KG INCLUSIVE ESCAVACAO EXCLUSIVE TRANSPORTE - FORNECIMENTO E COLOCAÇÃO</v>
          </cell>
          <cell r="C1286" t="str">
            <v>UN</v>
          </cell>
          <cell r="D1286">
            <v>807.38</v>
          </cell>
        </row>
        <row r="1287">
          <cell r="A1287" t="str">
            <v>73783/016</v>
          </cell>
          <cell r="B1287" t="str">
            <v>POSTE CONCRETO SEÇÃO CIRCULAR COMPRIMENTO=9M CARGA NOMINAL NO TOPO 400KG INCLUSIVE ESCAVACAO EXCLUSIVE TRANSPORTE - FORNECIMENTO E COLOCAÇÃO</v>
          </cell>
          <cell r="C1287" t="str">
            <v>UN</v>
          </cell>
          <cell r="D1287">
            <v>852.08</v>
          </cell>
        </row>
        <row r="1288">
          <cell r="A1288" t="str">
            <v>73783/017</v>
          </cell>
          <cell r="B1288" t="str">
            <v>POSTE CONCRETO SEÇÃO CIRCULAR COMPRIMENTO=11M CARGA NOMINAL NO TOPO 600KG INCLUSIVE ESCAVACAO EXCLUSIVE TRANSPORTE - FORNECIMENTO E COLOCAÇÃO</v>
          </cell>
          <cell r="C1288" t="str">
            <v>UN</v>
          </cell>
          <cell r="D1288">
            <v>1168.9100000000001</v>
          </cell>
        </row>
        <row r="1289">
          <cell r="A1289">
            <v>83394</v>
          </cell>
          <cell r="B1289" t="str">
            <v>POSTE DE CONCRETO DUPLO T H=11M E CARGA NOMINAL 200KG INCLUSIVE ESCAVACAO, EXCLUSIVE TRANSPORTE - FORNECIMENTO E INSTALACAO</v>
          </cell>
          <cell r="C1289" t="str">
            <v>UN</v>
          </cell>
          <cell r="D1289">
            <v>697.07</v>
          </cell>
        </row>
        <row r="1290">
          <cell r="A1290">
            <v>83395</v>
          </cell>
          <cell r="B1290" t="str">
            <v>POSTE DE CONCRETO DUPLO T H=9M CARGA NOMINAL 150KG INCLUSIVE ESCAVACAO, EXCLUSIVE TRANSPORTE - FORNECIMENTO E INSTALACAO</v>
          </cell>
          <cell r="C1290" t="str">
            <v>UN</v>
          </cell>
          <cell r="D1290">
            <v>509.13</v>
          </cell>
        </row>
        <row r="1291">
          <cell r="A1291">
            <v>83396</v>
          </cell>
          <cell r="B1291" t="str">
            <v>POSTE DE CONCRETO DUPLO T H=9M CARGA NOMINAL 300KG INCLUSIVE ESCAVACAO, EXCLUSIVE TRANSPORTE - FORNECIMENTO E INSTALACAO</v>
          </cell>
          <cell r="C1291" t="str">
            <v>UN</v>
          </cell>
          <cell r="D1291">
            <v>694.6</v>
          </cell>
        </row>
        <row r="1292">
          <cell r="A1292">
            <v>83397</v>
          </cell>
          <cell r="B1292" t="str">
            <v>POSTE DE CONCRETO DUPLO T H=9M CARGA NOMINAL 500KG INCLUSIVE ESCAVACAO, EXCLUSIVE TRANSPORTE - FORNECIMENTO E INSTALACAO</v>
          </cell>
          <cell r="C1292" t="str">
            <v>UN</v>
          </cell>
          <cell r="D1292">
            <v>842.17</v>
          </cell>
        </row>
        <row r="1293">
          <cell r="A1293">
            <v>83398</v>
          </cell>
          <cell r="B1293" t="str">
            <v>POSTE DE CONCRETO DUPLO T H=10M CARGA NOMINAL 300KG INCLUSIVE ESCAVACAO, EXCLUSIVE TRANSPORTE - FORNECIMENTO E INSTALACAO</v>
          </cell>
          <cell r="C1293" t="str">
            <v>UN</v>
          </cell>
          <cell r="D1293">
            <v>780.7</v>
          </cell>
        </row>
        <row r="1294">
          <cell r="A1294">
            <v>174</v>
          </cell>
          <cell r="B1294" t="str">
            <v>POSTE METALICO</v>
          </cell>
          <cell r="C1294" t="str">
            <v/>
          </cell>
          <cell r="D1294" t="str">
            <v/>
          </cell>
        </row>
        <row r="1295">
          <cell r="A1295">
            <v>73769</v>
          </cell>
          <cell r="B1295" t="str">
            <v>POSTES DE ACO FORNECIMENTO E ASSENTAMENTO</v>
          </cell>
          <cell r="C1295" t="str">
            <v/>
          </cell>
          <cell r="D1295" t="str">
            <v/>
          </cell>
        </row>
        <row r="1296">
          <cell r="A1296" t="str">
            <v>73769/001</v>
          </cell>
          <cell r="B1296" t="str">
            <v>POSTE ACO CONICO CONTINUO CURVO SIMPLES SEM BASE C/JANELA 9M (INSPECAO) - FORNECIMENTO E INSTALACAO</v>
          </cell>
          <cell r="C1296" t="str">
            <v>UN</v>
          </cell>
          <cell r="D1296">
            <v>855.05</v>
          </cell>
        </row>
        <row r="1297">
          <cell r="A1297" t="str">
            <v>73769/002</v>
          </cell>
          <cell r="B1297" t="str">
            <v>POSTE DE AÇO CONICO CONTÍNUO CURVO SIMPLES, FLANGEADO, COM JANELA DE INSPEÇÃO H=9M - FORNECIMENTO E INSTALACAO</v>
          </cell>
          <cell r="C1297" t="str">
            <v>UN</v>
          </cell>
          <cell r="D1297">
            <v>731.59</v>
          </cell>
        </row>
        <row r="1298">
          <cell r="A1298" t="str">
            <v>73769/003</v>
          </cell>
          <cell r="B1298" t="str">
            <v>POSTE DE ACO CONICO CONTINUO CURVO DUPLO, FLANGEADO, COM JANELA DE INSPECAO H=9M - FORNECIMENTO E INSTALACAO</v>
          </cell>
          <cell r="C1298" t="str">
            <v>UN</v>
          </cell>
          <cell r="D1298">
            <v>940.35</v>
          </cell>
        </row>
        <row r="1299">
          <cell r="A1299" t="str">
            <v>73769/004</v>
          </cell>
          <cell r="B1299" t="str">
            <v>POSTE DE ACO CONICO CONTINUO RETO, FLANGEADO, H=9M - FORNECIMENTO E INSTALACAO</v>
          </cell>
          <cell r="C1299" t="str">
            <v>UN</v>
          </cell>
          <cell r="D1299">
            <v>773.2</v>
          </cell>
        </row>
        <row r="1300">
          <cell r="A1300">
            <v>73855</v>
          </cell>
          <cell r="B1300" t="str">
            <v>CHUMBADORES DE ACO</v>
          </cell>
          <cell r="C1300" t="str">
            <v/>
          </cell>
          <cell r="D1300" t="str">
            <v/>
          </cell>
        </row>
        <row r="1301">
          <cell r="A1301" t="str">
            <v>73855/001</v>
          </cell>
          <cell r="B1301" t="str">
            <v>CHUMBADOR DE AÇO PARA FIXAÇÃO DE POSTE DE ACO RETO OU CURVO 7 A 9M COMFLANGE - FORNECIMENTO E INSTALACAO</v>
          </cell>
          <cell r="C1301" t="str">
            <v>UN</v>
          </cell>
          <cell r="D1301">
            <v>224.55</v>
          </cell>
        </row>
        <row r="1302">
          <cell r="A1302">
            <v>83473</v>
          </cell>
          <cell r="B1302" t="str">
            <v>POSTE METALICO DECORATIVO EXTERNO P/ JARDIM H = 2,50M D = 75MM C/ 1 LUMINARIA PARA LAMPADA INCANDESCENTE - FORNECIMENTO E INSTALACAO</v>
          </cell>
          <cell r="C1302" t="str">
            <v>UN</v>
          </cell>
          <cell r="D1302">
            <v>201.98</v>
          </cell>
        </row>
        <row r="1303">
          <cell r="A1303">
            <v>83474</v>
          </cell>
          <cell r="B1303" t="str">
            <v>POSTE METALICO DECORATIVO EXTERNO P/ JARDIM H = 2,50M D = 75MM C/ 2 LUMINARIAS PARA LAMPADA INCANDESCENTE - FORNECIMENTO E INSTALACAO</v>
          </cell>
          <cell r="C1303" t="str">
            <v>UN</v>
          </cell>
          <cell r="D1303">
            <v>241.48</v>
          </cell>
        </row>
        <row r="1304">
          <cell r="A1304">
            <v>175</v>
          </cell>
          <cell r="B1304" t="str">
            <v>LUMINARIA EXTERNA</v>
          </cell>
          <cell r="C1304" t="str">
            <v/>
          </cell>
          <cell r="D1304" t="str">
            <v/>
          </cell>
        </row>
        <row r="1305">
          <cell r="A1305">
            <v>72281</v>
          </cell>
          <cell r="B1305" t="str">
            <v>REATOR PARA LAMPADA VAPOR DE MERCURIO USO EXTERNO 220V/400W</v>
          </cell>
          <cell r="C1305" t="str">
            <v>UN</v>
          </cell>
          <cell r="D1305">
            <v>64.39</v>
          </cell>
        </row>
        <row r="1306">
          <cell r="A1306">
            <v>72282</v>
          </cell>
          <cell r="B1306" t="str">
            <v>REATOR PARA LAMPADA VAPOR DE SODIO ALTA PRESSAO - 220V/250W - USO EXTERNO</v>
          </cell>
          <cell r="C1306" t="str">
            <v>UN</v>
          </cell>
          <cell r="D1306">
            <v>89.78</v>
          </cell>
        </row>
        <row r="1307">
          <cell r="A1307">
            <v>73831</v>
          </cell>
          <cell r="B1307" t="str">
            <v>LAMPADAS E RECEPTACULOS</v>
          </cell>
          <cell r="C1307" t="str">
            <v/>
          </cell>
          <cell r="D1307" t="str">
            <v/>
          </cell>
        </row>
        <row r="1308">
          <cell r="A1308" t="str">
            <v>73831/001</v>
          </cell>
          <cell r="B1308" t="str">
            <v>LAMPADA DE VAPOR DE MERCURIO DE 125W - FORNECIMENTO E INSTALACAO</v>
          </cell>
          <cell r="C1308" t="str">
            <v>UN</v>
          </cell>
          <cell r="D1308">
            <v>12.45</v>
          </cell>
        </row>
        <row r="1309">
          <cell r="A1309" t="str">
            <v>73831/002</v>
          </cell>
          <cell r="B1309" t="str">
            <v>LAMPADA DE VAPOR DE MERCURIO DE 250W - FORNECIMENTO E INSTALACAO</v>
          </cell>
          <cell r="C1309" t="str">
            <v>UN</v>
          </cell>
          <cell r="D1309">
            <v>23.66</v>
          </cell>
        </row>
        <row r="1310">
          <cell r="A1310" t="str">
            <v>73831/003</v>
          </cell>
          <cell r="B1310" t="str">
            <v>LAMPADA DE VAPOR DE MERCURIO DE 400W/250V - FORNECIMENTO E INSTALACAO</v>
          </cell>
          <cell r="C1310" t="str">
            <v>UN</v>
          </cell>
          <cell r="D1310">
            <v>34.58</v>
          </cell>
        </row>
        <row r="1311">
          <cell r="A1311" t="str">
            <v>73831/004</v>
          </cell>
          <cell r="B1311" t="str">
            <v>LAMPADA MISTA DE 160W - FORNECIMENTO E INSTALACAO</v>
          </cell>
          <cell r="C1311" t="str">
            <v>UN</v>
          </cell>
          <cell r="D1311">
            <v>13.04</v>
          </cell>
        </row>
        <row r="1312">
          <cell r="A1312" t="str">
            <v>73831/005</v>
          </cell>
          <cell r="B1312" t="str">
            <v>LAMPADA MISTA DE 250W - FORNECIMENTO E INSTALACAO</v>
          </cell>
          <cell r="C1312" t="str">
            <v>UN</v>
          </cell>
          <cell r="D1312">
            <v>16.600000000000001</v>
          </cell>
        </row>
        <row r="1313">
          <cell r="A1313" t="str">
            <v>73831/006</v>
          </cell>
          <cell r="B1313" t="str">
            <v>LAMPADA MISTA DE 500W - FORNECIMENTO E INSTALACAO</v>
          </cell>
          <cell r="C1313" t="str">
            <v>UN</v>
          </cell>
          <cell r="D1313">
            <v>35.24</v>
          </cell>
        </row>
        <row r="1314">
          <cell r="A1314" t="str">
            <v>73831/007</v>
          </cell>
          <cell r="B1314" t="str">
            <v>LAMPADA DE VAPOR DE SODIO DE 150WX220V - FORNECIMENTO E INSTALACAO</v>
          </cell>
          <cell r="C1314" t="str">
            <v>UN</v>
          </cell>
          <cell r="D1314">
            <v>33.68</v>
          </cell>
        </row>
        <row r="1315">
          <cell r="A1315" t="str">
            <v>73831/008</v>
          </cell>
          <cell r="B1315" t="str">
            <v>LAMPADA DE VAPOR DE SODIO DE 250WX220V - FORNECIMENTO E INSTALACAO</v>
          </cell>
          <cell r="C1315" t="str">
            <v>UN</v>
          </cell>
          <cell r="D1315">
            <v>38.119999999999997</v>
          </cell>
        </row>
        <row r="1316">
          <cell r="A1316" t="str">
            <v>73831/009</v>
          </cell>
          <cell r="B1316" t="str">
            <v>LAMPADA DE VAPOR DE SODIO DE 400WX220V - FORNECIMENTO E INSTALACAO</v>
          </cell>
          <cell r="C1316" t="str">
            <v>UN</v>
          </cell>
          <cell r="D1316">
            <v>45.17</v>
          </cell>
        </row>
        <row r="1317">
          <cell r="A1317">
            <v>74231</v>
          </cell>
          <cell r="B1317" t="str">
            <v>LUMINARIA EXTERNA ABERTA</v>
          </cell>
          <cell r="C1317" t="str">
            <v/>
          </cell>
          <cell r="D1317" t="str">
            <v/>
          </cell>
        </row>
        <row r="1318">
          <cell r="A1318" t="str">
            <v>74231/001</v>
          </cell>
          <cell r="B1318" t="str">
            <v>LUMINARIA ABERTA PARA ILUMINACAO PUBLICA, PARA LAMPADA A VAPOR DE MERCURIO ATE 400W E MISTA ATE 500W, COM BRACO EM TUBO DE ACO GALV D=50MM PROJ HOR=2.500MM E PROJ VERT= 2.200MM, FORNECIMENTO E INSTALACAO</v>
          </cell>
          <cell r="C1318" t="str">
            <v>UN</v>
          </cell>
          <cell r="D1318">
            <v>81.3</v>
          </cell>
        </row>
        <row r="1319">
          <cell r="A1319">
            <v>74246</v>
          </cell>
          <cell r="B1319" t="str">
            <v>REFLETOR PARA LAMPADAS VAPOR DE MERCURIO, VAPOR DE SODIO, VAPOR METALICO</v>
          </cell>
          <cell r="C1319" t="str">
            <v/>
          </cell>
          <cell r="D1319" t="str">
            <v/>
          </cell>
        </row>
        <row r="1320">
          <cell r="A1320" t="str">
            <v>74246/001</v>
          </cell>
          <cell r="B1320" t="str">
            <v>REFLETOR RETANGULAR FECHADO COM LAMPADA VAPOR METALICO 400 W</v>
          </cell>
          <cell r="C1320" t="str">
            <v>UN</v>
          </cell>
          <cell r="D1320">
            <v>212.2</v>
          </cell>
        </row>
        <row r="1321">
          <cell r="A1321">
            <v>83399</v>
          </cell>
          <cell r="B1321" t="str">
            <v>RELE FOTOELETRICO P/ COMANDO DE ILUMINACAO EXTERNA 220V/1000W - FORNECIMENTO E INSTALACAO</v>
          </cell>
          <cell r="C1321" t="str">
            <v>UN</v>
          </cell>
          <cell r="D1321">
            <v>26.92</v>
          </cell>
        </row>
        <row r="1322">
          <cell r="A1322">
            <v>83400</v>
          </cell>
          <cell r="B1322" t="str">
            <v>BRACO P/ ILUMINACAO DE RUAS EM TUBO ACO GALV 1" COMP = 1,20M E INCLINACAO 25GRAUS EM RELACAO AO PLANO VERTICAL P/ FIXACAO EM POSTE OU PAREDE- FORNECIMENTO E INSTALACAO</v>
          </cell>
          <cell r="C1322" t="str">
            <v>UN</v>
          </cell>
          <cell r="D1322">
            <v>51.9</v>
          </cell>
        </row>
        <row r="1323">
          <cell r="A1323">
            <v>83401</v>
          </cell>
          <cell r="B1323" t="str">
            <v>BRACO P/ ILUMINACAO DE RUAS, EM TUBO ACO GALV 3/4", COMP = 1,5M P/FIXACAO EM POSTE OU PAREDE - FORNECIMENTO E INSTALACAO</v>
          </cell>
          <cell r="C1323" t="str">
            <v>UN</v>
          </cell>
          <cell r="D1323">
            <v>108.75</v>
          </cell>
        </row>
        <row r="1324">
          <cell r="A1324">
            <v>83402</v>
          </cell>
          <cell r="B1324" t="str">
            <v>ABRACADEIRA DE FIXACAO DE BRACOS DE LUMINARIAS DE 4" - FORNECIMENTO EINSTALACAO</v>
          </cell>
          <cell r="C1324" t="str">
            <v>UN</v>
          </cell>
          <cell r="D1324">
            <v>26.25</v>
          </cell>
        </row>
        <row r="1325">
          <cell r="A1325">
            <v>83475</v>
          </cell>
          <cell r="B1325" t="str">
            <v>LUMINARIA FECHADA PARA ILUMINACAO PUBLICA COM REATOR DE PARTIDA RAPIDACOM LAMPADA A VAPOR DE MERCURIO 250W - FORNECIMENTO E INSTALACAO</v>
          </cell>
          <cell r="C1325" t="str">
            <v>UN</v>
          </cell>
          <cell r="D1325">
            <v>242.1</v>
          </cell>
        </row>
        <row r="1326">
          <cell r="A1326">
            <v>83476</v>
          </cell>
          <cell r="B1326" t="str">
            <v>LUMINARIA A PROVA DE GASES E TEMPO PARA LAMPADA INCANDESCENTE, MISTA OU VAPOR DE MERCURIO C/ LAMPADA INCANDESCENTE DE 100W</v>
          </cell>
          <cell r="C1326" t="str">
            <v>UN</v>
          </cell>
          <cell r="D1326">
            <v>80.13</v>
          </cell>
        </row>
        <row r="1327">
          <cell r="A1327">
            <v>83477</v>
          </cell>
          <cell r="B1327" t="str">
            <v>LUMINARIA A PROVA DE GASES E TEMPO PARA LAMPADA INCANDESCENTE, MISTA OU VAPOR DE MERCURIO C/ LAMPADA INCANDESCENTE DE 200W</v>
          </cell>
          <cell r="C1327" t="str">
            <v>UN</v>
          </cell>
          <cell r="D1327">
            <v>100.6</v>
          </cell>
        </row>
        <row r="1328">
          <cell r="A1328">
            <v>83478</v>
          </cell>
          <cell r="B1328" t="str">
            <v>LUMINARIA FECHADA PARA ILUMINACAO PUBLICA - LAMPADAS DE 250/500W - FORNECIMENTO E INSTALACAO (EXCLUINDO LAMPADAS)</v>
          </cell>
          <cell r="C1328" t="str">
            <v>UN</v>
          </cell>
          <cell r="D1328">
            <v>164.72</v>
          </cell>
        </row>
        <row r="1329">
          <cell r="A1329">
            <v>83479</v>
          </cell>
          <cell r="B1329" t="str">
            <v>LUMINARIA ESTANQUE - PROTECAO CONTRA AGUA, POEIRA OU IMPACTOS - TIPO AQUATIC PIAL OU EQUIVALENTE</v>
          </cell>
          <cell r="C1329" t="str">
            <v>UN</v>
          </cell>
          <cell r="D1329">
            <v>107.86</v>
          </cell>
        </row>
        <row r="1330">
          <cell r="A1330">
            <v>83480</v>
          </cell>
          <cell r="B1330" t="str">
            <v>REATOR PARA LAMPADA VAPOR DE MERCURIO 125W USO EXTERNO</v>
          </cell>
          <cell r="C1330" t="str">
            <v>UN</v>
          </cell>
          <cell r="D1330">
            <v>50.92</v>
          </cell>
        </row>
        <row r="1331">
          <cell r="A1331">
            <v>83481</v>
          </cell>
          <cell r="B1331" t="str">
            <v>REATOR PARA LAMPADA VAPOR DE MERCURIO 250W USO EXTERNO</v>
          </cell>
          <cell r="C1331" t="str">
            <v>UN</v>
          </cell>
          <cell r="D1331">
            <v>57.85</v>
          </cell>
        </row>
        <row r="1332">
          <cell r="A1332">
            <v>176</v>
          </cell>
          <cell r="B1332" t="str">
            <v>TRANSFORMADORES</v>
          </cell>
          <cell r="C1332" t="str">
            <v/>
          </cell>
          <cell r="D1332" t="str">
            <v/>
          </cell>
        </row>
        <row r="1333">
          <cell r="A1333">
            <v>73857</v>
          </cell>
          <cell r="B1333" t="str">
            <v>TRANSFORMADORES DE DISTRIBUICAO</v>
          </cell>
          <cell r="C1333" t="str">
            <v/>
          </cell>
          <cell r="D1333" t="str">
            <v/>
          </cell>
        </row>
        <row r="1334">
          <cell r="A1334" t="str">
            <v>73857/001</v>
          </cell>
          <cell r="B1334" t="str">
            <v>TRANSFORMADOR DISTRIBUICAO 75KVA TRIFASICO 60HZ CLASSE 15KV IMERSO EMÓLEO MINERAL FORNECIMENTO E INSTALACAO</v>
          </cell>
          <cell r="C1334" t="str">
            <v>UN</v>
          </cell>
          <cell r="D1334">
            <v>6140.47</v>
          </cell>
        </row>
        <row r="1335">
          <cell r="A1335" t="str">
            <v>73857/002</v>
          </cell>
          <cell r="B1335" t="str">
            <v>TRANSFORMADOR DISTRIBUICAO 112,5KVA TRIFASICO 60HZ CLASSE 15KV IMERSOEM ÓLEO MINERAL FORNECIMENTO E INSTALACAO</v>
          </cell>
          <cell r="C1335" t="str">
            <v>UN</v>
          </cell>
          <cell r="D1335">
            <v>7928.2</v>
          </cell>
        </row>
        <row r="1336">
          <cell r="A1336" t="str">
            <v>73857/003</v>
          </cell>
          <cell r="B1336" t="str">
            <v>TRANSFORMADOR DISTRIBUICAO 150KVA TRIFASICO 60HZ CLASSE 15KV IMERSO EM ÓLEO MINERAL FORNECIMENTO E INSTALACAO</v>
          </cell>
          <cell r="C1336" t="str">
            <v>UN</v>
          </cell>
          <cell r="D1336">
            <v>9202.08</v>
          </cell>
        </row>
        <row r="1337">
          <cell r="A1337" t="str">
            <v>73857/004</v>
          </cell>
          <cell r="B1337" t="str">
            <v>TRANSFORMADOR DISTRIBUICAO 225KVA TRIFASICO 60HZ CLASSE 15KV IMERSO EM ÓLEO MINERAL FORNECIMENTO E INSTALACAO</v>
          </cell>
          <cell r="C1337" t="str">
            <v>UN</v>
          </cell>
          <cell r="D1337">
            <v>13225.87</v>
          </cell>
        </row>
        <row r="1338">
          <cell r="A1338" t="str">
            <v>73857/005</v>
          </cell>
          <cell r="B1338" t="str">
            <v>TRANSFORMADOR DISTRIBUICAO 300KVA TRIFASICO 60HZ CLASSE 15KV IMERSO EM ÓLEO MINERAL FORNECIMENTO E INSTALACAO</v>
          </cell>
          <cell r="C1338" t="str">
            <v>UN</v>
          </cell>
          <cell r="D1338">
            <v>16276.54</v>
          </cell>
        </row>
        <row r="1339">
          <cell r="A1339" t="str">
            <v>73857/006</v>
          </cell>
          <cell r="B1339" t="str">
            <v>TRANSFORMADOR DISTRIBUICAO 500KVA TRIFASICO 60HZ CLASSE 15KV IMERSO EM ÓLEO MINERAL FORNECIMENTO E INSTALACAO</v>
          </cell>
          <cell r="C1339" t="str">
            <v>UN</v>
          </cell>
          <cell r="D1339">
            <v>24341.599999999999</v>
          </cell>
        </row>
        <row r="1340">
          <cell r="A1340" t="str">
            <v>73857/007</v>
          </cell>
          <cell r="B1340" t="str">
            <v>TRANSFORMADOR DISTRIBUICAO 30KVA TRIFASICO 60HZ CLASSE 15KV IMERSO EMÓLEO MINERAL FORNECIMENTO E INSTALACAO</v>
          </cell>
          <cell r="C1340" t="str">
            <v>UN</v>
          </cell>
          <cell r="D1340">
            <v>4106.21</v>
          </cell>
        </row>
        <row r="1341">
          <cell r="A1341" t="str">
            <v>73857/008</v>
          </cell>
          <cell r="B1341" t="str">
            <v>TRANSFORMADOR DISTRIBUICAO 45KVA TRIFASICO 60HZ CLASSE 15KV IMERSO EMÓLEO MINERAL FORNECIMENTO E INSTALACAO</v>
          </cell>
          <cell r="C1341" t="str">
            <v>UN</v>
          </cell>
          <cell r="D1341">
            <v>4790.93</v>
          </cell>
        </row>
        <row r="1342">
          <cell r="A1342" t="str">
            <v>73857/009</v>
          </cell>
          <cell r="B1342" t="str">
            <v>TRANSFORMADOR DISTRIBUICAO 750KVA TRIFASICO 60HZ CLASSE 15KV IMERSO EM ÓLEO MINERAL FORNECIMENTO E INSTALACAO</v>
          </cell>
          <cell r="C1342" t="str">
            <v>UN</v>
          </cell>
          <cell r="D1342">
            <v>43024.639999999999</v>
          </cell>
        </row>
        <row r="1343">
          <cell r="A1343" t="str">
            <v>73857/010</v>
          </cell>
          <cell r="B1343" t="str">
            <v>TRANSFORMADOR DISTRIBUICAO 1000KVA TRIFASICO 60HZ CLASSE 15KV IMERSOEM ÓLEO MINERAL FORNECIMENTO E INSTALACAO</v>
          </cell>
          <cell r="C1343" t="str">
            <v>UN</v>
          </cell>
          <cell r="D1343">
            <v>63549.17</v>
          </cell>
        </row>
        <row r="1344">
          <cell r="A1344">
            <v>178</v>
          </cell>
          <cell r="B1344" t="str">
            <v>GERADORES</v>
          </cell>
          <cell r="C1344" t="str">
            <v/>
          </cell>
          <cell r="D1344" t="str">
            <v/>
          </cell>
        </row>
        <row r="1345">
          <cell r="A1345">
            <v>74027</v>
          </cell>
          <cell r="B1345" t="str">
            <v>GRUPO GERADOR 150/170 KVA - MOTOR DIESEL</v>
          </cell>
          <cell r="C1345" t="str">
            <v/>
          </cell>
          <cell r="D1345" t="str">
            <v/>
          </cell>
        </row>
        <row r="1346">
          <cell r="A1346" t="str">
            <v>74027/001</v>
          </cell>
          <cell r="B1346" t="str">
            <v>GRUPO GERADOR 150/170 KVA MOTOR DIESEL - DEPRECIACAO</v>
          </cell>
          <cell r="C1346" t="str">
            <v>H</v>
          </cell>
          <cell r="D1346">
            <v>5.48</v>
          </cell>
        </row>
        <row r="1347">
          <cell r="A1347" t="str">
            <v>74027/002</v>
          </cell>
          <cell r="B1347" t="str">
            <v>GRUPO GERADOR 150/170 KVA MOTOR DIESEL - JUROS</v>
          </cell>
          <cell r="C1347" t="str">
            <v>H</v>
          </cell>
          <cell r="D1347">
            <v>2.06</v>
          </cell>
        </row>
        <row r="1348">
          <cell r="A1348" t="str">
            <v>74027/003</v>
          </cell>
          <cell r="B1348" t="str">
            <v>GRUPO GERADOR 150/170 KVA MOTOR DIESEL - MANUTENCAO</v>
          </cell>
          <cell r="C1348" t="str">
            <v>H</v>
          </cell>
          <cell r="D1348">
            <v>2.74</v>
          </cell>
        </row>
        <row r="1349">
          <cell r="A1349" t="str">
            <v>74027/004</v>
          </cell>
          <cell r="B1349" t="str">
            <v>GRUPO GERADOR 150/170 KVA MOTOR DIESEL - MATERIAL NA OPERACAO</v>
          </cell>
          <cell r="C1349" t="str">
            <v>H</v>
          </cell>
          <cell r="D1349">
            <v>75.290000000000006</v>
          </cell>
        </row>
        <row r="1350">
          <cell r="A1350" t="str">
            <v>74027/005</v>
          </cell>
          <cell r="B1350" t="str">
            <v>GRUPO GERADOR 150/170 KVA MOTOR DIESEL - UTILIZACAO OPERATIVA</v>
          </cell>
          <cell r="C1350" t="str">
            <v>CHP</v>
          </cell>
          <cell r="D1350">
            <v>85.58</v>
          </cell>
        </row>
        <row r="1351">
          <cell r="A1351">
            <v>74028</v>
          </cell>
          <cell r="B1351" t="str">
            <v>GRUPO GERADOR 40 KVA - MOTOR DIESEL</v>
          </cell>
          <cell r="C1351" t="str">
            <v/>
          </cell>
          <cell r="D1351" t="str">
            <v/>
          </cell>
        </row>
        <row r="1352">
          <cell r="A1352" t="str">
            <v>74028/001</v>
          </cell>
          <cell r="B1352" t="str">
            <v>GRUPO GERADOR 40 KVA MOTOR DIESEL - DEPRECIACAO E JUROS</v>
          </cell>
          <cell r="C1352" t="str">
            <v>H</v>
          </cell>
          <cell r="D1352">
            <v>2.4900000000000002</v>
          </cell>
        </row>
        <row r="1353">
          <cell r="A1353" t="str">
            <v>74028/002</v>
          </cell>
          <cell r="B1353" t="str">
            <v>GRUPO GERADOR 40 KVA MOTOR DIESEL - MANUTENCAO</v>
          </cell>
          <cell r="C1353" t="str">
            <v>H</v>
          </cell>
          <cell r="D1353">
            <v>0.88</v>
          </cell>
        </row>
        <row r="1354">
          <cell r="A1354" t="str">
            <v>74028/003</v>
          </cell>
          <cell r="B1354" t="str">
            <v>GRUPO GERADOR 40 KVA MOTOR DIESEL - MATERIAL NA OPERACAO</v>
          </cell>
          <cell r="C1354" t="str">
            <v>H</v>
          </cell>
          <cell r="D1354">
            <v>24.65</v>
          </cell>
        </row>
        <row r="1355">
          <cell r="A1355" t="str">
            <v>74028/004</v>
          </cell>
          <cell r="B1355" t="str">
            <v>GRUPO GERADOR 40 KVA MOTOR DIESEL - UTILIZACAO OPERATIVA</v>
          </cell>
          <cell r="C1355" t="str">
            <v>CHP</v>
          </cell>
          <cell r="D1355">
            <v>28.03</v>
          </cell>
        </row>
        <row r="1356">
          <cell r="A1356">
            <v>243</v>
          </cell>
          <cell r="B1356" t="str">
            <v>SISTEMAS DE PROTECAO/ATERRAMENTO</v>
          </cell>
          <cell r="C1356" t="str">
            <v/>
          </cell>
          <cell r="D1356" t="str">
            <v/>
          </cell>
        </row>
        <row r="1357">
          <cell r="A1357">
            <v>8260</v>
          </cell>
          <cell r="B1357" t="str">
            <v>INSTALACAO PARA-RAIOS P/RESERVATORIO</v>
          </cell>
          <cell r="C1357" t="str">
            <v>UN</v>
          </cell>
          <cell r="D1357">
            <v>2086.13</v>
          </cell>
        </row>
        <row r="1358">
          <cell r="A1358">
            <v>68069</v>
          </cell>
          <cell r="B1358" t="str">
            <v>HASTE COPPERWELD 5/8” X 3,0M COM CONECTOR</v>
          </cell>
          <cell r="C1358" t="str">
            <v>UN</v>
          </cell>
          <cell r="D1358">
            <v>34.64</v>
          </cell>
        </row>
        <row r="1359">
          <cell r="A1359">
            <v>68070</v>
          </cell>
          <cell r="B1359" t="str">
            <v>PARA-RAIOS TIPO FRANKLIN - CABO E SUPORTE ISOLADOR</v>
          </cell>
          <cell r="C1359" t="str">
            <v>M</v>
          </cell>
          <cell r="D1359">
            <v>34.840000000000003</v>
          </cell>
        </row>
        <row r="1360">
          <cell r="A1360">
            <v>72315</v>
          </cell>
          <cell r="B1360" t="str">
            <v>TERMINAL AEREO EM ACO GALVANIZADO COM BASE DE FIXACAO H = 30CM</v>
          </cell>
          <cell r="C1360" t="str">
            <v>UN</v>
          </cell>
          <cell r="D1360">
            <v>17.86</v>
          </cell>
        </row>
        <row r="1361">
          <cell r="A1361">
            <v>72927</v>
          </cell>
          <cell r="B1361" t="str">
            <v>CORDOALHA DE COBRE NU, INCLUSIVE ISOLADORES - 16,00 MM2 - FORNECIMENTOE INSTALACAO</v>
          </cell>
          <cell r="C1361" t="str">
            <v>M</v>
          </cell>
          <cell r="D1361">
            <v>20.79</v>
          </cell>
        </row>
        <row r="1362">
          <cell r="A1362">
            <v>72928</v>
          </cell>
          <cell r="B1362" t="str">
            <v>CORDOALHA DE COBRE NU, INCLUSIVE ISOLADORES - 25,00 MM2 - FORNECIMENTOE INSTALACAO</v>
          </cell>
          <cell r="C1362" t="str">
            <v>M</v>
          </cell>
          <cell r="D1362">
            <v>26.13</v>
          </cell>
        </row>
        <row r="1363">
          <cell r="A1363">
            <v>72929</v>
          </cell>
          <cell r="B1363" t="str">
            <v>CORDOALHA DE COBRE NU, INCLUSIVE ISOLADORES - 35,00 MM2 - FORNECIMENTOE INSTALACAO</v>
          </cell>
          <cell r="C1363" t="str">
            <v>M</v>
          </cell>
          <cell r="D1363">
            <v>30.21</v>
          </cell>
        </row>
        <row r="1364">
          <cell r="A1364">
            <v>72930</v>
          </cell>
          <cell r="B1364" t="str">
            <v>CORDOALHA DE COBRE NU, INCLUSIVE ISOLADORES - 50,00 MM2 - FORNECIMENTOE INSTALACAO</v>
          </cell>
          <cell r="C1364" t="str">
            <v>M</v>
          </cell>
          <cell r="D1364">
            <v>36.64</v>
          </cell>
        </row>
        <row r="1365">
          <cell r="A1365">
            <v>72931</v>
          </cell>
          <cell r="B1365" t="str">
            <v>CORDOALHA DE COBRE NU, INCLUSIVE ISOLADORES - 70,00 MM2 - FORNECIMENTOE INSTALACAO</v>
          </cell>
          <cell r="C1365" t="str">
            <v>M</v>
          </cell>
          <cell r="D1365">
            <v>46.56</v>
          </cell>
        </row>
        <row r="1366">
          <cell r="A1366">
            <v>72932</v>
          </cell>
          <cell r="B1366" t="str">
            <v>CORDOALHA DE COBRE NU, INCLUSIVE ISOLADORES - 95,00 MM2 - FORNECIMENTOE INSTALACAO</v>
          </cell>
          <cell r="C1366" t="str">
            <v>M</v>
          </cell>
          <cell r="D1366">
            <v>56.44</v>
          </cell>
        </row>
        <row r="1367">
          <cell r="A1367">
            <v>83483</v>
          </cell>
          <cell r="B1367" t="str">
            <v>HASTE DE TERRA CANTONEIRA GALVANIZADA L=2,00M COM CONEXOES</v>
          </cell>
          <cell r="C1367" t="str">
            <v>UN</v>
          </cell>
          <cell r="D1367">
            <v>42.99</v>
          </cell>
        </row>
        <row r="1368">
          <cell r="A1368">
            <v>83484</v>
          </cell>
          <cell r="B1368" t="str">
            <v>HASTE COPERWELD 3/4" X 3,00M COM CONECTOR</v>
          </cell>
          <cell r="C1368" t="str">
            <v>UN</v>
          </cell>
          <cell r="D1368">
            <v>47.48</v>
          </cell>
        </row>
        <row r="1369">
          <cell r="A1369">
            <v>83485</v>
          </cell>
          <cell r="B1369" t="str">
            <v>HASTE COPERWELD 3/8" X 3,00M COM CONECTOR</v>
          </cell>
          <cell r="C1369" t="str">
            <v>UN</v>
          </cell>
          <cell r="D1369">
            <v>30.25</v>
          </cell>
        </row>
        <row r="1370">
          <cell r="A1370">
            <v>83638</v>
          </cell>
          <cell r="B1370" t="str">
            <v>MASTRO SIMPLES DE FERRO GALVANIZADO P/ PARA-RAIOS H=3,00M INCLUINDO BASE - FORNECIMENTO E INSTALACAO</v>
          </cell>
          <cell r="C1370" t="str">
            <v>UN</v>
          </cell>
          <cell r="D1370">
            <v>296.12</v>
          </cell>
        </row>
        <row r="1371">
          <cell r="A1371">
            <v>83641</v>
          </cell>
          <cell r="B1371" t="str">
            <v>PARA-RAIO TP VALVULA 15KV/5KA - FORNECIMENTO E INSTALACAO</v>
          </cell>
          <cell r="C1371" t="str">
            <v>UN</v>
          </cell>
          <cell r="D1371">
            <v>322.47000000000003</v>
          </cell>
        </row>
        <row r="1372">
          <cell r="A1372">
            <v>244</v>
          </cell>
          <cell r="B1372" t="str">
            <v>SERVICOS DIVERSOS</v>
          </cell>
          <cell r="C1372" t="str">
            <v/>
          </cell>
          <cell r="D1372" t="str">
            <v/>
          </cell>
        </row>
        <row r="1373">
          <cell r="A1373">
            <v>41598</v>
          </cell>
          <cell r="B1373" t="str">
            <v>ENTRADA PROVISORIA DE ENERGIA ELETRICA AEREA TRIFASICA 40A EM POSTE MADEIRA</v>
          </cell>
          <cell r="C1373" t="str">
            <v>UN</v>
          </cell>
          <cell r="D1373">
            <v>645.83000000000004</v>
          </cell>
        </row>
        <row r="1374">
          <cell r="A1374">
            <v>73851</v>
          </cell>
          <cell r="B1374" t="str">
            <v>ARMACOES SECUNDARIAS</v>
          </cell>
          <cell r="C1374" t="str">
            <v/>
          </cell>
          <cell r="D1374" t="str">
            <v/>
          </cell>
        </row>
        <row r="1375">
          <cell r="A1375" t="str">
            <v>73851/001</v>
          </cell>
          <cell r="B1375" t="str">
            <v>ARMACAO SECUNDARIA OU REX COMPLETA PARA DUAS LINHAS-FORNECIMENTO E INSTALACAO.</v>
          </cell>
          <cell r="C1375" t="str">
            <v>UN</v>
          </cell>
          <cell r="D1375">
            <v>55.18</v>
          </cell>
        </row>
        <row r="1376">
          <cell r="A1376" t="str">
            <v>73851/002</v>
          </cell>
          <cell r="B1376" t="str">
            <v>ARMACAO SECUNDARIA OU REX COMPLETA PARA TRESLINHAS-FORNECIMENTO E INSTALACAO.</v>
          </cell>
          <cell r="C1376" t="str">
            <v>UN</v>
          </cell>
          <cell r="D1376">
            <v>79.790000000000006</v>
          </cell>
        </row>
        <row r="1377">
          <cell r="A1377" t="str">
            <v>73851/003</v>
          </cell>
          <cell r="B1377" t="str">
            <v>ARMACAO SECUNDARIA OU REX COMPLETA PARA QUATRO LINHAS-FORNECIMENTO E INSTALACAO.</v>
          </cell>
          <cell r="C1377" t="str">
            <v>UN</v>
          </cell>
          <cell r="D1377">
            <v>92.59</v>
          </cell>
        </row>
        <row r="1378">
          <cell r="A1378">
            <v>83486</v>
          </cell>
          <cell r="B1378" t="str">
            <v>BOMBA CENTRIFUGA C/ MOTOR ELETRICO TRIFASICO 1CV</v>
          </cell>
          <cell r="C1378" t="str">
            <v>UN</v>
          </cell>
          <cell r="D1378">
            <v>736.91</v>
          </cell>
        </row>
        <row r="1379">
          <cell r="A1379">
            <v>270</v>
          </cell>
          <cell r="B1379" t="str">
            <v>CHAVES EM GERAL/FUSIVEIS E CONECTORES</v>
          </cell>
          <cell r="C1379" t="str">
            <v/>
          </cell>
          <cell r="D1379" t="str">
            <v/>
          </cell>
        </row>
        <row r="1380">
          <cell r="A1380">
            <v>72322</v>
          </cell>
          <cell r="B1380" t="str">
            <v>CHAVE SECCIONADORA TRIPOLAR, ABERTURA SOB CARGA, COM FUSÍVEIS NH - 100A/250V - FORNECIMENTO E INSTALACAO</v>
          </cell>
          <cell r="C1380" t="str">
            <v>UN</v>
          </cell>
          <cell r="D1380">
            <v>250.69</v>
          </cell>
        </row>
        <row r="1381">
          <cell r="A1381">
            <v>72326</v>
          </cell>
          <cell r="B1381" t="str">
            <v>CHAVE SECCIONADORA TRIPOLAR, ABERTURA SOB CARGA, COM FUSÍVEIS NH - 200A/250V</v>
          </cell>
          <cell r="C1381" t="str">
            <v>UN</v>
          </cell>
          <cell r="D1381">
            <v>307.64</v>
          </cell>
        </row>
        <row r="1382">
          <cell r="A1382">
            <v>72327</v>
          </cell>
          <cell r="B1382" t="str">
            <v>FUSÍVEL TIPO "DIAZED", TIPO RÁPIDO OU RETARDADO - 2/25A - FORNECIMENTOE INSTALACAO</v>
          </cell>
          <cell r="C1382" t="str">
            <v>UN</v>
          </cell>
          <cell r="D1382">
            <v>2.89</v>
          </cell>
        </row>
        <row r="1383">
          <cell r="A1383">
            <v>72328</v>
          </cell>
          <cell r="B1383" t="str">
            <v>FUSÍVEL TIPO "DIAZED", TIPO RÁPIDO OU RETARDADO - 35/63A - FORNECIMENTO E INSTALACAO</v>
          </cell>
          <cell r="C1383" t="str">
            <v>UN</v>
          </cell>
          <cell r="D1383">
            <v>3.12</v>
          </cell>
        </row>
        <row r="1384">
          <cell r="A1384">
            <v>72330</v>
          </cell>
          <cell r="B1384" t="str">
            <v>FUSÍVEL TIPO NH 200A - TAMANHO 01 - FORNECIMENTO E INSTALACAO</v>
          </cell>
          <cell r="C1384" t="str">
            <v>UN</v>
          </cell>
          <cell r="D1384">
            <v>14.62</v>
          </cell>
        </row>
        <row r="1385">
          <cell r="A1385">
            <v>73780</v>
          </cell>
          <cell r="B1385" t="str">
            <v>CHAVES</v>
          </cell>
          <cell r="C1385" t="str">
            <v/>
          </cell>
          <cell r="D1385" t="str">
            <v/>
          </cell>
        </row>
        <row r="1386">
          <cell r="A1386" t="str">
            <v>73780/001</v>
          </cell>
          <cell r="B1386" t="str">
            <v>CHAVE FUSIVEL UNIPOLAR, 15KV - 100A, EQUIPADA COM COMANDO PARA HASTE DE MANOBRA . FORNECIMENTO E INSTALAÇÃO.</v>
          </cell>
          <cell r="C1386" t="str">
            <v>UN</v>
          </cell>
          <cell r="D1386">
            <v>223.32</v>
          </cell>
        </row>
        <row r="1387">
          <cell r="A1387" t="str">
            <v>73780/002</v>
          </cell>
          <cell r="B1387" t="str">
            <v>CHAVE BLINDADA TRIPOLAR 250V, 30A - FORNECIMENTO E INSTALACAO</v>
          </cell>
          <cell r="C1387" t="str">
            <v>UN</v>
          </cell>
          <cell r="D1387">
            <v>141.16</v>
          </cell>
        </row>
        <row r="1388">
          <cell r="A1388" t="str">
            <v>73780/003</v>
          </cell>
          <cell r="B1388" t="str">
            <v>CHAVE BLINDADA TRIPOLAR 250V, 60A - FORNECIMENTO E INSTALACAO</v>
          </cell>
          <cell r="C1388" t="str">
            <v>UN</v>
          </cell>
          <cell r="D1388">
            <v>225.76</v>
          </cell>
        </row>
        <row r="1389">
          <cell r="A1389" t="str">
            <v>73780/004</v>
          </cell>
          <cell r="B1389" t="str">
            <v>CHAVE BLINDADA TRIPOLAR 250V, 100A - FORNECIMENTO E INSTALACAO</v>
          </cell>
          <cell r="C1389" t="str">
            <v>UN</v>
          </cell>
          <cell r="D1389">
            <v>509.69</v>
          </cell>
        </row>
        <row r="1390">
          <cell r="A1390">
            <v>83454</v>
          </cell>
          <cell r="B1390" t="str">
            <v>CHAVE DE BOIA AUTOMATICA</v>
          </cell>
          <cell r="C1390" t="str">
            <v>UN</v>
          </cell>
          <cell r="D1390">
            <v>53.24</v>
          </cell>
        </row>
        <row r="1391">
          <cell r="A1391">
            <v>83482</v>
          </cell>
          <cell r="B1391" t="str">
            <v>FUSIVEL TIPO NH 250A - TAMANHO 00 - FORNECIMENTO E INSTALACAO</v>
          </cell>
          <cell r="C1391" t="str">
            <v>UN</v>
          </cell>
          <cell r="D1391">
            <v>11.82</v>
          </cell>
        </row>
        <row r="1392">
          <cell r="A1392">
            <v>83487</v>
          </cell>
          <cell r="B1392" t="str">
            <v>BASE PARA FUSIVEL (PORTA-FUSIVEL) NH 01 250A</v>
          </cell>
          <cell r="C1392" t="str">
            <v>UN</v>
          </cell>
          <cell r="D1392">
            <v>55.36</v>
          </cell>
        </row>
        <row r="1393">
          <cell r="A1393">
            <v>83488</v>
          </cell>
          <cell r="B1393" t="str">
            <v>SECCIONADOR TRIPOLAR 15KV/400A ACIONAM SIMULT VARA MANOBRA (MANOBRA) -FORNECIMENTO E INSTALACAO</v>
          </cell>
          <cell r="C1393" t="str">
            <v>UN</v>
          </cell>
          <cell r="D1393">
            <v>1620.74</v>
          </cell>
        </row>
        <row r="1394">
          <cell r="A1394">
            <v>83489</v>
          </cell>
          <cell r="B1394" t="str">
            <v>SECCIONADOR TRIPOLAR 15KV/400A ACIONAM SIMULT PUNHO MANOBRA (COMANDO)- FORNECIMENTO E INSTALACAO</v>
          </cell>
          <cell r="C1394" t="str">
            <v>UN</v>
          </cell>
          <cell r="D1394">
            <v>1762.57</v>
          </cell>
        </row>
        <row r="1395">
          <cell r="A1395">
            <v>83490</v>
          </cell>
          <cell r="B1395" t="str">
            <v>CHAVE FACA TRIPOLAR BLINDADA 250V/30A - FORNECIMENTO E INSTALACAO</v>
          </cell>
          <cell r="C1395" t="str">
            <v>UN</v>
          </cell>
          <cell r="D1395">
            <v>139.59</v>
          </cell>
        </row>
        <row r="1396">
          <cell r="A1396">
            <v>83491</v>
          </cell>
          <cell r="B1396" t="str">
            <v>CHAVE GUARDA MOTOR TRIFASICO 5CV/220V C/ CHAVE MAGNETICA - FORNECIMENTO E INSTALACAO</v>
          </cell>
          <cell r="C1396" t="str">
            <v>UN</v>
          </cell>
          <cell r="D1396">
            <v>551.09</v>
          </cell>
        </row>
        <row r="1397">
          <cell r="A1397">
            <v>83492</v>
          </cell>
          <cell r="B1397" t="str">
            <v>CHAVE GUARDA MOTOR TRIFISICA 10CV/220V C/ CHAVE MAGNETICA - FORNECIMENTO E INSTALACAO</v>
          </cell>
          <cell r="C1397" t="str">
            <v>UN</v>
          </cell>
          <cell r="D1397">
            <v>535.35</v>
          </cell>
        </row>
        <row r="1398">
          <cell r="A1398">
            <v>83493</v>
          </cell>
          <cell r="B1398" t="str">
            <v>FUSIVEL TIPO NH 250A - TAMANHO 01 - FORNECIMENTO E INSTALACAO</v>
          </cell>
          <cell r="C1398" t="str">
            <v>UN</v>
          </cell>
          <cell r="D1398">
            <v>14.62</v>
          </cell>
        </row>
        <row r="1399">
          <cell r="A1399" t="str">
            <v>INES</v>
          </cell>
          <cell r="B1399" t="str">
            <v>INSTALACOES ESPECIAIS</v>
          </cell>
          <cell r="C1399" t="str">
            <v/>
          </cell>
          <cell r="D1399" t="str">
            <v/>
          </cell>
        </row>
        <row r="1400">
          <cell r="A1400">
            <v>186</v>
          </cell>
          <cell r="B1400" t="str">
            <v>INCENDIO</v>
          </cell>
          <cell r="C1400" t="str">
            <v/>
          </cell>
          <cell r="D1400" t="str">
            <v/>
          </cell>
        </row>
        <row r="1401">
          <cell r="A1401">
            <v>72283</v>
          </cell>
          <cell r="B1401" t="str">
            <v>ABRIGO PARA HIDRANTE, 75X45X17CM, COM REGISTRO GLOBO ANGULAR 45º 2.1/2", ADAPTADOR STORZ 2.1/2", MANGUEIRA DE INCÊNDIO 15M, REDUÇÃO 2.1/2X1.1/2" E ESGUICHO EM LATÃO 1.1/2" - FORNECIMENTO E INSTALAÇÃO</v>
          </cell>
          <cell r="C1401" t="str">
            <v>UN</v>
          </cell>
          <cell r="D1401">
            <v>970.23</v>
          </cell>
        </row>
        <row r="1402">
          <cell r="A1402">
            <v>72284</v>
          </cell>
          <cell r="B1402" t="str">
            <v>ABRIGO PARA HIDRANTE, 90X60X17CM, COM REGISTRO GLOBO ANGULAR 45º 2.1/2", ADAPTADOR STORZ 2.1/2", MANGUEIRA DE INCÊNDIO 20M, REDUÇÃO 2.1/2X1.1/2" E ESGUICHO EM LATÃO 1.1/2" - FORNECIMENTO E INSTALAÇÃO</v>
          </cell>
          <cell r="C1402" t="str">
            <v>UN</v>
          </cell>
          <cell r="D1402">
            <v>1131.6500000000001</v>
          </cell>
        </row>
        <row r="1403">
          <cell r="A1403">
            <v>72287</v>
          </cell>
          <cell r="B1403" t="str">
            <v>CAIXA DE INCÊNDIO 45X75X17CM - FORNECIMENTO E INSTALAÇÃO</v>
          </cell>
          <cell r="C1403" t="str">
            <v>UN</v>
          </cell>
          <cell r="D1403">
            <v>263.36</v>
          </cell>
        </row>
        <row r="1404">
          <cell r="A1404">
            <v>72288</v>
          </cell>
          <cell r="B1404" t="str">
            <v>CAIXA DE INCÊNDIO 60X75X17CM - FORNECIMENTO E INSTALAÇÃO</v>
          </cell>
          <cell r="C1404" t="str">
            <v>UN</v>
          </cell>
          <cell r="D1404">
            <v>338.39</v>
          </cell>
        </row>
        <row r="1405">
          <cell r="A1405">
            <v>72553</v>
          </cell>
          <cell r="B1405" t="str">
            <v>EXTINTOR DE PQS 4KG - FORNECIMENTO E INSTALACAO</v>
          </cell>
          <cell r="C1405" t="str">
            <v>UN</v>
          </cell>
          <cell r="D1405">
            <v>112.44</v>
          </cell>
        </row>
        <row r="1406">
          <cell r="A1406">
            <v>72554</v>
          </cell>
          <cell r="B1406" t="str">
            <v>EXTINTOR DE CO2 6KG - FORNECIMENTO E INSTALACAO</v>
          </cell>
          <cell r="C1406" t="str">
            <v>UN</v>
          </cell>
          <cell r="D1406">
            <v>438.96</v>
          </cell>
        </row>
        <row r="1407">
          <cell r="A1407">
            <v>72555</v>
          </cell>
          <cell r="B1407" t="str">
            <v>EXTINTOR DE AGUA PRESSURIZADA 10L - FORNECIMENTO E INSTALACAO</v>
          </cell>
          <cell r="C1407" t="str">
            <v>UN</v>
          </cell>
          <cell r="D1407">
            <v>129.97</v>
          </cell>
        </row>
        <row r="1408">
          <cell r="A1408">
            <v>73775</v>
          </cell>
          <cell r="B1408" t="str">
            <v>EXTINTOR DE INCENDIO</v>
          </cell>
          <cell r="C1408" t="str">
            <v/>
          </cell>
          <cell r="D1408" t="str">
            <v/>
          </cell>
        </row>
        <row r="1409">
          <cell r="A1409" t="str">
            <v>73775/001</v>
          </cell>
          <cell r="B1409" t="str">
            <v>EXTINTOR INCENDIO TP PO QUIMICO 4KG FORNECIMENTO E COLOCACAO</v>
          </cell>
          <cell r="C1409" t="str">
            <v>UN</v>
          </cell>
          <cell r="D1409">
            <v>115.59</v>
          </cell>
        </row>
        <row r="1410">
          <cell r="A1410" t="str">
            <v>73775/002</v>
          </cell>
          <cell r="B1410" t="str">
            <v>EXTINTOR INCENDIO AGUA-PRESSURIZADA 10L INCL SUPORTE PAREDE CARGACOMPLETA FORNECIMENTO E COLOCACAO</v>
          </cell>
          <cell r="C1410" t="str">
            <v>UN</v>
          </cell>
          <cell r="D1410">
            <v>131.34</v>
          </cell>
        </row>
        <row r="1411">
          <cell r="A1411">
            <v>83633</v>
          </cell>
          <cell r="B1411" t="str">
            <v>HIDRANTE SUBTERRANEO FERRO FUNDIDO C/ CURVA LONGA E CAIXA DN=75MM</v>
          </cell>
          <cell r="C1411" t="str">
            <v>UN</v>
          </cell>
          <cell r="D1411">
            <v>2698.6</v>
          </cell>
        </row>
        <row r="1412">
          <cell r="A1412">
            <v>83634</v>
          </cell>
          <cell r="B1412" t="str">
            <v>EXTINTOR INCENDIO TP GAS CARBONICO 4KG COMPLETO - FORNECIMENTO E INSTALACAO</v>
          </cell>
          <cell r="C1412" t="str">
            <v>UN</v>
          </cell>
          <cell r="D1412">
            <v>362.84</v>
          </cell>
        </row>
        <row r="1413">
          <cell r="A1413">
            <v>83635</v>
          </cell>
          <cell r="B1413" t="str">
            <v>EXTINTOR INCENDIO TP PO QUIMICO 6KG - FORNECIMENTO E INSTALACAO</v>
          </cell>
          <cell r="C1413" t="str">
            <v>UN</v>
          </cell>
          <cell r="D1413">
            <v>141.28</v>
          </cell>
        </row>
        <row r="1414">
          <cell r="A1414">
            <v>187</v>
          </cell>
          <cell r="B1414" t="str">
            <v>TELEFONE</v>
          </cell>
          <cell r="C1414" t="str">
            <v/>
          </cell>
          <cell r="D1414" t="str">
            <v/>
          </cell>
        </row>
        <row r="1415">
          <cell r="A1415">
            <v>72337</v>
          </cell>
          <cell r="B1415" t="str">
            <v>TOMADA PARA TELEFONE DE 4 POLOS PADRAO TELEBRAS - FORNECIMENTO E INSTALACAO</v>
          </cell>
          <cell r="C1415" t="str">
            <v>UN</v>
          </cell>
          <cell r="D1415">
            <v>11.9</v>
          </cell>
        </row>
        <row r="1416">
          <cell r="A1416">
            <v>73688</v>
          </cell>
          <cell r="B1416" t="str">
            <v>CABO TELEFONICO CTP-APL-50, 30 PARES (USO EXTERNO) - FORNECIMENTO E INSTALACAO</v>
          </cell>
          <cell r="C1416" t="str">
            <v>M</v>
          </cell>
          <cell r="D1416">
            <v>12.63</v>
          </cell>
        </row>
        <row r="1417">
          <cell r="A1417">
            <v>73689</v>
          </cell>
          <cell r="B1417" t="str">
            <v>CABO TELEFONICO CTP-APL-50, 20 PARES (USO EXTERNO) - FORNECIMENTO E INSTALACAO</v>
          </cell>
          <cell r="C1417" t="str">
            <v>M</v>
          </cell>
          <cell r="D1417">
            <v>10.24</v>
          </cell>
        </row>
        <row r="1418">
          <cell r="A1418">
            <v>73690</v>
          </cell>
          <cell r="B1418" t="str">
            <v>CABO TELEFONICO CTP-APL-50, 10 PARES (USO EXTERNO) - FORNECIMENTO E INSTALACAO</v>
          </cell>
          <cell r="C1418" t="str">
            <v>M</v>
          </cell>
          <cell r="D1418">
            <v>6.45</v>
          </cell>
        </row>
        <row r="1419">
          <cell r="A1419">
            <v>73749</v>
          </cell>
          <cell r="B1419" t="str">
            <v>CAIXAS PARA INSTALACOES TELEFONICAS</v>
          </cell>
          <cell r="C1419" t="str">
            <v/>
          </cell>
          <cell r="D1419" t="str">
            <v/>
          </cell>
        </row>
        <row r="1420">
          <cell r="A1420" t="str">
            <v>73749/001</v>
          </cell>
          <cell r="B1420" t="str">
            <v>CAIXA ENTERRADA PARA INSTALACOES TELEFONICAS TIPO R1 0,60X0,35X0,50M EM BLOCOS DE CONCRETO ESTRUTURAL</v>
          </cell>
          <cell r="C1420" t="str">
            <v>UN</v>
          </cell>
          <cell r="D1420">
            <v>122.63</v>
          </cell>
        </row>
        <row r="1421">
          <cell r="A1421" t="str">
            <v>73749/002</v>
          </cell>
          <cell r="B1421" t="str">
            <v>CAIXA ENTERRADA PARA INSTALACOES TELEFONICAS TIPO R2 1,07X0,52X0,50M EM BLOCOS DE CONCRETO ESTRUTURAL</v>
          </cell>
          <cell r="C1421" t="str">
            <v>UN</v>
          </cell>
          <cell r="D1421">
            <v>228.18</v>
          </cell>
        </row>
        <row r="1422">
          <cell r="A1422" t="str">
            <v>73749/003</v>
          </cell>
          <cell r="B1422" t="str">
            <v>CAIXA ENTERRADA PARA INSTALACOES TELEFONICAS TIPO R3 1,30X1,20X1,20M EM BLOCOS DE CONCRETO ESTRUTURAL</v>
          </cell>
          <cell r="C1422" t="str">
            <v>UN</v>
          </cell>
          <cell r="D1422">
            <v>748.62</v>
          </cell>
        </row>
        <row r="1423">
          <cell r="A1423">
            <v>73768</v>
          </cell>
          <cell r="B1423" t="str">
            <v>CABOS TELEFONICOS</v>
          </cell>
          <cell r="C1423" t="str">
            <v/>
          </cell>
          <cell r="D1423" t="str">
            <v/>
          </cell>
        </row>
        <row r="1424">
          <cell r="A1424" t="str">
            <v>73768/001</v>
          </cell>
          <cell r="B1424" t="str">
            <v>FIO TELEFONICO FI 0,6MM 2 CONDUTORES (USO INTERNO)- FORNECIMENTO E INSTALACAO</v>
          </cell>
          <cell r="C1424" t="str">
            <v>M</v>
          </cell>
          <cell r="D1424">
            <v>1</v>
          </cell>
        </row>
        <row r="1425">
          <cell r="A1425" t="str">
            <v>73768/002</v>
          </cell>
          <cell r="B1425" t="str">
            <v>CABO TELEFONICO FE 1,0MM 2 CONDUTORES (USO EXTERNO) - FORNECIMENTO E INSTALACAO</v>
          </cell>
          <cell r="C1425" t="str">
            <v>M</v>
          </cell>
          <cell r="D1425">
            <v>1.83</v>
          </cell>
        </row>
        <row r="1426">
          <cell r="A1426" t="str">
            <v>73768/003</v>
          </cell>
          <cell r="B1426" t="str">
            <v>CABO TELEFONICO CI-50 10 PARES (USO INTERNO) - FORNECIMENTO E INSTALACAO</v>
          </cell>
          <cell r="C1426" t="str">
            <v>M</v>
          </cell>
          <cell r="D1426">
            <v>4.9400000000000004</v>
          </cell>
        </row>
        <row r="1427">
          <cell r="A1427" t="str">
            <v>73768/004</v>
          </cell>
          <cell r="B1427" t="str">
            <v>CABO TELEFONICO CI-50 20PARES (USO INTERNO) - FORNECIMENTO E INSTALACAO</v>
          </cell>
          <cell r="C1427" t="str">
            <v>M</v>
          </cell>
          <cell r="D1427">
            <v>7.46</v>
          </cell>
        </row>
        <row r="1428">
          <cell r="A1428" t="str">
            <v>73768/005</v>
          </cell>
          <cell r="B1428" t="str">
            <v>CABO TELEFONICO CI-50 30PARES (USO INTERNO) - FORNECIMENTO E INSTALACAO</v>
          </cell>
          <cell r="C1428" t="str">
            <v>M</v>
          </cell>
          <cell r="D1428">
            <v>10.1</v>
          </cell>
        </row>
        <row r="1429">
          <cell r="A1429" t="str">
            <v>73768/006</v>
          </cell>
          <cell r="B1429" t="str">
            <v>CABO TELEFONICO CI-50 50PARES (USO INTERNO) - FORNECIMENTO E INSTALACAO</v>
          </cell>
          <cell r="C1429" t="str">
            <v>M</v>
          </cell>
          <cell r="D1429">
            <v>16.93</v>
          </cell>
        </row>
        <row r="1430">
          <cell r="A1430" t="str">
            <v>73768/007</v>
          </cell>
          <cell r="B1430" t="str">
            <v>CABO TELEFONICO CI-50 75 PARES (USO INTERNO) - FORNECIMENTO E INSTALACAO</v>
          </cell>
          <cell r="C1430" t="str">
            <v>M</v>
          </cell>
          <cell r="D1430">
            <v>20.76</v>
          </cell>
        </row>
        <row r="1431">
          <cell r="A1431" t="str">
            <v>73768/008</v>
          </cell>
          <cell r="B1431" t="str">
            <v>CABO TELEFONICO CI-50 200 PARES (USO INTERNO) - FORNECIMENTO E INSTALACAO</v>
          </cell>
          <cell r="C1431" t="str">
            <v>M</v>
          </cell>
          <cell r="D1431">
            <v>60.68</v>
          </cell>
        </row>
        <row r="1432">
          <cell r="A1432" t="str">
            <v>73768/009</v>
          </cell>
          <cell r="B1432" t="str">
            <v>CABO TELEFONICO CCI-50 1 PAR (USO INTERNO) - FORNECIMENTO E INSTALACAO</v>
          </cell>
          <cell r="C1432" t="str">
            <v>M</v>
          </cell>
          <cell r="D1432">
            <v>0.87</v>
          </cell>
        </row>
        <row r="1433">
          <cell r="A1433" t="str">
            <v>73768/010</v>
          </cell>
          <cell r="B1433" t="str">
            <v>CABO TELEFONICO CCI-50 2 PARES (USO INTERNO) - FORNECIMENTO E INSTALACAO</v>
          </cell>
          <cell r="C1433" t="str">
            <v>M</v>
          </cell>
          <cell r="D1433">
            <v>1.2</v>
          </cell>
        </row>
        <row r="1434">
          <cell r="A1434" t="str">
            <v>73768/011</v>
          </cell>
          <cell r="B1434" t="str">
            <v>CABO TELEFONICO CCI-50 3 PARES (USO INTERNO) - FORNECIMENTO E INSTALACAO</v>
          </cell>
          <cell r="C1434" t="str">
            <v>M</v>
          </cell>
          <cell r="D1434">
            <v>1.59</v>
          </cell>
        </row>
        <row r="1435">
          <cell r="A1435" t="str">
            <v>73768/012</v>
          </cell>
          <cell r="B1435" t="str">
            <v>CABO TELEFONICO CCI-50 4 PARES (USO INTERNO) - FORNECIMENTO E INSTALACAO</v>
          </cell>
          <cell r="C1435" t="str">
            <v>M</v>
          </cell>
          <cell r="D1435">
            <v>1.8</v>
          </cell>
        </row>
        <row r="1436">
          <cell r="A1436" t="str">
            <v>73768/013</v>
          </cell>
          <cell r="B1436" t="str">
            <v>CABO TELEFONICO CCI-50 5 PARES (USO INTERNO) - FORNECIMENTO E INSTALACAO</v>
          </cell>
          <cell r="C1436" t="str">
            <v>M</v>
          </cell>
          <cell r="D1436">
            <v>2.08</v>
          </cell>
        </row>
        <row r="1437">
          <cell r="A1437" t="str">
            <v>73768/014</v>
          </cell>
          <cell r="B1437" t="str">
            <v>CABO TELEFONICO CCI-50 6 PARES (USO INTERNO) - FORNECIMENTO E INSTALACAO</v>
          </cell>
          <cell r="C1437" t="str">
            <v>M</v>
          </cell>
          <cell r="D1437">
            <v>2.82</v>
          </cell>
        </row>
        <row r="1438">
          <cell r="A1438">
            <v>74002</v>
          </cell>
          <cell r="B1438" t="str">
            <v>INSTALACAO TELEFONICA</v>
          </cell>
          <cell r="C1438" t="str">
            <v/>
          </cell>
          <cell r="D1438" t="str">
            <v/>
          </cell>
        </row>
        <row r="1439">
          <cell r="A1439" t="str">
            <v>74002/001</v>
          </cell>
          <cell r="B1439" t="str">
            <v>INSTALACOES TELEFONICAS P/ EDIFICIO RESIDENCIAL C/ 4 PAVTOS 16 UNID.</v>
          </cell>
          <cell r="C1439" t="str">
            <v>UN</v>
          </cell>
          <cell r="D1439">
            <v>3296.33</v>
          </cell>
        </row>
        <row r="1440">
          <cell r="A1440">
            <v>83366</v>
          </cell>
          <cell r="B1440" t="str">
            <v>CAIXA DE PASSAGEM PARA TELEFONE 10X10X5CM (SOBREPOR) FORNECIMENTO E INSTALACAO</v>
          </cell>
          <cell r="C1440" t="str">
            <v>UN</v>
          </cell>
          <cell r="D1440">
            <v>36.520000000000003</v>
          </cell>
        </row>
        <row r="1441">
          <cell r="A1441">
            <v>83367</v>
          </cell>
          <cell r="B1441" t="str">
            <v>CAIXA DE PASSAGEM PARA TELEFONE 80X80X15CM (SOBREPOR) FORNECIMENTO E INSTALACAO</v>
          </cell>
          <cell r="C1441" t="str">
            <v>UN</v>
          </cell>
          <cell r="D1441">
            <v>371.21</v>
          </cell>
        </row>
        <row r="1442">
          <cell r="A1442">
            <v>83368</v>
          </cell>
          <cell r="B1442" t="str">
            <v>CAIXA DE PASSAGEM PARA TELEFONE 150X150X15CM (SOBREPOR) FORNECIMENTO EINSTALACAO</v>
          </cell>
          <cell r="C1442" t="str">
            <v>UN</v>
          </cell>
          <cell r="D1442">
            <v>1350.71</v>
          </cell>
        </row>
        <row r="1443">
          <cell r="A1443">
            <v>83369</v>
          </cell>
          <cell r="B1443" t="str">
            <v>QUADRO DE DISTRIBUICAO PARA TELEFONE N.4, 60X60X12CM EM CHAPA METALICA, DE EMBUTIR, SEM ACESSORIOS, PADRAO TELEBRAS, FORNECIMENTO E INSTALACAO</v>
          </cell>
          <cell r="C1443" t="str">
            <v>UN</v>
          </cell>
          <cell r="D1443">
            <v>234.31</v>
          </cell>
        </row>
        <row r="1444">
          <cell r="A1444">
            <v>83370</v>
          </cell>
          <cell r="B1444" t="str">
            <v>QUADRO DE DISTRIBUICAO PARA TELEFONE N.3, 40X40X12CM EM CHAPA METALICA, DE EMBUTIR, SEM ACESSORIOS, PADRAO TELEBRAS, FORNECIMENTO E INSTALACAO</v>
          </cell>
          <cell r="C1444" t="str">
            <v>UN</v>
          </cell>
          <cell r="D1444">
            <v>158.46</v>
          </cell>
        </row>
        <row r="1445">
          <cell r="A1445">
            <v>83371</v>
          </cell>
          <cell r="B1445" t="str">
            <v>QUADRO DE DISTRIBUICAO PARA TELEFONE N.2, 20X20X12CM EM CHAPA METALICA, DE EMBUTIR, SEM ACESSORIOS, PADRAO TELEBRAS, FORNECIMENTO E INSTALACAO</v>
          </cell>
          <cell r="C1445" t="str">
            <v>UN</v>
          </cell>
          <cell r="D1445">
            <v>95.7</v>
          </cell>
        </row>
        <row r="1446">
          <cell r="A1446">
            <v>83639</v>
          </cell>
          <cell r="B1446" t="str">
            <v>CABO TELEFONICO CT-APL-50, 100 PARES (USO EXTERNO) - FORNECIMENTO E INSTALACAO</v>
          </cell>
          <cell r="C1446" t="str">
            <v>M</v>
          </cell>
          <cell r="D1446">
            <v>27.46</v>
          </cell>
        </row>
        <row r="1447">
          <cell r="A1447">
            <v>190</v>
          </cell>
          <cell r="B1447" t="str">
            <v>AR CONDICIONADO</v>
          </cell>
          <cell r="C1447" t="str">
            <v/>
          </cell>
          <cell r="D1447" t="str">
            <v/>
          </cell>
        </row>
        <row r="1448">
          <cell r="A1448">
            <v>83636</v>
          </cell>
          <cell r="B1448" t="str">
            <v>DUTO CHAPA GALVANIZADA NUM 26 P/ AR CONDICIONADO</v>
          </cell>
          <cell r="C1448" t="str">
            <v>M2</v>
          </cell>
          <cell r="D1448">
            <v>147.32</v>
          </cell>
        </row>
        <row r="1449">
          <cell r="A1449">
            <v>83637</v>
          </cell>
          <cell r="B1449" t="str">
            <v>DUTO CHAPA GALVANIZADA NUM 22 P/ AR CONDICIONADO</v>
          </cell>
          <cell r="C1449" t="str">
            <v>M2</v>
          </cell>
          <cell r="D1449">
            <v>143.30000000000001</v>
          </cell>
        </row>
        <row r="1450">
          <cell r="A1450">
            <v>274</v>
          </cell>
          <cell r="B1450" t="str">
            <v>GAS</v>
          </cell>
          <cell r="C1450" t="str">
            <v/>
          </cell>
          <cell r="D1450" t="str">
            <v/>
          </cell>
        </row>
        <row r="1451">
          <cell r="A1451">
            <v>74003</v>
          </cell>
          <cell r="B1451" t="str">
            <v>INSTALACAO GAS</v>
          </cell>
          <cell r="C1451" t="str">
            <v/>
          </cell>
          <cell r="D1451" t="str">
            <v/>
          </cell>
        </row>
        <row r="1452">
          <cell r="A1452" t="str">
            <v>74003/001</v>
          </cell>
          <cell r="B1452" t="str">
            <v>INSTALACOES GAS CENTRAL P/ EDIFICIO RESIDENCIAL C/ 4 PAVTOS 16 UNID.UMA CENTRAL POR BLOCO COM 16 PONTOS</v>
          </cell>
          <cell r="C1452" t="str">
            <v>UN</v>
          </cell>
          <cell r="D1452">
            <v>3551.14</v>
          </cell>
        </row>
        <row r="1453">
          <cell r="A1453">
            <v>312</v>
          </cell>
          <cell r="B1453" t="str">
            <v>BOMBAS P/INSTALACAO PREDIAL</v>
          </cell>
          <cell r="C1453" t="str">
            <v/>
          </cell>
          <cell r="D1453" t="str">
            <v/>
          </cell>
        </row>
        <row r="1454">
          <cell r="A1454">
            <v>83643</v>
          </cell>
          <cell r="B1454" t="str">
            <v>BOMBA SUBMERSIVEL TRIFASICA 1CV PARA DRENAGEM, DE ATM=8MCA E Q=21,6M3/H A ATM=14MCA A Q=7M3/H</v>
          </cell>
          <cell r="C1454" t="str">
            <v>UN</v>
          </cell>
          <cell r="D1454">
            <v>2360.34</v>
          </cell>
        </row>
        <row r="1455">
          <cell r="A1455">
            <v>83644</v>
          </cell>
          <cell r="B1455" t="str">
            <v>BOMBA RECALQUE D'AGUA TRIFASICA 10,0 HP</v>
          </cell>
          <cell r="C1455" t="str">
            <v>UN</v>
          </cell>
          <cell r="D1455">
            <v>3227.11</v>
          </cell>
        </row>
        <row r="1456">
          <cell r="A1456">
            <v>83645</v>
          </cell>
          <cell r="B1456" t="str">
            <v>BOMBA RECALQUE D'AGUA TRIFASICA 3,0 HP</v>
          </cell>
          <cell r="C1456" t="str">
            <v>UN</v>
          </cell>
          <cell r="D1456">
            <v>1133.92</v>
          </cell>
        </row>
        <row r="1457">
          <cell r="A1457">
            <v>83646</v>
          </cell>
          <cell r="B1457" t="str">
            <v>BOMBA RECALQUE D'AGUA DE ESTAGIOS TRIFASICA 2,0 HP</v>
          </cell>
          <cell r="C1457" t="str">
            <v>UN</v>
          </cell>
          <cell r="D1457">
            <v>1473.19</v>
          </cell>
        </row>
        <row r="1458">
          <cell r="A1458">
            <v>83647</v>
          </cell>
          <cell r="B1458" t="str">
            <v>BOMBA RECALQUE D'AGUA TRIFASICA 1,5HP</v>
          </cell>
          <cell r="C1458" t="str">
            <v>UN</v>
          </cell>
          <cell r="D1458">
            <v>979.23</v>
          </cell>
        </row>
        <row r="1459">
          <cell r="A1459">
            <v>83648</v>
          </cell>
          <cell r="B1459" t="str">
            <v>BOMBA RECALQUE D'AGUA TRIFASICA 0,5 HP</v>
          </cell>
          <cell r="C1459" t="str">
            <v>UN</v>
          </cell>
          <cell r="D1459">
            <v>583.79999999999995</v>
          </cell>
        </row>
        <row r="1460">
          <cell r="A1460">
            <v>83649</v>
          </cell>
          <cell r="B1460" t="str">
            <v>BOMBA RECALQUE D'AGUA PREDIO 6 A 10 PAVTOS - 2UD</v>
          </cell>
          <cell r="C1460" t="str">
            <v>UN</v>
          </cell>
          <cell r="D1460">
            <v>3223.06</v>
          </cell>
        </row>
        <row r="1461">
          <cell r="A1461">
            <v>83650</v>
          </cell>
          <cell r="B1461" t="str">
            <v>BOMBA RECALQUE D'AGUA PREDIO 3 A 5 PAVTOS - 2UD</v>
          </cell>
          <cell r="C1461" t="str">
            <v>UN</v>
          </cell>
          <cell r="D1461">
            <v>2913.68</v>
          </cell>
        </row>
        <row r="1462">
          <cell r="A1462" t="str">
            <v>INHI</v>
          </cell>
          <cell r="B1462" t="str">
            <v>INSTALACOES HIDRO SANITARIAS</v>
          </cell>
          <cell r="C1462" t="str">
            <v/>
          </cell>
          <cell r="D1462" t="str">
            <v/>
          </cell>
        </row>
        <row r="1463">
          <cell r="A1463">
            <v>179</v>
          </cell>
          <cell r="B1463" t="str">
            <v>FORNEC. E ASSENTAMENTO DE TUBOS P/INSTALACAO DOMICILIAR</v>
          </cell>
          <cell r="C1463" t="str">
            <v/>
          </cell>
          <cell r="D1463" t="str">
            <v/>
          </cell>
        </row>
        <row r="1464">
          <cell r="A1464">
            <v>6516</v>
          </cell>
          <cell r="B1464" t="str">
            <v>FORNECIMENTO E ASSENTAMENTO SIMPLES DE TUBO PVC P/ESGOTOD = 100 MM</v>
          </cell>
          <cell r="C1464" t="str">
            <v>M</v>
          </cell>
          <cell r="D1464">
            <v>13.9</v>
          </cell>
        </row>
        <row r="1465">
          <cell r="A1465">
            <v>73976</v>
          </cell>
          <cell r="B1465" t="str">
            <v>TUBULAÇÃO EM AÇO GALVANIZADO C/ COSTURA C/ CONEXÕES</v>
          </cell>
          <cell r="C1465" t="str">
            <v/>
          </cell>
          <cell r="D1465" t="str">
            <v/>
          </cell>
        </row>
        <row r="1466">
          <cell r="A1466" t="str">
            <v>73976/002</v>
          </cell>
          <cell r="B1466" t="str">
            <v>TUBO DE AÇO GALVANIZADO COM COSTURA 1/2" (15MM), INCLUSIVE CONEXÕES -FORNECIMENTO E INSTALAÇÃO</v>
          </cell>
          <cell r="C1466" t="str">
            <v>M</v>
          </cell>
          <cell r="D1466">
            <v>11.9</v>
          </cell>
        </row>
        <row r="1467">
          <cell r="A1467" t="str">
            <v>73976/003</v>
          </cell>
          <cell r="B1467" t="str">
            <v>TUBO DE AÇO GALVANIZADO COM COSTURA 3/4" (20MM), INCLUSIVE CONEXÕES -FORNECIMENTO E INSTALAÇÃO</v>
          </cell>
          <cell r="C1467" t="str">
            <v>M</v>
          </cell>
          <cell r="D1467">
            <v>15.93</v>
          </cell>
        </row>
        <row r="1468">
          <cell r="A1468" t="str">
            <v>73976/004</v>
          </cell>
          <cell r="B1468" t="str">
            <v>TUBO DE AÇO GALVANIZADO COM COSTURA 1" (25MM), INCLUSIVE CONEXOES - FORNECIMENTO E INSTALACAO</v>
          </cell>
          <cell r="C1468" t="str">
            <v>M</v>
          </cell>
          <cell r="D1468">
            <v>42.8</v>
          </cell>
        </row>
        <row r="1469">
          <cell r="A1469" t="str">
            <v>73976/005</v>
          </cell>
          <cell r="B1469" t="str">
            <v>TUBO DE AÇO GALVANIZADO COM COSTURA 1.1/4" (32MM), INCLUSIVE CONEXOES- FORNECIMENTO E INSTALACAO</v>
          </cell>
          <cell r="C1469" t="str">
            <v>M</v>
          </cell>
          <cell r="D1469">
            <v>55.14</v>
          </cell>
        </row>
        <row r="1470">
          <cell r="A1470" t="str">
            <v>73976/006</v>
          </cell>
          <cell r="B1470" t="str">
            <v>TUBO DE AÇO GALVANIZADO COM COSTURA 1.1/2" (40MM), INCLUSIVE CONEXOES- FORNECIMENTO E INSTALACAO</v>
          </cell>
          <cell r="C1470" t="str">
            <v>M</v>
          </cell>
          <cell r="D1470">
            <v>59.91</v>
          </cell>
        </row>
        <row r="1471">
          <cell r="A1471" t="str">
            <v>73976/007</v>
          </cell>
          <cell r="B1471" t="str">
            <v>TUBO DE AÇO GALVANIZADO COM COSTURA 2" (50MM), INCLUSIVE CONEXOES - FORNECIMENTO E INSTALACAO</v>
          </cell>
          <cell r="C1471" t="str">
            <v>M</v>
          </cell>
          <cell r="D1471">
            <v>77.010000000000005</v>
          </cell>
        </row>
        <row r="1472">
          <cell r="A1472" t="str">
            <v>73976/008</v>
          </cell>
          <cell r="B1472" t="str">
            <v>TUBO DE AÇO GALVANIZADO COM COSTURA 2.1/2" (65MM), INCLUSIVE CONEXOES- FORNECIMENTO E INSTALACAO</v>
          </cell>
          <cell r="C1472" t="str">
            <v>M</v>
          </cell>
          <cell r="D1472">
            <v>95.96</v>
          </cell>
        </row>
        <row r="1473">
          <cell r="A1473" t="str">
            <v>73976/009</v>
          </cell>
          <cell r="B1473" t="str">
            <v>TUBO DE AÇO GALVANIZADO COM COSTURA 3" (80MM), INCLUSIVE CONEXOES - FORNECIMENTO E INSTALACAO</v>
          </cell>
          <cell r="C1473" t="str">
            <v>M</v>
          </cell>
          <cell r="D1473">
            <v>102.99</v>
          </cell>
        </row>
        <row r="1474">
          <cell r="A1474" t="str">
            <v>73976/010</v>
          </cell>
          <cell r="B1474" t="str">
            <v>TUBO DE AÇO GALVANIZADO COM COSTURA 4" (100MM), INCLUSIVE CONEXOES - FORNECIMENTO E INSTALACAO</v>
          </cell>
          <cell r="C1474" t="str">
            <v>M</v>
          </cell>
          <cell r="D1474">
            <v>147.13999999999999</v>
          </cell>
        </row>
        <row r="1475">
          <cell r="A1475" t="str">
            <v>73976/011</v>
          </cell>
          <cell r="B1475" t="str">
            <v>TUBO DE AÇO GALVANIZADO COM COSTURA 6" (150MM), INCLUSIVE CONEXÕES - INSTALAÇÃO</v>
          </cell>
          <cell r="C1475" t="str">
            <v>M</v>
          </cell>
          <cell r="D1475">
            <v>213.74</v>
          </cell>
        </row>
        <row r="1476">
          <cell r="A1476">
            <v>74061</v>
          </cell>
          <cell r="B1476" t="str">
            <v>TUBULAÇÃO EM COBRE S/ CONEXÕES</v>
          </cell>
          <cell r="C1476" t="str">
            <v/>
          </cell>
          <cell r="D1476" t="str">
            <v/>
          </cell>
        </row>
        <row r="1477">
          <cell r="A1477" t="str">
            <v>74061/001</v>
          </cell>
          <cell r="B1477" t="str">
            <v>TUBO DE COBRE CLASSE "E" 15MM - FORNECIMENTO E INSTALACAO</v>
          </cell>
          <cell r="C1477" t="str">
            <v>M</v>
          </cell>
          <cell r="D1477">
            <v>16.84</v>
          </cell>
        </row>
        <row r="1478">
          <cell r="A1478" t="str">
            <v>74061/002</v>
          </cell>
          <cell r="B1478" t="str">
            <v>TUBO DE COBRE CLASSE "E" 22MM - FORNECIMENTO E INSTALACAO</v>
          </cell>
          <cell r="C1478" t="str">
            <v>M</v>
          </cell>
          <cell r="D1478">
            <v>22.74</v>
          </cell>
        </row>
        <row r="1479">
          <cell r="A1479" t="str">
            <v>74061/003</v>
          </cell>
          <cell r="B1479" t="str">
            <v>TUBO DE COBRE CLASSE "E" 28MM - FORNECIMENTO E INSTALACAO</v>
          </cell>
          <cell r="C1479" t="str">
            <v>M</v>
          </cell>
          <cell r="D1479">
            <v>27.18</v>
          </cell>
        </row>
        <row r="1480">
          <cell r="A1480" t="str">
            <v>74061/004</v>
          </cell>
          <cell r="B1480" t="str">
            <v>TUBO DE COBRE CLASSE "E" 35MM - FORNECIMENTO E INSTALACAO</v>
          </cell>
          <cell r="C1480" t="str">
            <v>M</v>
          </cell>
          <cell r="D1480">
            <v>39.47</v>
          </cell>
        </row>
        <row r="1481">
          <cell r="A1481" t="str">
            <v>74061/005</v>
          </cell>
          <cell r="B1481" t="str">
            <v>TUBO DE COBRE CLASSE "E" 42MM - FORNECIMENTO E INSTALACAO</v>
          </cell>
          <cell r="C1481" t="str">
            <v>M</v>
          </cell>
          <cell r="D1481">
            <v>62.59</v>
          </cell>
        </row>
        <row r="1482">
          <cell r="A1482" t="str">
            <v>74061/006</v>
          </cell>
          <cell r="B1482" t="str">
            <v>TUBO DE COBRE CLASSE "E" 54MM - FORNECIMENTO E INSTALACAO</v>
          </cell>
          <cell r="C1482" t="str">
            <v>M</v>
          </cell>
          <cell r="D1482">
            <v>77.09</v>
          </cell>
        </row>
        <row r="1483">
          <cell r="A1483" t="str">
            <v>74061/007</v>
          </cell>
          <cell r="B1483" t="str">
            <v>TUBO DE COBRE CLASSE "E" 66MM - FORNECIMENTO E INSTALACAO</v>
          </cell>
          <cell r="C1483" t="str">
            <v>M</v>
          </cell>
          <cell r="D1483">
            <v>107.28</v>
          </cell>
        </row>
        <row r="1484">
          <cell r="A1484" t="str">
            <v>74061/008</v>
          </cell>
          <cell r="B1484" t="str">
            <v>TUBO DE COBRE CLASSE "E" 79MM - FORNECIMENTO E INSTALACAO</v>
          </cell>
          <cell r="C1484" t="str">
            <v>M</v>
          </cell>
          <cell r="D1484">
            <v>151.88999999999999</v>
          </cell>
        </row>
        <row r="1485">
          <cell r="A1485" t="str">
            <v>74061/009</v>
          </cell>
          <cell r="B1485" t="str">
            <v>TUBO DE COBRE CLASSE "E" 104MM - FORNECIMENTO E INSTALACAO</v>
          </cell>
          <cell r="C1485" t="str">
            <v>M</v>
          </cell>
          <cell r="D1485">
            <v>216.86</v>
          </cell>
        </row>
        <row r="1486">
          <cell r="A1486">
            <v>74165</v>
          </cell>
          <cell r="B1486" t="str">
            <v>TUBULAÇÃO EM PVC C/ CONEXÕES P/ ESGOTO E AGUAS PLUVIAIS</v>
          </cell>
          <cell r="C1486" t="str">
            <v/>
          </cell>
          <cell r="D1486" t="str">
            <v/>
          </cell>
        </row>
        <row r="1487">
          <cell r="A1487" t="str">
            <v>74165/001</v>
          </cell>
          <cell r="B1487" t="str">
            <v>TUBO PVC ESGOTO JS PREDIAL DN 40MM, INCLUSIVE CONEXOES - FORNECIMENTOE INSTALACAO</v>
          </cell>
          <cell r="C1487" t="str">
            <v>M</v>
          </cell>
          <cell r="D1487">
            <v>15.04</v>
          </cell>
        </row>
        <row r="1488">
          <cell r="A1488" t="str">
            <v>74165/002</v>
          </cell>
          <cell r="B1488" t="str">
            <v>TUBO PVC ESGOTO PREDIAL DN 50MM, INCLUSIVE CONEXOES - FORNECIMENTO E INSTALACAO</v>
          </cell>
          <cell r="C1488" t="str">
            <v>M</v>
          </cell>
          <cell r="D1488">
            <v>20.28</v>
          </cell>
        </row>
        <row r="1489">
          <cell r="A1489" t="str">
            <v>74165/003</v>
          </cell>
          <cell r="B1489" t="str">
            <v>TUBO PVC ESGOTO PREDIAL DN 75MM, INCLUSIVE CONEXOES - FORNECIMENTO E INSTALACAO</v>
          </cell>
          <cell r="C1489" t="str">
            <v>M</v>
          </cell>
          <cell r="D1489">
            <v>27.75</v>
          </cell>
        </row>
        <row r="1490">
          <cell r="A1490" t="str">
            <v>74165/004</v>
          </cell>
          <cell r="B1490" t="str">
            <v>TUBO PVC ESGOTO PREDIAL DN 100MM, INCLUSIVE CONEXOES - FORNECIMENTO EINSTALACAO</v>
          </cell>
          <cell r="C1490" t="str">
            <v>M</v>
          </cell>
          <cell r="D1490">
            <v>29.68</v>
          </cell>
        </row>
        <row r="1491">
          <cell r="A1491">
            <v>74168</v>
          </cell>
          <cell r="B1491" t="str">
            <v>TUBULAÇÃO EM PVC SERIE 'R' C/ ANEL DE BORRACHA P/ ESGOTO E AGUAS PLUVIAIS</v>
          </cell>
          <cell r="C1491" t="str">
            <v/>
          </cell>
          <cell r="D1491" t="str">
            <v/>
          </cell>
        </row>
        <row r="1492">
          <cell r="A1492" t="str">
            <v>74168/001</v>
          </cell>
          <cell r="B1492" t="str">
            <v>TUBO PVC ESGOTO SERIE R DN 150MM C/ ANEL DE BORRACHA - FORNECIMENTO EINSTALACAO</v>
          </cell>
          <cell r="C1492" t="str">
            <v>M</v>
          </cell>
          <cell r="D1492">
            <v>52.36</v>
          </cell>
        </row>
        <row r="1493">
          <cell r="A1493" t="str">
            <v>74168/002</v>
          </cell>
          <cell r="B1493" t="str">
            <v>TUBO PVC ESGOTO SERIE R DN 100MM C/ ANEL DE BORRACHA - FORNECIMENTO EINSTALACAO</v>
          </cell>
          <cell r="C1493" t="str">
            <v>M</v>
          </cell>
          <cell r="D1493">
            <v>28.25</v>
          </cell>
        </row>
        <row r="1494">
          <cell r="A1494">
            <v>75027</v>
          </cell>
          <cell r="B1494" t="str">
            <v>TUBULAÇÃO EM AÇO PRETO S/ COSTURA C/ CONEXÕES</v>
          </cell>
          <cell r="C1494" t="str">
            <v/>
          </cell>
          <cell r="D1494" t="str">
            <v/>
          </cell>
        </row>
        <row r="1495">
          <cell r="A1495" t="str">
            <v>75027/001</v>
          </cell>
          <cell r="B1495" t="str">
            <v>TUBO DE AÇO PRETO 2" SEM COSTURA SCHEDULE 40/NBR 5590, INCLUSIVE CONEXOES - FORNECIMENTO E INSTALACAO</v>
          </cell>
          <cell r="C1495" t="str">
            <v>M</v>
          </cell>
          <cell r="D1495">
            <v>108.15</v>
          </cell>
        </row>
        <row r="1496">
          <cell r="A1496" t="str">
            <v>75027/002</v>
          </cell>
          <cell r="B1496" t="str">
            <v>TUBO DE AÇO PRETO 2.1/2" SEM COSTURA SCHEDULE 40/NBR 5590, INCLUSIVE CONEXOES - FORNECIMENTO E INSTALACAO</v>
          </cell>
          <cell r="C1496" t="str">
            <v>M</v>
          </cell>
          <cell r="D1496">
            <v>119.47</v>
          </cell>
        </row>
        <row r="1497">
          <cell r="A1497" t="str">
            <v>75027/003</v>
          </cell>
          <cell r="B1497" t="str">
            <v>TUBO DE AÇO PRETO 3" SEM COSTURA SCHEDULE 40/NBR 5590, INCLUSIVE CONEXOES - FORNECIMENTO E INSTALACAO</v>
          </cell>
          <cell r="C1497" t="str">
            <v>M</v>
          </cell>
          <cell r="D1497">
            <v>133.94999999999999</v>
          </cell>
        </row>
        <row r="1498">
          <cell r="A1498" t="str">
            <v>75027/004</v>
          </cell>
          <cell r="B1498" t="str">
            <v>TUBO DE AÇO PRETO 4" SEM COSTURA SCHEDULE 40/NBR 5590, INCLUSIVE CONEXOES - FORNECIMENTO E INSTALACAO</v>
          </cell>
          <cell r="C1498" t="str">
            <v>M</v>
          </cell>
          <cell r="D1498">
            <v>193.94</v>
          </cell>
        </row>
        <row r="1499">
          <cell r="A1499" t="str">
            <v>75027/005</v>
          </cell>
          <cell r="B1499" t="str">
            <v>TUBO DE AÇO PRETO 6" SEM COSTURA SCHEDULE 40/NBR 5590, INCLUSIVE CONEXÕES - FORNECIMENTO E INSTALAÇÃO</v>
          </cell>
          <cell r="C1499" t="str">
            <v>M</v>
          </cell>
          <cell r="D1499">
            <v>300.93</v>
          </cell>
        </row>
        <row r="1500">
          <cell r="A1500">
            <v>75030</v>
          </cell>
          <cell r="B1500" t="str">
            <v>TUBULAÇÃO EM PVC SOLDAVEL C/ CONEXÕES P/ AGUA FRIA</v>
          </cell>
          <cell r="C1500" t="str">
            <v/>
          </cell>
          <cell r="D1500" t="str">
            <v/>
          </cell>
        </row>
        <row r="1501">
          <cell r="A1501" t="str">
            <v>75030/001</v>
          </cell>
          <cell r="B1501" t="str">
            <v>TUBO PVC SOLDAVEL AGUA FRIA DN 25MM, INCLUSIVE CONEXOES - FORNECIMENTOE INSTALACAO</v>
          </cell>
          <cell r="C1501" t="str">
            <v>M</v>
          </cell>
          <cell r="D1501">
            <v>10.82</v>
          </cell>
        </row>
        <row r="1502">
          <cell r="A1502" t="str">
            <v>75030/002</v>
          </cell>
          <cell r="B1502" t="str">
            <v>TUBO PVC SOLDAVEL AGUA FRIA DN 32MM, INCLUSIVE CONEXOES - FORNECIMENTOE INSTALACAO</v>
          </cell>
          <cell r="C1502" t="str">
            <v>M</v>
          </cell>
          <cell r="D1502">
            <v>15.55</v>
          </cell>
        </row>
        <row r="1503">
          <cell r="A1503" t="str">
            <v>75030/003</v>
          </cell>
          <cell r="B1503" t="str">
            <v>TUBO PVC SOLDAVEL AGUA FRIA DN 40MM, INCLUSIVE CONEXOES - FORNECIMENTOE INSTALACAO</v>
          </cell>
          <cell r="C1503" t="str">
            <v>M</v>
          </cell>
          <cell r="D1503">
            <v>19.059999999999999</v>
          </cell>
        </row>
        <row r="1504">
          <cell r="A1504" t="str">
            <v>75030/004</v>
          </cell>
          <cell r="B1504" t="str">
            <v>TUBO PVC SOLDAVEL AGUA FRIA DN 50MM, INCLUSIVE CONEXOES - FORNECIMENTOE INSTALACAO</v>
          </cell>
          <cell r="C1504" t="str">
            <v>M</v>
          </cell>
          <cell r="D1504">
            <v>21.88</v>
          </cell>
        </row>
        <row r="1505">
          <cell r="A1505" t="str">
            <v>75030/005</v>
          </cell>
          <cell r="B1505" t="str">
            <v>TUBO PVC SOLDAVEL AGUA FRIA DN 60MM, INCLUSIVE CONEXOES - FORNECIMENTOE INSTALACAO</v>
          </cell>
          <cell r="C1505" t="str">
            <v>M</v>
          </cell>
          <cell r="D1505">
            <v>32.86</v>
          </cell>
        </row>
        <row r="1506">
          <cell r="A1506" t="str">
            <v>75030/006</v>
          </cell>
          <cell r="B1506" t="str">
            <v>TUBO PVC SOLDAVEL AGUA FRIA DN 75MM, INCLUSIVE CONEXOES - FORNECIMENTOE INSTALACAO</v>
          </cell>
          <cell r="C1506" t="str">
            <v>M</v>
          </cell>
          <cell r="D1506">
            <v>47.65</v>
          </cell>
        </row>
        <row r="1507">
          <cell r="A1507" t="str">
            <v>75030/007</v>
          </cell>
          <cell r="B1507" t="str">
            <v>TUBO PVC SOLDAVEL AGUA FRIA DN 85MM, INCLUSIVE CONEXOES - FORNECIMENTOE INSTALACAO</v>
          </cell>
          <cell r="C1507" t="str">
            <v>M</v>
          </cell>
          <cell r="D1507">
            <v>56.58</v>
          </cell>
        </row>
        <row r="1508">
          <cell r="A1508" t="str">
            <v>75030/008</v>
          </cell>
          <cell r="B1508" t="str">
            <v>TUBO PVC SOLDAVEL AGUA FRIA DN=20MM, INCLUSIVE CONEXOES - FORNECIMENTOE INSTALACAO</v>
          </cell>
          <cell r="C1508" t="str">
            <v>M</v>
          </cell>
          <cell r="D1508">
            <v>9</v>
          </cell>
        </row>
        <row r="1509">
          <cell r="A1509">
            <v>75031</v>
          </cell>
          <cell r="B1509" t="str">
            <v>TUBULAÇÃO EM CPVC S/ CONEXÕES P/ AGUA QUENTE</v>
          </cell>
          <cell r="C1509" t="str">
            <v/>
          </cell>
          <cell r="D1509" t="str">
            <v/>
          </cell>
        </row>
        <row r="1510">
          <cell r="A1510" t="str">
            <v>75031/001</v>
          </cell>
          <cell r="B1510" t="str">
            <v>TUBO CPVC 15MM - FORNECIMENTO E INSTALACAO</v>
          </cell>
          <cell r="C1510" t="str">
            <v>M</v>
          </cell>
          <cell r="D1510">
            <v>7.9</v>
          </cell>
        </row>
        <row r="1511">
          <cell r="A1511" t="str">
            <v>75031/002</v>
          </cell>
          <cell r="B1511" t="str">
            <v>TUBO CPVC 22MM - FORNECIMENTO E INSTALACAO</v>
          </cell>
          <cell r="C1511" t="str">
            <v>M</v>
          </cell>
          <cell r="D1511">
            <v>12.77</v>
          </cell>
        </row>
        <row r="1512">
          <cell r="A1512" t="str">
            <v>75031/003</v>
          </cell>
          <cell r="B1512" t="str">
            <v>TUBO CPVC 28MM - FORNECIMENTO E INSTALACAO</v>
          </cell>
          <cell r="C1512" t="str">
            <v>M</v>
          </cell>
          <cell r="D1512">
            <v>19.46</v>
          </cell>
        </row>
        <row r="1513">
          <cell r="A1513">
            <v>75051</v>
          </cell>
          <cell r="B1513" t="str">
            <v>TUBULAÇÃO EM PVC SOLDAVEL S/ CONEXÕES P/ AGUA FRIA</v>
          </cell>
          <cell r="C1513" t="str">
            <v/>
          </cell>
          <cell r="D1513" t="str">
            <v/>
          </cell>
        </row>
        <row r="1514">
          <cell r="A1514" t="str">
            <v>75051/001</v>
          </cell>
          <cell r="B1514" t="str">
            <v>TUBO DE PVC SOLDAVEL, SEM CONEXOES 20MM - FORNECIMENTO E INSTALACAO</v>
          </cell>
          <cell r="C1514" t="str">
            <v>M</v>
          </cell>
          <cell r="D1514">
            <v>3.31</v>
          </cell>
        </row>
        <row r="1515">
          <cell r="A1515" t="str">
            <v>75051/002</v>
          </cell>
          <cell r="B1515" t="str">
            <v>TUBO DE PVC SOLDAVEL, SEM CONEXOES 25MM - FORNECIMENTO E INSTALACAO</v>
          </cell>
          <cell r="C1515" t="str">
            <v>M</v>
          </cell>
          <cell r="D1515">
            <v>4.22</v>
          </cell>
        </row>
        <row r="1516">
          <cell r="A1516" t="str">
            <v>75051/003</v>
          </cell>
          <cell r="B1516" t="str">
            <v>TUBO DE PVC SOLDAVEL, SEM CONEXOES 32MM - FORNECIMENTO E INSTALACAO</v>
          </cell>
          <cell r="C1516" t="str">
            <v>M</v>
          </cell>
          <cell r="D1516">
            <v>7.06</v>
          </cell>
        </row>
        <row r="1517">
          <cell r="A1517" t="str">
            <v>75051/004</v>
          </cell>
          <cell r="B1517" t="str">
            <v>TUBO DE PVC SOLDAVEL, SEM CONEXOES 40MM - FORNECIMENTO E INSTALACAO</v>
          </cell>
          <cell r="C1517" t="str">
            <v>M</v>
          </cell>
          <cell r="D1517">
            <v>10.029999999999999</v>
          </cell>
        </row>
        <row r="1518">
          <cell r="A1518" t="str">
            <v>75051/005</v>
          </cell>
          <cell r="B1518" t="str">
            <v>TUBO DE PVC SOLDAVEL, SEM CONEXOES 50MM - FORNECIMENTO E INSTALACAO</v>
          </cell>
          <cell r="C1518" t="str">
            <v>M</v>
          </cell>
          <cell r="D1518">
            <v>11.87</v>
          </cell>
        </row>
        <row r="1519">
          <cell r="A1519" t="str">
            <v>75051/006</v>
          </cell>
          <cell r="B1519" t="str">
            <v>TUBO DE PVC SOLDAVEL, SEM CONEXOES 60MM - FORNECIMENTO E INSTALACAO</v>
          </cell>
          <cell r="C1519" t="str">
            <v>M</v>
          </cell>
          <cell r="D1519">
            <v>19.440000000000001</v>
          </cell>
        </row>
        <row r="1520">
          <cell r="A1520" t="str">
            <v>75051/007</v>
          </cell>
          <cell r="B1520" t="str">
            <v>TUBO DE PVC SOLDAVEL, SEM CONEXOES 85MM - FORNECIMENTO E INSTALACAO</v>
          </cell>
          <cell r="C1520" t="str">
            <v>M</v>
          </cell>
          <cell r="D1520">
            <v>37.64</v>
          </cell>
        </row>
        <row r="1521">
          <cell r="A1521">
            <v>83654</v>
          </cell>
          <cell r="B1521" t="str">
            <v>TUBO PVC SOLDAVEL AGUA FRIA DN 110 MM, INCLUSIVE CONEXOES - FORNECIMENTO E INSTALACAO.</v>
          </cell>
          <cell r="C1521" t="str">
            <v>M</v>
          </cell>
          <cell r="D1521">
            <v>67.34</v>
          </cell>
        </row>
        <row r="1522">
          <cell r="A1522">
            <v>83699</v>
          </cell>
          <cell r="B1522" t="str">
            <v>TUBO LEVE PVC RIGIDO D=125MM</v>
          </cell>
          <cell r="C1522" t="str">
            <v>M</v>
          </cell>
          <cell r="D1522">
            <v>18.940000000000001</v>
          </cell>
        </row>
        <row r="1523">
          <cell r="A1523">
            <v>83700</v>
          </cell>
          <cell r="B1523" t="str">
            <v>TUBO LEVE PVC RIGIDO D=150MM</v>
          </cell>
          <cell r="C1523" t="str">
            <v>M</v>
          </cell>
          <cell r="D1523">
            <v>21.63</v>
          </cell>
        </row>
        <row r="1524">
          <cell r="A1524">
            <v>83701</v>
          </cell>
          <cell r="B1524" t="str">
            <v>TUBO LEVE PVC RIGIDO D=200MM</v>
          </cell>
          <cell r="C1524" t="str">
            <v>M</v>
          </cell>
          <cell r="D1524">
            <v>25.2</v>
          </cell>
        </row>
        <row r="1525">
          <cell r="A1525">
            <v>83702</v>
          </cell>
          <cell r="B1525" t="str">
            <v>TUBO LEVE PVC RIGIDO D=300MM</v>
          </cell>
          <cell r="C1525" t="str">
            <v>M</v>
          </cell>
          <cell r="D1525">
            <v>38.770000000000003</v>
          </cell>
        </row>
        <row r="1526">
          <cell r="A1526">
            <v>83706</v>
          </cell>
          <cell r="B1526" t="str">
            <v>TUBO PVC PONTA/BOLSA C/VIROLA DN=150MM P/ ESGOTO JUNTA C/ ANEL</v>
          </cell>
          <cell r="C1526" t="str">
            <v>M</v>
          </cell>
          <cell r="D1526">
            <v>42.23</v>
          </cell>
        </row>
        <row r="1527">
          <cell r="A1527">
            <v>83707</v>
          </cell>
          <cell r="B1527" t="str">
            <v>TUBO PVC PONTA/BOLSA COM VIROLA DN=200MM PARA ESGOTO JUNTA COM ANEL</v>
          </cell>
          <cell r="C1527" t="str">
            <v>M</v>
          </cell>
          <cell r="D1527">
            <v>59.59</v>
          </cell>
        </row>
        <row r="1528">
          <cell r="A1528">
            <v>83727</v>
          </cell>
          <cell r="B1528" t="str">
            <v>ASSENTAMENTO TUBO PVC COM JUNTA SOLDADA - DN 25</v>
          </cell>
          <cell r="C1528" t="str">
            <v>M</v>
          </cell>
          <cell r="D1528">
            <v>1.02</v>
          </cell>
        </row>
        <row r="1529">
          <cell r="A1529">
            <v>180</v>
          </cell>
          <cell r="B1529" t="str">
            <v>CONEXOES</v>
          </cell>
          <cell r="C1529" t="str">
            <v/>
          </cell>
          <cell r="D1529" t="str">
            <v/>
          </cell>
        </row>
        <row r="1530">
          <cell r="A1530">
            <v>72293</v>
          </cell>
          <cell r="B1530" t="str">
            <v>CAP PVC ESGOTO 50MM (TAMPÃO) - FORNECIMENTO E INSTALAÇÃO</v>
          </cell>
          <cell r="C1530" t="str">
            <v>UN</v>
          </cell>
          <cell r="D1530">
            <v>4.84</v>
          </cell>
        </row>
        <row r="1531">
          <cell r="A1531">
            <v>72294</v>
          </cell>
          <cell r="B1531" t="str">
            <v>CAP PVC ESGOTO 75MM (TAMPÃO) - FORNECIMENTO E INSTALAÇÃO</v>
          </cell>
          <cell r="C1531" t="str">
            <v>UN</v>
          </cell>
          <cell r="D1531">
            <v>7.69</v>
          </cell>
        </row>
        <row r="1532">
          <cell r="A1532">
            <v>72295</v>
          </cell>
          <cell r="B1532" t="str">
            <v>CAP PVC ESGOTO 100MM (TAMPÃO) - FORNECIMENTO E INSTALAÇÃO</v>
          </cell>
          <cell r="C1532" t="str">
            <v>UN</v>
          </cell>
          <cell r="D1532">
            <v>10.42</v>
          </cell>
        </row>
        <row r="1533">
          <cell r="A1533">
            <v>72297</v>
          </cell>
          <cell r="B1533" t="str">
            <v>COTOVELO DE AÇO GALVANIZADO 1.1/2" - FORNECIMENTO E INSTALAÇÃO</v>
          </cell>
          <cell r="C1533" t="str">
            <v>UN</v>
          </cell>
          <cell r="D1533">
            <v>28.07</v>
          </cell>
        </row>
        <row r="1534">
          <cell r="A1534">
            <v>72298</v>
          </cell>
          <cell r="B1534" t="str">
            <v>COTOVELO DE AÇO GALVANIZADO 1.1/4" - FORNECIMENTO E INSTALAÇÃO</v>
          </cell>
          <cell r="C1534" t="str">
            <v>UN</v>
          </cell>
          <cell r="D1534">
            <v>22.24</v>
          </cell>
        </row>
        <row r="1535">
          <cell r="A1535">
            <v>72300</v>
          </cell>
          <cell r="B1535" t="str">
            <v>COTOVELO DE AÇO GALVANIZADO 1" - FORNECIMENTO E INSTALAÇÃO</v>
          </cell>
          <cell r="C1535" t="str">
            <v>UN</v>
          </cell>
          <cell r="D1535">
            <v>14.3</v>
          </cell>
        </row>
        <row r="1536">
          <cell r="A1536">
            <v>72301</v>
          </cell>
          <cell r="B1536" t="str">
            <v>COTOVELO DE AÇO GALVANIZADO 1/2" - FORNECIMENTO E INSTALAÇÃO</v>
          </cell>
          <cell r="C1536" t="str">
            <v>UN</v>
          </cell>
          <cell r="D1536">
            <v>10.93</v>
          </cell>
        </row>
        <row r="1537">
          <cell r="A1537">
            <v>72302</v>
          </cell>
          <cell r="B1537" t="str">
            <v>COTOVELO DE AÇO GALVANIZADO 2.1/2"</v>
          </cell>
          <cell r="C1537" t="str">
            <v>UN</v>
          </cell>
          <cell r="D1537">
            <v>61.93</v>
          </cell>
        </row>
        <row r="1538">
          <cell r="A1538">
            <v>72303</v>
          </cell>
          <cell r="B1538" t="str">
            <v>COTOVELO DE AÇO GALVANIZADO 2" - FORNECIMENTO E INSTALAÇÃO</v>
          </cell>
          <cell r="C1538" t="str">
            <v>UN</v>
          </cell>
          <cell r="D1538">
            <v>37.71</v>
          </cell>
        </row>
        <row r="1539">
          <cell r="A1539">
            <v>72304</v>
          </cell>
          <cell r="B1539" t="str">
            <v>COTOVELO DE AÇO GALVANIZADO 3" - FORNECIMENTO E INSTALAÇÃO</v>
          </cell>
          <cell r="C1539" t="str">
            <v>UN</v>
          </cell>
          <cell r="D1539">
            <v>80.12</v>
          </cell>
        </row>
        <row r="1540">
          <cell r="A1540">
            <v>72305</v>
          </cell>
          <cell r="B1540" t="str">
            <v>COTOVELO DE AÇO GALVANIZADO 3/4" - FORNECIMENTO E INSTALAÇÃO</v>
          </cell>
          <cell r="C1540" t="str">
            <v>UN</v>
          </cell>
          <cell r="D1540">
            <v>11.96</v>
          </cell>
        </row>
        <row r="1541">
          <cell r="A1541">
            <v>72306</v>
          </cell>
          <cell r="B1541" t="str">
            <v>COTOVELO DE AÇO GALVANIZADO 4" - FORNECIMENTO E INSTALAÇÃO</v>
          </cell>
          <cell r="C1541" t="str">
            <v>UN</v>
          </cell>
          <cell r="D1541">
            <v>132.75</v>
          </cell>
        </row>
        <row r="1542">
          <cell r="A1542">
            <v>72307</v>
          </cell>
          <cell r="B1542" t="str">
            <v>COTOVELO DE AÇO GALVANIZADO 5" - FORNECIMENTO E INSTALAÇÃO</v>
          </cell>
          <cell r="C1542" t="str">
            <v>UN</v>
          </cell>
          <cell r="D1542">
            <v>311.55</v>
          </cell>
        </row>
        <row r="1543">
          <cell r="A1543">
            <v>72313</v>
          </cell>
          <cell r="B1543" t="str">
            <v>COTOVELO DE AÇO GALVANIZADO 6" - FORNECIMENTO E INSTALAÇÃO</v>
          </cell>
          <cell r="C1543" t="str">
            <v>UN</v>
          </cell>
          <cell r="D1543">
            <v>386.11</v>
          </cell>
        </row>
        <row r="1544">
          <cell r="A1544">
            <v>72314</v>
          </cell>
          <cell r="B1544" t="str">
            <v>COTOVELO DE COBRE 42MM, LIGAÇÃO SOLDADA - FORNECIMENTO E INSTALAÇÃO</v>
          </cell>
          <cell r="C1544" t="str">
            <v>UN</v>
          </cell>
          <cell r="D1544">
            <v>46.2</v>
          </cell>
        </row>
        <row r="1545">
          <cell r="A1545">
            <v>72317</v>
          </cell>
          <cell r="B1545" t="str">
            <v>COTOVELO DE COBRE 54MM, LIGAÇÃO SOLDADA - FORNECIMENTO E INSTALAÇÃO</v>
          </cell>
          <cell r="C1545" t="str">
            <v>UN</v>
          </cell>
          <cell r="D1545">
            <v>66.069999999999993</v>
          </cell>
        </row>
        <row r="1546">
          <cell r="A1546">
            <v>72318</v>
          </cell>
          <cell r="B1546" t="str">
            <v>COTOVELO DE COBRE 66MM, LIGAÇÃO SOLDADA - FORNECIMENTO E INSTALAÇÃO</v>
          </cell>
          <cell r="C1546" t="str">
            <v>UN</v>
          </cell>
          <cell r="D1546">
            <v>185.82</v>
          </cell>
        </row>
        <row r="1547">
          <cell r="A1547">
            <v>72320</v>
          </cell>
          <cell r="B1547" t="str">
            <v>COTOVELO DE COBRE 79MM, LIGAÇÃO SOLDADA - FORNECIMENTO E INSTALAÇÃO</v>
          </cell>
          <cell r="C1547" t="str">
            <v>UN</v>
          </cell>
          <cell r="D1547">
            <v>221.12</v>
          </cell>
        </row>
        <row r="1548">
          <cell r="A1548">
            <v>72431</v>
          </cell>
          <cell r="B1548" t="str">
            <v>TE DE PVC ROSQUEAVEL AGUA FRIA 1.1/2" - FORNECIMENTO E INSTALACAO</v>
          </cell>
          <cell r="C1548" t="str">
            <v>UN</v>
          </cell>
          <cell r="D1548">
            <v>18.989999999999998</v>
          </cell>
        </row>
        <row r="1549">
          <cell r="A1549">
            <v>72432</v>
          </cell>
          <cell r="B1549" t="str">
            <v>TE DE PVC ROSQUEAVEL AGUA FRIA 1.1/4" - FORNECIMENTO E INSTALACAO</v>
          </cell>
          <cell r="C1549" t="str">
            <v>UN</v>
          </cell>
          <cell r="D1549">
            <v>17.489999999999998</v>
          </cell>
        </row>
        <row r="1550">
          <cell r="A1550">
            <v>72433</v>
          </cell>
          <cell r="B1550" t="str">
            <v>TE DE PVC ROSQUEAVEL AGUA FRIA 1" - FORNECIMENTO E INSTALACAO</v>
          </cell>
          <cell r="C1550" t="str">
            <v>UN</v>
          </cell>
          <cell r="D1550">
            <v>9.7200000000000006</v>
          </cell>
        </row>
        <row r="1551">
          <cell r="A1551">
            <v>72434</v>
          </cell>
          <cell r="B1551" t="str">
            <v>TE DE PVC ROSQUEAVEL AGUA FRIA 1/2" - FORNECIMENTO E INSTALACAO</v>
          </cell>
          <cell r="C1551" t="str">
            <v>UN</v>
          </cell>
          <cell r="D1551">
            <v>5.04</v>
          </cell>
        </row>
        <row r="1552">
          <cell r="A1552">
            <v>72435</v>
          </cell>
          <cell r="B1552" t="str">
            <v>TE DE PVC ROSQUEAVEL AGUA FRIA 2" - FORNECIMENTO E INSTALACAO</v>
          </cell>
          <cell r="C1552" t="str">
            <v>UN</v>
          </cell>
          <cell r="D1552">
            <v>30.56</v>
          </cell>
        </row>
        <row r="1553">
          <cell r="A1553">
            <v>72436</v>
          </cell>
          <cell r="B1553" t="str">
            <v>TE DE PVC ROSQUEAVEL AGUA FRIA 3/4" - FORNECIMENTO E INSTALACAO</v>
          </cell>
          <cell r="C1553" t="str">
            <v>UN</v>
          </cell>
          <cell r="D1553">
            <v>5.73</v>
          </cell>
        </row>
        <row r="1554">
          <cell r="A1554">
            <v>72437</v>
          </cell>
          <cell r="B1554" t="str">
            <v>TE DE PVC SOLDAVEL AGUA FRIA 110MM - FORNECIMENTO E INSTALACAO</v>
          </cell>
          <cell r="C1554" t="str">
            <v>UN</v>
          </cell>
          <cell r="D1554">
            <v>121.15</v>
          </cell>
        </row>
        <row r="1555">
          <cell r="A1555">
            <v>72438</v>
          </cell>
          <cell r="B1555" t="str">
            <v>TE DE PVC SOLDAVEL AGUA FRIA 20MM - FORNECIMENTO E INSTALACAO</v>
          </cell>
          <cell r="C1555" t="str">
            <v>UN</v>
          </cell>
          <cell r="D1555">
            <v>4.04</v>
          </cell>
        </row>
        <row r="1556">
          <cell r="A1556">
            <v>72439</v>
          </cell>
          <cell r="B1556" t="str">
            <v>TE DE PVC SOLDAVEL AGUA FRIA 25MM - FORNECIMENTO E INSTALACAO</v>
          </cell>
          <cell r="C1556" t="str">
            <v>UN</v>
          </cell>
          <cell r="D1556">
            <v>4.41</v>
          </cell>
        </row>
        <row r="1557">
          <cell r="A1557">
            <v>72440</v>
          </cell>
          <cell r="B1557" t="str">
            <v>TE DE PVC SOLDAVEL AGUA FRIA 32MM - FORNECIMENTO E INSTALACAO</v>
          </cell>
          <cell r="C1557" t="str">
            <v>UN</v>
          </cell>
          <cell r="D1557">
            <v>6.16</v>
          </cell>
        </row>
        <row r="1558">
          <cell r="A1558">
            <v>72441</v>
          </cell>
          <cell r="B1558" t="str">
            <v>TE DE PVC SOLDAVEL AGUA FRIA 40MM - FORNECIMENTO E INSTALACAO</v>
          </cell>
          <cell r="C1558" t="str">
            <v>UN</v>
          </cell>
          <cell r="D1558">
            <v>10.57</v>
          </cell>
        </row>
        <row r="1559">
          <cell r="A1559">
            <v>72442</v>
          </cell>
          <cell r="B1559" t="str">
            <v>TE DE PVC SOLDAVEL AGUA FRIA 50MM - FORNECIMENTO E INSTALACAO</v>
          </cell>
          <cell r="C1559" t="str">
            <v>UN</v>
          </cell>
          <cell r="D1559">
            <v>11.78</v>
          </cell>
        </row>
        <row r="1560">
          <cell r="A1560">
            <v>72443</v>
          </cell>
          <cell r="B1560" t="str">
            <v>TE DE PVC SOLDAVEL AGUA FRIA 60MM - FORNECIMENTO E INSTALACAO</v>
          </cell>
          <cell r="C1560" t="str">
            <v>UN</v>
          </cell>
          <cell r="D1560">
            <v>29.79</v>
          </cell>
        </row>
        <row r="1561">
          <cell r="A1561">
            <v>72444</v>
          </cell>
          <cell r="B1561" t="str">
            <v>TE DE PVC SOLDAVEL AGUA FRIA 75MM - FORNECIMENTO E INSTALACAO</v>
          </cell>
          <cell r="C1561" t="str">
            <v>UN</v>
          </cell>
          <cell r="D1561">
            <v>46.79</v>
          </cell>
        </row>
        <row r="1562">
          <cell r="A1562">
            <v>72445</v>
          </cell>
          <cell r="B1562" t="str">
            <v>TE DE PVC SOLDAVEL AGUA FRIA 85MM - FORNECIMENTO E INSTALACAO</v>
          </cell>
          <cell r="C1562" t="str">
            <v>UN</v>
          </cell>
          <cell r="D1562">
            <v>62.62</v>
          </cell>
        </row>
        <row r="1563">
          <cell r="A1563">
            <v>72446</v>
          </cell>
          <cell r="B1563" t="str">
            <v>TE REDUÇÃO PVC ROSQUEAVEL AGUA FRIA 1.1/2X3/4" - FORNECIMENTO E INSTALACAO</v>
          </cell>
          <cell r="C1563" t="str">
            <v>UN</v>
          </cell>
          <cell r="D1563">
            <v>16.43</v>
          </cell>
        </row>
        <row r="1564">
          <cell r="A1564">
            <v>72447</v>
          </cell>
          <cell r="B1564" t="str">
            <v>TE REDUÇÃO PVC ROSQUEAVEL AGUA FRIA 1X3/4" - FORNECIMENTO E INSTALACAO</v>
          </cell>
          <cell r="C1564" t="str">
            <v>UN</v>
          </cell>
          <cell r="D1564">
            <v>9.1199999999999992</v>
          </cell>
        </row>
        <row r="1565">
          <cell r="A1565">
            <v>72448</v>
          </cell>
          <cell r="B1565" t="str">
            <v>TE REDUÇÃO PVC ROSQUEAVEL AGUA FRIA 3/4X1/2" - FORNECIMENTO E INSTALACAO</v>
          </cell>
          <cell r="C1565" t="str">
            <v>UN</v>
          </cell>
          <cell r="D1565">
            <v>6.83</v>
          </cell>
        </row>
        <row r="1566">
          <cell r="A1566">
            <v>72449</v>
          </cell>
          <cell r="B1566" t="str">
            <v>TE REDUÇÃO PVC SOLDAVEL AGUA FRIA 110X60MM - FORNECIMENTO E INSTALACAO</v>
          </cell>
          <cell r="C1566" t="str">
            <v>UN</v>
          </cell>
          <cell r="D1566">
            <v>81.48</v>
          </cell>
        </row>
        <row r="1567">
          <cell r="A1567">
            <v>72450</v>
          </cell>
          <cell r="B1567" t="str">
            <v>TE REDUÇÃO PVC SOLDAVEL AGUA FRIA 25X20MM - FORNECIMENTO E INSTALACAO</v>
          </cell>
          <cell r="C1567" t="str">
            <v>UN</v>
          </cell>
          <cell r="D1567">
            <v>5.41</v>
          </cell>
        </row>
        <row r="1568">
          <cell r="A1568">
            <v>72451</v>
          </cell>
          <cell r="B1568" t="str">
            <v>TE REDUÇÃO PVC SOLDAVEL AGUA FRIA 32X25MM - FORNECIMENTO E INSTALACAO</v>
          </cell>
          <cell r="C1568" t="str">
            <v>UN</v>
          </cell>
          <cell r="D1568">
            <v>7.97</v>
          </cell>
        </row>
        <row r="1569">
          <cell r="A1569">
            <v>72452</v>
          </cell>
          <cell r="B1569" t="str">
            <v>TE REDUÇÃO PVC SOLDAVEL AGUA FRIA 40X32MM - FORNECIMENTO E INSTALACAO</v>
          </cell>
          <cell r="C1569" t="str">
            <v>UN</v>
          </cell>
          <cell r="D1569">
            <v>9.58</v>
          </cell>
        </row>
        <row r="1570">
          <cell r="A1570">
            <v>72453</v>
          </cell>
          <cell r="B1570" t="str">
            <v>TE REDUÇÃO PVC SOLDAVEL AGUA FRIA 50X20MM - FORNECIMENTO E INSTALACAO</v>
          </cell>
          <cell r="C1570" t="str">
            <v>UN</v>
          </cell>
          <cell r="D1570">
            <v>12.09</v>
          </cell>
        </row>
        <row r="1571">
          <cell r="A1571">
            <v>72454</v>
          </cell>
          <cell r="B1571" t="str">
            <v>TE REDUÇÃO PVC SOLDAVEL AGUA FRIA 50X25MM - FORNECIMENTO E INSTALACAO</v>
          </cell>
          <cell r="C1571" t="str">
            <v>UN</v>
          </cell>
          <cell r="D1571">
            <v>12.13</v>
          </cell>
        </row>
        <row r="1572">
          <cell r="A1572">
            <v>72455</v>
          </cell>
          <cell r="B1572" t="str">
            <v>TE REDUÇÃO PVC SOLDAVEL AGUA FRIA 50X32MM - FORNECIMENTO E INSTALACAO</v>
          </cell>
          <cell r="C1572" t="str">
            <v>UN</v>
          </cell>
          <cell r="D1572">
            <v>15.88</v>
          </cell>
        </row>
        <row r="1573">
          <cell r="A1573">
            <v>72456</v>
          </cell>
          <cell r="B1573" t="str">
            <v>TE REDUÇÃO PVC SOLDAVEL AGUA FRIA 50X40MM - FORNECIMENTO E INSTALACAO</v>
          </cell>
          <cell r="C1573" t="str">
            <v>UN</v>
          </cell>
          <cell r="D1573">
            <v>18.690000000000001</v>
          </cell>
        </row>
        <row r="1574">
          <cell r="A1574">
            <v>72457</v>
          </cell>
          <cell r="B1574" t="str">
            <v>TE REDUCAO PVC SOLDAVEL AGUA FRIA 75X50MM - FORNECIMENTO E INSTALACAO</v>
          </cell>
          <cell r="C1574" t="str">
            <v>UN</v>
          </cell>
          <cell r="D1574">
            <v>34.51</v>
          </cell>
        </row>
        <row r="1575">
          <cell r="A1575">
            <v>72458</v>
          </cell>
          <cell r="B1575" t="str">
            <v>TE REDUCAO PVC SOLDAVEL AGUA FRIA 85X60MM - FORNECIMENTO E INSTALACAO</v>
          </cell>
          <cell r="C1575" t="str">
            <v>UN</v>
          </cell>
          <cell r="D1575">
            <v>66.44</v>
          </cell>
        </row>
        <row r="1576">
          <cell r="A1576">
            <v>72459</v>
          </cell>
          <cell r="B1576" t="str">
            <v>TE SANITARIO 100X100MM, JUNTA SOLDADA - FORNECIMENTO E INSTALACAO</v>
          </cell>
          <cell r="C1576" t="str">
            <v>UN</v>
          </cell>
          <cell r="D1576">
            <v>21.68</v>
          </cell>
        </row>
        <row r="1577">
          <cell r="A1577">
            <v>72460</v>
          </cell>
          <cell r="B1577" t="str">
            <v>TE SANITARIO 100X100MM, COM ANEIS - FORNECIMENTO E INSTALACAO</v>
          </cell>
          <cell r="C1577" t="str">
            <v>UN</v>
          </cell>
          <cell r="D1577">
            <v>26.23</v>
          </cell>
        </row>
        <row r="1578">
          <cell r="A1578">
            <v>72461</v>
          </cell>
          <cell r="B1578" t="str">
            <v>TE SANITARIO 100X50MM, COM ANÉIS - FORNECIMENTO E INSTALACAO</v>
          </cell>
          <cell r="C1578" t="str">
            <v>UN</v>
          </cell>
          <cell r="D1578">
            <v>23.11</v>
          </cell>
        </row>
        <row r="1579">
          <cell r="A1579">
            <v>72462</v>
          </cell>
          <cell r="B1579" t="str">
            <v>TE SANITARIO 100X75MM, COM ANÉIS - FORNECIMENTO E INSTALACAO</v>
          </cell>
          <cell r="C1579" t="str">
            <v>UN</v>
          </cell>
          <cell r="D1579">
            <v>23.5</v>
          </cell>
        </row>
        <row r="1580">
          <cell r="A1580">
            <v>72463</v>
          </cell>
          <cell r="B1580" t="str">
            <v>TE SANITARIO 50X50MM, JUNTA SOLDADA - FORNECIMENTO E INSTALACAO</v>
          </cell>
          <cell r="C1580" t="str">
            <v>UN</v>
          </cell>
          <cell r="D1580">
            <v>10.84</v>
          </cell>
        </row>
        <row r="1581">
          <cell r="A1581">
            <v>72464</v>
          </cell>
          <cell r="B1581" t="str">
            <v>TE SANITARIO 50X50MM, COM ANÉIS - FORNECIMENTO E INSTALACAO</v>
          </cell>
          <cell r="C1581" t="str">
            <v>UN</v>
          </cell>
          <cell r="D1581">
            <v>13.24</v>
          </cell>
        </row>
        <row r="1582">
          <cell r="A1582">
            <v>72465</v>
          </cell>
          <cell r="B1582" t="str">
            <v>TE SANITARIO 75X50MM, COM ANÉIS - FORNECIMENTO E INSTALACAO</v>
          </cell>
          <cell r="C1582" t="str">
            <v>UN</v>
          </cell>
          <cell r="D1582">
            <v>18.53</v>
          </cell>
        </row>
        <row r="1583">
          <cell r="A1583">
            <v>72466</v>
          </cell>
          <cell r="B1583" t="str">
            <v>TE SANITARIO 75X75MM, JUNTA SOLDADA - FORNECIMENTO E INSTALACAO</v>
          </cell>
          <cell r="C1583" t="str">
            <v>UN</v>
          </cell>
          <cell r="D1583">
            <v>19.510000000000002</v>
          </cell>
        </row>
        <row r="1584">
          <cell r="A1584">
            <v>72467</v>
          </cell>
          <cell r="B1584" t="str">
            <v>TE SANITARIO 75X75MM, COM ANEIS - FORNECIMENTO E INSTALACAO</v>
          </cell>
          <cell r="C1584" t="str">
            <v>UN</v>
          </cell>
          <cell r="D1584">
            <v>24.07</v>
          </cell>
        </row>
        <row r="1585">
          <cell r="A1585">
            <v>72474</v>
          </cell>
          <cell r="B1585" t="str">
            <v>UNIAO DE ACO GALVANIZADO 1.1/2" - FORNECIMENTO E INSTALACAO</v>
          </cell>
          <cell r="C1585" t="str">
            <v>UN</v>
          </cell>
          <cell r="D1585">
            <v>44.27</v>
          </cell>
        </row>
        <row r="1586">
          <cell r="A1586">
            <v>72475</v>
          </cell>
          <cell r="B1586" t="str">
            <v>UNIAO DE ACO GALVANIZADO 1.1/4" - FORNECIMENTO E INSTALACAO</v>
          </cell>
          <cell r="C1586" t="str">
            <v>UN</v>
          </cell>
          <cell r="D1586">
            <v>38.65</v>
          </cell>
        </row>
        <row r="1587">
          <cell r="A1587">
            <v>72476</v>
          </cell>
          <cell r="B1587" t="str">
            <v>UNIAO DE ACO GALVANIZADO 1" - FORNECIMENTO E INSTALACAO</v>
          </cell>
          <cell r="C1587" t="str">
            <v>UN</v>
          </cell>
          <cell r="D1587">
            <v>27.35</v>
          </cell>
        </row>
        <row r="1588">
          <cell r="A1588">
            <v>72477</v>
          </cell>
          <cell r="B1588" t="str">
            <v>UNIAO DE ACO GALVANIZADO 1/2" - FORNECIMENTO E INSTALACAO</v>
          </cell>
          <cell r="C1588" t="str">
            <v>UN</v>
          </cell>
          <cell r="D1588">
            <v>19.14</v>
          </cell>
        </row>
        <row r="1589">
          <cell r="A1589">
            <v>72478</v>
          </cell>
          <cell r="B1589" t="str">
            <v>UNIAO DE ACO GALVANIZADO 2.1/2" - FORNECIMENTO E INSTALACAO</v>
          </cell>
          <cell r="C1589" t="str">
            <v>UN</v>
          </cell>
          <cell r="D1589">
            <v>95.63</v>
          </cell>
        </row>
        <row r="1590">
          <cell r="A1590">
            <v>72479</v>
          </cell>
          <cell r="B1590" t="str">
            <v>UNIAO DE ACO GALVANIZADO 2" - FORNECIMENTO E INSTALACAO</v>
          </cell>
          <cell r="C1590" t="str">
            <v>UN</v>
          </cell>
          <cell r="D1590">
            <v>63.93</v>
          </cell>
        </row>
        <row r="1591">
          <cell r="A1591">
            <v>72480</v>
          </cell>
          <cell r="B1591" t="str">
            <v>UNIAO DE ACO GALVANIZADO 3" - FORNECIMENTO E INSTALACAO</v>
          </cell>
          <cell r="C1591" t="str">
            <v>UN</v>
          </cell>
          <cell r="D1591">
            <v>138.41999999999999</v>
          </cell>
        </row>
        <row r="1592">
          <cell r="A1592">
            <v>72481</v>
          </cell>
          <cell r="B1592" t="str">
            <v>UNIAO DE ACO GALVANIZADO 3/4" - FORNECIMENTO E INSTALACAO</v>
          </cell>
          <cell r="C1592" t="str">
            <v>UN</v>
          </cell>
          <cell r="D1592">
            <v>24.58</v>
          </cell>
        </row>
        <row r="1593">
          <cell r="A1593">
            <v>72482</v>
          </cell>
          <cell r="B1593" t="str">
            <v>UNIAO DE ACO GALVANIZADO 4" - FORNECIMENTO E INSTALACAO</v>
          </cell>
          <cell r="C1593" t="str">
            <v>UN</v>
          </cell>
          <cell r="D1593">
            <v>183.64</v>
          </cell>
        </row>
        <row r="1594">
          <cell r="A1594">
            <v>72539</v>
          </cell>
          <cell r="B1594" t="str">
            <v>CURVA PVC 90º ESGOTO 100X50MM COM VISITA - FORNECIMENTO E INSTALACAO</v>
          </cell>
          <cell r="C1594" t="str">
            <v>UN</v>
          </cell>
          <cell r="D1594">
            <v>15.01</v>
          </cell>
        </row>
        <row r="1595">
          <cell r="A1595">
            <v>72540</v>
          </cell>
          <cell r="B1595" t="str">
            <v>CURVA PVC 90º ESGOTO 100X75MM COM VISITA - FORNECIMENTO E INSTALACAO</v>
          </cell>
          <cell r="C1595" t="str">
            <v>UN</v>
          </cell>
          <cell r="D1595">
            <v>32.049999999999997</v>
          </cell>
        </row>
        <row r="1596">
          <cell r="A1596">
            <v>72541</v>
          </cell>
          <cell r="B1596" t="str">
            <v>CURVA PVC CURTA 90º ESGOTO 100MM - FORNECIMENTO E INSTALACAO</v>
          </cell>
          <cell r="C1596" t="str">
            <v>UN</v>
          </cell>
          <cell r="D1596">
            <v>23.17</v>
          </cell>
        </row>
        <row r="1597">
          <cell r="A1597">
            <v>72542</v>
          </cell>
          <cell r="B1597" t="str">
            <v>CURVA PVC LONGA 90º ESGOTO 100MM - FORNECIMENTO E INSTALACAO</v>
          </cell>
          <cell r="C1597" t="str">
            <v>UN</v>
          </cell>
          <cell r="D1597">
            <v>39.06</v>
          </cell>
        </row>
        <row r="1598">
          <cell r="A1598">
            <v>72543</v>
          </cell>
          <cell r="B1598" t="str">
            <v>CURVA PVC LONGA 45º ESGOTO 100MM - FORNECIMENTO E INSTALACAO</v>
          </cell>
          <cell r="C1598" t="str">
            <v>UN</v>
          </cell>
          <cell r="D1598">
            <v>39.69</v>
          </cell>
        </row>
        <row r="1599">
          <cell r="A1599">
            <v>72544</v>
          </cell>
          <cell r="B1599" t="str">
            <v>CURVA PVC CURTA 90º ESGOTO 50MM - FORNECIMENTO E INSTALACAO</v>
          </cell>
          <cell r="C1599" t="str">
            <v>UN</v>
          </cell>
          <cell r="D1599">
            <v>12.02</v>
          </cell>
        </row>
        <row r="1600">
          <cell r="A1600">
            <v>72545</v>
          </cell>
          <cell r="B1600" t="str">
            <v>CURVA PVC LONGA 90º ESGOTO 50MM - FORNECIMENTO E INSTALACAO</v>
          </cell>
          <cell r="C1600" t="str">
            <v>UN</v>
          </cell>
          <cell r="D1600">
            <v>10</v>
          </cell>
        </row>
        <row r="1601">
          <cell r="A1601">
            <v>72546</v>
          </cell>
          <cell r="B1601" t="str">
            <v>CURVA PVC LONGA 45º ESGOTO 50MM - FORNECIMENTO E INSTALACAO</v>
          </cell>
          <cell r="C1601" t="str">
            <v>UN</v>
          </cell>
          <cell r="D1601">
            <v>17.690000000000001</v>
          </cell>
        </row>
        <row r="1602">
          <cell r="A1602">
            <v>72547</v>
          </cell>
          <cell r="B1602" t="str">
            <v>CURVA PVC CURTA 90º ESGOTO 40MM - FORNECIMENTO E INSTALACAO</v>
          </cell>
          <cell r="C1602" t="str">
            <v>UN</v>
          </cell>
          <cell r="D1602">
            <v>5.65</v>
          </cell>
        </row>
        <row r="1603">
          <cell r="A1603">
            <v>72548</v>
          </cell>
          <cell r="B1603" t="str">
            <v>CURVA PVC LONGA 90º ESGOTO 40MM - FORNECIMENTO E INSTALACAO</v>
          </cell>
          <cell r="C1603" t="str">
            <v>UN</v>
          </cell>
          <cell r="D1603">
            <v>6.4</v>
          </cell>
        </row>
        <row r="1604">
          <cell r="A1604">
            <v>72550</v>
          </cell>
          <cell r="B1604" t="str">
            <v>CURVA PVC CURTA 90º ESGOTO 75MM - FORNECIMENTO E INSTALACAO</v>
          </cell>
          <cell r="C1604" t="str">
            <v>UN</v>
          </cell>
          <cell r="D1604">
            <v>20.58</v>
          </cell>
        </row>
        <row r="1605">
          <cell r="A1605">
            <v>72551</v>
          </cell>
          <cell r="B1605" t="str">
            <v>CURVA PVC LONGA 90º ESGOTO 75MM - FORNECIMENTO E INSTALACAO</v>
          </cell>
          <cell r="C1605" t="str">
            <v>UN</v>
          </cell>
          <cell r="D1605">
            <v>24.8</v>
          </cell>
        </row>
        <row r="1606">
          <cell r="A1606">
            <v>72552</v>
          </cell>
          <cell r="B1606" t="str">
            <v>CURVA PVC LONGA 45º ESGOTO 75MM - FORNECIMENTO E INSTALACAO</v>
          </cell>
          <cell r="C1606" t="str">
            <v>UN</v>
          </cell>
          <cell r="D1606">
            <v>36.53</v>
          </cell>
        </row>
        <row r="1607">
          <cell r="A1607">
            <v>72556</v>
          </cell>
          <cell r="B1607" t="str">
            <v>JOELHO PVC 90º ESGOTO 100MM - FORNECIMENTO E INSTALACAO</v>
          </cell>
          <cell r="C1607" t="str">
            <v>UN</v>
          </cell>
          <cell r="D1607">
            <v>14.38</v>
          </cell>
        </row>
        <row r="1608">
          <cell r="A1608">
            <v>72557</v>
          </cell>
          <cell r="B1608" t="str">
            <v>JOELHO PVC 45º ESGOTO 100MM - FORNECIMENTO E INSTALACAO</v>
          </cell>
          <cell r="C1608" t="str">
            <v>UN</v>
          </cell>
          <cell r="D1608">
            <v>14.02</v>
          </cell>
        </row>
        <row r="1609">
          <cell r="A1609">
            <v>72558</v>
          </cell>
          <cell r="B1609" t="str">
            <v>JOELHO PVC 90º ESGOTO 40MM - FORNECIMENTO E INSTALACAO</v>
          </cell>
          <cell r="C1609" t="str">
            <v>UN</v>
          </cell>
          <cell r="D1609">
            <v>5.91</v>
          </cell>
        </row>
        <row r="1610">
          <cell r="A1610">
            <v>72559</v>
          </cell>
          <cell r="B1610" t="str">
            <v>JOELHO PVC 45º ESGOTO 40MM - FORNECIMENTO E INSTALACAO</v>
          </cell>
          <cell r="C1610" t="str">
            <v>UN</v>
          </cell>
          <cell r="D1610">
            <v>6.07</v>
          </cell>
        </row>
        <row r="1611">
          <cell r="A1611">
            <v>72560</v>
          </cell>
          <cell r="B1611" t="str">
            <v>JOELHO PVC 90º ESGOTO 50MM - FORNECIMENTO E INSTALACAO</v>
          </cell>
          <cell r="C1611" t="str">
            <v>UN</v>
          </cell>
          <cell r="D1611">
            <v>6.98</v>
          </cell>
        </row>
        <row r="1612">
          <cell r="A1612">
            <v>72561</v>
          </cell>
          <cell r="B1612" t="str">
            <v>JOELHO PVC 45º ESGOTO 50MM - FORNECIMENTO E INSTALACAO</v>
          </cell>
          <cell r="C1612" t="str">
            <v>UN</v>
          </cell>
          <cell r="D1612">
            <v>7.38</v>
          </cell>
        </row>
        <row r="1613">
          <cell r="A1613">
            <v>72562</v>
          </cell>
          <cell r="B1613" t="str">
            <v>JOELHO PVC 90º ESGOTO 75MM - FORNECIMENTO E INSTALACAO</v>
          </cell>
          <cell r="C1613" t="str">
            <v>UN</v>
          </cell>
          <cell r="D1613">
            <v>11.03</v>
          </cell>
        </row>
        <row r="1614">
          <cell r="A1614">
            <v>72563</v>
          </cell>
          <cell r="B1614" t="str">
            <v>JOELHO PVC SOLDAVEL 90º AGUA FRIA 110MM - FORNECIMENTO E INSTALACAO</v>
          </cell>
          <cell r="C1614" t="str">
            <v>UN</v>
          </cell>
          <cell r="D1614">
            <v>124.52</v>
          </cell>
        </row>
        <row r="1615">
          <cell r="A1615">
            <v>72564</v>
          </cell>
          <cell r="B1615" t="str">
            <v>JOELHO PVC 45º ESGOTO 75MM - FORNECIMENTO E INSTALACAO</v>
          </cell>
          <cell r="C1615" t="str">
            <v>UN</v>
          </cell>
          <cell r="D1615">
            <v>11.55</v>
          </cell>
        </row>
        <row r="1616">
          <cell r="A1616">
            <v>72570</v>
          </cell>
          <cell r="B1616" t="str">
            <v>JOELHO PVC SOLDAVEL 45º AGUA FRIA 110MM - FORNECIMENTO E INSTALACAO</v>
          </cell>
          <cell r="C1616" t="str">
            <v>UN</v>
          </cell>
          <cell r="D1616">
            <v>114.6</v>
          </cell>
        </row>
        <row r="1617">
          <cell r="A1617">
            <v>72571</v>
          </cell>
          <cell r="B1617" t="str">
            <v>JOELHO PVC SOLDAVEL 90º AGUA FRIA 20MM - FORNECIMENTO E INSTALACAO</v>
          </cell>
          <cell r="C1617" t="str">
            <v>UN</v>
          </cell>
          <cell r="D1617">
            <v>3.6</v>
          </cell>
        </row>
        <row r="1618">
          <cell r="A1618">
            <v>72572</v>
          </cell>
          <cell r="B1618" t="str">
            <v>JOELHO PVC SOLDAVEL 45º AGUA FRIA 20MM - FORNECIMENTO E INSTALACAO</v>
          </cell>
          <cell r="C1618" t="str">
            <v>UN</v>
          </cell>
          <cell r="D1618">
            <v>3.72</v>
          </cell>
        </row>
        <row r="1619">
          <cell r="A1619">
            <v>72573</v>
          </cell>
          <cell r="B1619" t="str">
            <v>JOELHO PVC SOLDAVEL 90º AGUA FRIA 25MM - FORNECIMENTO E INSTALACAO</v>
          </cell>
          <cell r="C1619" t="str">
            <v>UN</v>
          </cell>
          <cell r="D1619">
            <v>3.91</v>
          </cell>
        </row>
        <row r="1620">
          <cell r="A1620">
            <v>72574</v>
          </cell>
          <cell r="B1620" t="str">
            <v>JOELHO PVC SOLDAVEL 45º AGUA FRIA 25MM - FORNECIMENTO E INSTALACAO</v>
          </cell>
          <cell r="C1620" t="str">
            <v>UN</v>
          </cell>
          <cell r="D1620">
            <v>4.3499999999999996</v>
          </cell>
        </row>
        <row r="1621">
          <cell r="A1621">
            <v>72575</v>
          </cell>
          <cell r="B1621" t="str">
            <v>JOELHO PVC SOLDAVEL 90º AGUA FRIA 32MM - FORNECIMENTO E INSTALACAO</v>
          </cell>
          <cell r="C1621" t="str">
            <v>UN</v>
          </cell>
          <cell r="D1621">
            <v>4.6399999999999997</v>
          </cell>
        </row>
        <row r="1622">
          <cell r="A1622">
            <v>72576</v>
          </cell>
          <cell r="B1622" t="str">
            <v>JOELHO PVC SOLDAVEL 45º AGUA FRIA 32MM - FORNECIMENTO E INSTALACAO</v>
          </cell>
          <cell r="C1622" t="str">
            <v>UN</v>
          </cell>
          <cell r="D1622">
            <v>5.64</v>
          </cell>
        </row>
        <row r="1623">
          <cell r="A1623">
            <v>72577</v>
          </cell>
          <cell r="B1623" t="str">
            <v>JOELHO PVC SOLDAVEL 90º AGUA FRIA 40MM - FORNECIMENTO E INSTALACAO</v>
          </cell>
          <cell r="C1623" t="str">
            <v>UN</v>
          </cell>
          <cell r="D1623">
            <v>7.17</v>
          </cell>
        </row>
        <row r="1624">
          <cell r="A1624">
            <v>72578</v>
          </cell>
          <cell r="B1624" t="str">
            <v>JOELHO PVC SOLDAVEL 45º AGUA FRIA 40MM - FORNECIMENTO E INSTALACAO</v>
          </cell>
          <cell r="C1624" t="str">
            <v>UN</v>
          </cell>
          <cell r="D1624">
            <v>7.77</v>
          </cell>
        </row>
        <row r="1625">
          <cell r="A1625">
            <v>72579</v>
          </cell>
          <cell r="B1625" t="str">
            <v>JOELHO PVC SOLDAVEL 90º AGUA FRIA 50MM - FORNECIMENTO E INSTALACAO</v>
          </cell>
          <cell r="C1625" t="str">
            <v>UN</v>
          </cell>
          <cell r="D1625">
            <v>7.75</v>
          </cell>
        </row>
        <row r="1626">
          <cell r="A1626">
            <v>72580</v>
          </cell>
          <cell r="B1626" t="str">
            <v>JOELHO PVC SOLDAVEL 45º AGUA FRIA 50MM - FORNECIMENTO E INSTALACAO</v>
          </cell>
          <cell r="C1626" t="str">
            <v>UN</v>
          </cell>
          <cell r="D1626">
            <v>8.75</v>
          </cell>
        </row>
        <row r="1627">
          <cell r="A1627">
            <v>72581</v>
          </cell>
          <cell r="B1627" t="str">
            <v>JOELHO PVC SOLDAVEL 90º AGUA FRIA 60MM - FORNECIMENTO E INSTALACAO</v>
          </cell>
          <cell r="C1627" t="str">
            <v>UN</v>
          </cell>
          <cell r="D1627">
            <v>19.579999999999998</v>
          </cell>
        </row>
        <row r="1628">
          <cell r="A1628">
            <v>72582</v>
          </cell>
          <cell r="B1628" t="str">
            <v>JOELHO PVC SOLDAVEL 45º AGUA FRIA 60MM - FORNECIMENTO E INSTALACAO</v>
          </cell>
          <cell r="C1628" t="str">
            <v>UN</v>
          </cell>
          <cell r="D1628">
            <v>19.260000000000002</v>
          </cell>
        </row>
        <row r="1629">
          <cell r="A1629">
            <v>72583</v>
          </cell>
          <cell r="B1629" t="str">
            <v>JOELHO PVC SOLDAVEL 90º AGUA FRIA 75MM - FORNECIMENTO E INSTALACAO</v>
          </cell>
          <cell r="C1629" t="str">
            <v>UN</v>
          </cell>
          <cell r="D1629">
            <v>50.89</v>
          </cell>
        </row>
        <row r="1630">
          <cell r="A1630">
            <v>72584</v>
          </cell>
          <cell r="B1630" t="str">
            <v>JOELHO PVC SOLDAVEL 45º AGUA FRIA 75MM - FORNECIMENTO E INSTALACAO</v>
          </cell>
          <cell r="C1630" t="str">
            <v>UN</v>
          </cell>
          <cell r="D1630">
            <v>39.33</v>
          </cell>
        </row>
        <row r="1631">
          <cell r="A1631">
            <v>72585</v>
          </cell>
          <cell r="B1631" t="str">
            <v>JOELHO PVC SOLDAVEL 90º AGUA FRIA 85MM - FORNECIMENTO E INSTALACAO</v>
          </cell>
          <cell r="C1631" t="str">
            <v>UN</v>
          </cell>
          <cell r="D1631">
            <v>57.42</v>
          </cell>
        </row>
        <row r="1632">
          <cell r="A1632">
            <v>72586</v>
          </cell>
          <cell r="B1632" t="str">
            <v>JOELHO PVC SOLDAVEL 45º AGUA FRIA 85MM - FORNECIMENTO E INSTALACAO</v>
          </cell>
          <cell r="C1632" t="str">
            <v>UN</v>
          </cell>
          <cell r="D1632">
            <v>44.62</v>
          </cell>
        </row>
        <row r="1633">
          <cell r="A1633">
            <v>72587</v>
          </cell>
          <cell r="B1633" t="str">
            <v>JOELHO PVC ROSQUEAVEL 90º AGUA FRIA 1.1/2" - FORNECIMENTO E INSTALACAO</v>
          </cell>
          <cell r="C1633" t="str">
            <v>UN</v>
          </cell>
          <cell r="D1633">
            <v>14.43</v>
          </cell>
        </row>
        <row r="1634">
          <cell r="A1634">
            <v>72588</v>
          </cell>
          <cell r="B1634" t="str">
            <v>JOELHO PVC ROSQUEAVEL 45º AGUA FRIA 1.1/2" - FORNECIMENTO E INSTALACAO</v>
          </cell>
          <cell r="C1634" t="str">
            <v>UN</v>
          </cell>
          <cell r="D1634">
            <v>16.29</v>
          </cell>
        </row>
        <row r="1635">
          <cell r="A1635">
            <v>72589</v>
          </cell>
          <cell r="B1635" t="str">
            <v>JOELHO PVC ROSQUEAVEL 90º AGUA FRIA 1.1/4" - FORNECIMENTO E INSTALACAO</v>
          </cell>
          <cell r="C1635" t="str">
            <v>UN</v>
          </cell>
          <cell r="D1635">
            <v>13.47</v>
          </cell>
        </row>
        <row r="1636">
          <cell r="A1636">
            <v>72590</v>
          </cell>
          <cell r="B1636" t="str">
            <v>JOELHO PVC ROSQUEAVEL 45º AGUA FRIA 1.1/4" - FORNECIMENTO E INSTALACAO</v>
          </cell>
          <cell r="C1636" t="str">
            <v>UN</v>
          </cell>
          <cell r="D1636">
            <v>11.71</v>
          </cell>
        </row>
        <row r="1637">
          <cell r="A1637">
            <v>72591</v>
          </cell>
          <cell r="B1637" t="str">
            <v>JOELHO PVC ROSQUEAVEL 90º AGUA FRIA 1" - FORNECIMENTO E INSTALACAO</v>
          </cell>
          <cell r="C1637" t="str">
            <v>UN</v>
          </cell>
          <cell r="D1637">
            <v>6.34</v>
          </cell>
        </row>
        <row r="1638">
          <cell r="A1638">
            <v>72592</v>
          </cell>
          <cell r="B1638" t="str">
            <v>JOELHO PVC ROSQUEAVEL 45º AGUA FRIA 1" - FORNECIMENTO E INSTALACAO</v>
          </cell>
          <cell r="C1638" t="str">
            <v>UN</v>
          </cell>
          <cell r="D1638">
            <v>8.98</v>
          </cell>
        </row>
        <row r="1639">
          <cell r="A1639">
            <v>72593</v>
          </cell>
          <cell r="B1639" t="str">
            <v>JOELHO PVC ROSQUEAVEL 90º AGUA FRIA 1/2" - FORNECIMENTO E INSTALACAO</v>
          </cell>
          <cell r="C1639" t="str">
            <v>UN</v>
          </cell>
          <cell r="D1639">
            <v>4.2300000000000004</v>
          </cell>
        </row>
        <row r="1640">
          <cell r="A1640">
            <v>72594</v>
          </cell>
          <cell r="B1640" t="str">
            <v>JOELHO PVC ROSQUEAVEL 45º AGUA FRIA 1/2" - FORNECIMENTO E INSTALACAO</v>
          </cell>
          <cell r="C1640" t="str">
            <v>UN</v>
          </cell>
          <cell r="D1640">
            <v>4.83</v>
          </cell>
        </row>
        <row r="1641">
          <cell r="A1641">
            <v>72595</v>
          </cell>
          <cell r="B1641" t="str">
            <v>JOELHO PVC ROSQUEAVEL 90º AGUA FRIA 2" - FORNECIMENTO E INSTALACAO</v>
          </cell>
          <cell r="C1641" t="str">
            <v>UN</v>
          </cell>
          <cell r="D1641">
            <v>25.19</v>
          </cell>
        </row>
        <row r="1642">
          <cell r="A1642">
            <v>72596</v>
          </cell>
          <cell r="B1642" t="str">
            <v>JOELHO PVC ROSQUEAVEL 45º AGUA FRIA 2" - FORNECIMENTO E INSTALACAO</v>
          </cell>
          <cell r="C1642" t="str">
            <v>UN</v>
          </cell>
          <cell r="D1642">
            <v>22.02</v>
          </cell>
        </row>
        <row r="1643">
          <cell r="A1643">
            <v>72597</v>
          </cell>
          <cell r="B1643" t="str">
            <v>JOELHO PVC ROSQUEAVEL 90º AGUA FRIA 3/4" - FORNECIMENTO E INSTALACAO</v>
          </cell>
          <cell r="C1643" t="str">
            <v>UN</v>
          </cell>
          <cell r="D1643">
            <v>4.96</v>
          </cell>
        </row>
        <row r="1644">
          <cell r="A1644">
            <v>72598</v>
          </cell>
          <cell r="B1644" t="str">
            <v>JOELHO PVC ROSQUEAVEL 45º AGUA FRIA 3/4" - FORNECIMENTO E INSTALACAO</v>
          </cell>
          <cell r="C1644" t="str">
            <v>UN</v>
          </cell>
          <cell r="D1644">
            <v>5.64</v>
          </cell>
        </row>
        <row r="1645">
          <cell r="A1645">
            <v>72599</v>
          </cell>
          <cell r="B1645" t="str">
            <v>JOELHO REDUCAO PVC ROSQUEAVEL 90º AGUA FRIA 1X3/4" - FORNECIMENTO E INSTALACAO</v>
          </cell>
          <cell r="C1645" t="str">
            <v>UN</v>
          </cell>
          <cell r="D1645">
            <v>6.36</v>
          </cell>
        </row>
        <row r="1646">
          <cell r="A1646">
            <v>72600</v>
          </cell>
          <cell r="B1646" t="str">
            <v>JOELHO REDUCAO PVC ROSQUEAVEL 90º AGUA FRIA 3/4X1/2" - FORNECIMENTO EINSTALACAO</v>
          </cell>
          <cell r="C1646" t="str">
            <v>UN</v>
          </cell>
          <cell r="D1646">
            <v>5.0999999999999996</v>
          </cell>
        </row>
        <row r="1647">
          <cell r="A1647">
            <v>72601</v>
          </cell>
          <cell r="B1647" t="str">
            <v>JOELHO REDUCAO PVC SOLDAVEL 90º AGUA FRIA 25X20MM - FORNECIMENTO E INSTALACAO</v>
          </cell>
          <cell r="C1647" t="str">
            <v>UN</v>
          </cell>
          <cell r="D1647">
            <v>4.62</v>
          </cell>
        </row>
        <row r="1648">
          <cell r="A1648">
            <v>72602</v>
          </cell>
          <cell r="B1648" t="str">
            <v>JOELHO REDUCAO PVC SOLDAVEL 90º AGUA FRIA 32X25MM - FORNECIMENTO E INSTALACAO</v>
          </cell>
          <cell r="C1648" t="str">
            <v>UN</v>
          </cell>
          <cell r="D1648">
            <v>5.43</v>
          </cell>
        </row>
        <row r="1649">
          <cell r="A1649">
            <v>72603</v>
          </cell>
          <cell r="B1649" t="str">
            <v>JUNCAO PVC ESGOTO 100X100MM - FORNECIMENTO E INSTALACAO</v>
          </cell>
          <cell r="C1649" t="str">
            <v>UN</v>
          </cell>
          <cell r="D1649">
            <v>21.1</v>
          </cell>
        </row>
        <row r="1650">
          <cell r="A1650">
            <v>72604</v>
          </cell>
          <cell r="B1650" t="str">
            <v>JUNCAO PVC ESGOTO 50X50MM - FORNECIMENTO E INSTALACAO</v>
          </cell>
          <cell r="C1650" t="str">
            <v>UN</v>
          </cell>
          <cell r="D1650">
            <v>9.27</v>
          </cell>
        </row>
        <row r="1651">
          <cell r="A1651">
            <v>72605</v>
          </cell>
          <cell r="B1651" t="str">
            <v>JUNCAO PVC ESGOTO 75X75MM - FORNECIMENTO E INSTALACAO</v>
          </cell>
          <cell r="C1651" t="str">
            <v>UN</v>
          </cell>
          <cell r="D1651">
            <v>16.440000000000001</v>
          </cell>
        </row>
        <row r="1652">
          <cell r="A1652">
            <v>72609</v>
          </cell>
          <cell r="B1652" t="str">
            <v>JUNCAO DUPLA PVC ESGOTO 100X100X100MM - FORNECIMENTO E INSTALACAO</v>
          </cell>
          <cell r="C1652" t="str">
            <v>UN</v>
          </cell>
          <cell r="D1652">
            <v>31.26</v>
          </cell>
        </row>
        <row r="1653">
          <cell r="A1653">
            <v>72610</v>
          </cell>
          <cell r="B1653" t="str">
            <v>JUNCAO DUPLA PVC ESGOTO 75X75X75MM - FORNECIMENTO E INSTALACAO</v>
          </cell>
          <cell r="C1653" t="str">
            <v>UN</v>
          </cell>
          <cell r="D1653">
            <v>18.88</v>
          </cell>
        </row>
        <row r="1654">
          <cell r="A1654">
            <v>72611</v>
          </cell>
          <cell r="B1654" t="str">
            <v>LUVA DE ACO GALVANIZADO 1.1/2" - FORNECIMENTO E INSTALACAO</v>
          </cell>
          <cell r="C1654" t="str">
            <v>UN</v>
          </cell>
          <cell r="D1654">
            <v>17.5</v>
          </cell>
        </row>
        <row r="1655">
          <cell r="A1655">
            <v>72612</v>
          </cell>
          <cell r="B1655" t="str">
            <v>LUVA DE ACO GALVANIZADO 1.1/4" - FORNECIMENTO E INSTALACAO</v>
          </cell>
          <cell r="C1655" t="str">
            <v>UN</v>
          </cell>
          <cell r="D1655">
            <v>14.11</v>
          </cell>
        </row>
        <row r="1656">
          <cell r="A1656">
            <v>72613</v>
          </cell>
          <cell r="B1656" t="str">
            <v>LUVA DE ACO GALVANIZADO 1" - FORNECIMENTO E INSTALACAO</v>
          </cell>
          <cell r="C1656" t="str">
            <v>UN</v>
          </cell>
          <cell r="D1656">
            <v>11.19</v>
          </cell>
        </row>
        <row r="1657">
          <cell r="A1657">
            <v>72614</v>
          </cell>
          <cell r="B1657" t="str">
            <v>LUVA DE ACO GALVANIZADO 1/2" - FORNECIMENTO E INSTALACAO</v>
          </cell>
          <cell r="C1657" t="str">
            <v>UN</v>
          </cell>
          <cell r="D1657">
            <v>7.17</v>
          </cell>
        </row>
        <row r="1658">
          <cell r="A1658">
            <v>72615</v>
          </cell>
          <cell r="B1658" t="str">
            <v>LUVA DE ACO GALVANIZADO 2.1/2" - FORNECIMENTO E INSTALACAO</v>
          </cell>
          <cell r="C1658" t="str">
            <v>UN</v>
          </cell>
          <cell r="D1658">
            <v>40.369999999999997</v>
          </cell>
        </row>
        <row r="1659">
          <cell r="A1659">
            <v>72616</v>
          </cell>
          <cell r="B1659" t="str">
            <v>LUVA DE ACO GALVANIZADO 2" - FORNECIMENTO E INSTALACAO</v>
          </cell>
          <cell r="C1659" t="str">
            <v>UN</v>
          </cell>
          <cell r="D1659">
            <v>23.8</v>
          </cell>
        </row>
        <row r="1660">
          <cell r="A1660">
            <v>72617</v>
          </cell>
          <cell r="B1660" t="str">
            <v>LUVA DE ACO GALVANIZADO 3" - FORNECIMENTO E INSTALACAO</v>
          </cell>
          <cell r="C1660" t="str">
            <v>UN</v>
          </cell>
          <cell r="D1660">
            <v>56.86</v>
          </cell>
        </row>
        <row r="1661">
          <cell r="A1661">
            <v>72618</v>
          </cell>
          <cell r="B1661" t="str">
            <v>LUVA DE ACO GALVANIZADO 3/4" - FORNECIMENTO E INSTALACAO</v>
          </cell>
          <cell r="C1661" t="str">
            <v>UN</v>
          </cell>
          <cell r="D1661">
            <v>8.85</v>
          </cell>
        </row>
        <row r="1662">
          <cell r="A1662">
            <v>72619</v>
          </cell>
          <cell r="B1662" t="str">
            <v>LUVA DE ACO GALVANIZADO 4" - FORNECIMENTO E INSTALACAO</v>
          </cell>
          <cell r="C1662" t="str">
            <v>UN</v>
          </cell>
          <cell r="D1662">
            <v>81.28</v>
          </cell>
        </row>
        <row r="1663">
          <cell r="A1663">
            <v>72620</v>
          </cell>
          <cell r="B1663" t="str">
            <v>LUVA DE ACO GALVANIZADO 5" - FORNECIMENTO E INSTALACAO</v>
          </cell>
          <cell r="C1663" t="str">
            <v>UN</v>
          </cell>
          <cell r="D1663">
            <v>154.43</v>
          </cell>
        </row>
        <row r="1664">
          <cell r="A1664">
            <v>72621</v>
          </cell>
          <cell r="B1664" t="str">
            <v>LUVA DE ACO GALVANIZADO 6" - FORNECIMENTO E INSTALACAO</v>
          </cell>
          <cell r="C1664" t="str">
            <v>UN</v>
          </cell>
          <cell r="D1664">
            <v>218.41</v>
          </cell>
        </row>
        <row r="1665">
          <cell r="A1665">
            <v>72622</v>
          </cell>
          <cell r="B1665" t="str">
            <v>LUVA DE COBRE SEM ANEL SOLDA 15MM - FORNECIMENTO E INSTALACAO</v>
          </cell>
          <cell r="C1665" t="str">
            <v>UN</v>
          </cell>
          <cell r="D1665">
            <v>4.33</v>
          </cell>
        </row>
        <row r="1666">
          <cell r="A1666">
            <v>72623</v>
          </cell>
          <cell r="B1666" t="str">
            <v>LUVA DE COBRE SEM ANEL SOLDA 28MM - FORNECIMENTO E INSTALACAO</v>
          </cell>
          <cell r="C1666" t="str">
            <v>UN</v>
          </cell>
          <cell r="D1666">
            <v>9.5500000000000007</v>
          </cell>
        </row>
        <row r="1667">
          <cell r="A1667">
            <v>72624</v>
          </cell>
          <cell r="B1667" t="str">
            <v>LUVA DE COBRE SEM ANEL SOLDA 42MM - FORNECIMENTO E INSTALACAO</v>
          </cell>
          <cell r="C1667" t="str">
            <v>UN</v>
          </cell>
          <cell r="D1667">
            <v>25.87</v>
          </cell>
        </row>
        <row r="1668">
          <cell r="A1668">
            <v>72625</v>
          </cell>
          <cell r="B1668" t="str">
            <v>LUVA DE COBRE SEM ANEL SOLDA 54MM - FORNECIMENTO E INSTALACAO</v>
          </cell>
          <cell r="C1668" t="str">
            <v>UN</v>
          </cell>
          <cell r="D1668">
            <v>38.1</v>
          </cell>
        </row>
        <row r="1669">
          <cell r="A1669">
            <v>72626</v>
          </cell>
          <cell r="B1669" t="str">
            <v>LUVA DE COBRE SEM ANEL SOLDA 66MM - FORNECIMENTO E INSTALACAO</v>
          </cell>
          <cell r="C1669" t="str">
            <v>UN</v>
          </cell>
          <cell r="D1669">
            <v>102.93</v>
          </cell>
        </row>
        <row r="1670">
          <cell r="A1670">
            <v>72627</v>
          </cell>
          <cell r="B1670" t="str">
            <v>LUVA DE COBRE SEM ANEL SOLDA 79MM - FORNECIMENTO E INSTALACAO</v>
          </cell>
          <cell r="C1670" t="str">
            <v>UN</v>
          </cell>
          <cell r="D1670">
            <v>139.91999999999999</v>
          </cell>
        </row>
        <row r="1671">
          <cell r="A1671">
            <v>72628</v>
          </cell>
          <cell r="B1671" t="str">
            <v>LUVA PVC ESGOTO 100MM - FORNECIMENTO E INSTALACAO</v>
          </cell>
          <cell r="C1671" t="str">
            <v>UN</v>
          </cell>
          <cell r="D1671">
            <v>10.15</v>
          </cell>
        </row>
        <row r="1672">
          <cell r="A1672">
            <v>72629</v>
          </cell>
          <cell r="B1672" t="str">
            <v>LUVA PVC ESGOTO 40MM - FORNECIMENTO E INSTALACAO</v>
          </cell>
          <cell r="C1672" t="str">
            <v>UN</v>
          </cell>
          <cell r="D1672">
            <v>3.62</v>
          </cell>
        </row>
        <row r="1673">
          <cell r="A1673">
            <v>72630</v>
          </cell>
          <cell r="B1673" t="str">
            <v>LUVA PVC ESGOTO 50MM - FORNECIMENTO E INSTALACAO</v>
          </cell>
          <cell r="C1673" t="str">
            <v>UN</v>
          </cell>
          <cell r="D1673">
            <v>5.27</v>
          </cell>
        </row>
        <row r="1674">
          <cell r="A1674">
            <v>72631</v>
          </cell>
          <cell r="B1674" t="str">
            <v>LUVA PVC ESGOTO 75MM - FORNECIMENTO E INSTALACAO</v>
          </cell>
          <cell r="C1674" t="str">
            <v>UN</v>
          </cell>
          <cell r="D1674">
            <v>7.76</v>
          </cell>
        </row>
        <row r="1675">
          <cell r="A1675">
            <v>72632</v>
          </cell>
          <cell r="B1675" t="str">
            <v>LUVA PVC ROSQUEAVEL AGUA FRIA 1.1/2" - FORNECIMENTO E INSTALACAO</v>
          </cell>
          <cell r="C1675" t="str">
            <v>UN</v>
          </cell>
          <cell r="D1675">
            <v>8.81</v>
          </cell>
        </row>
        <row r="1676">
          <cell r="A1676">
            <v>72633</v>
          </cell>
          <cell r="B1676" t="str">
            <v>LUVA PVC ROSQUEAVEL AGUA FRIA 1.1/4" - FORNECIMENTO E INSTALACAO</v>
          </cell>
          <cell r="C1676" t="str">
            <v>UN</v>
          </cell>
          <cell r="D1676">
            <v>6.33</v>
          </cell>
        </row>
        <row r="1677">
          <cell r="A1677">
            <v>72634</v>
          </cell>
          <cell r="B1677" t="str">
            <v>LUVA PVC ROSQUEAVEL AGUA FRIA 1" - FORNECIMENTO E INSTALACAO</v>
          </cell>
          <cell r="C1677" t="str">
            <v>UN</v>
          </cell>
          <cell r="D1677">
            <v>4.3099999999999996</v>
          </cell>
        </row>
        <row r="1678">
          <cell r="A1678">
            <v>72635</v>
          </cell>
          <cell r="B1678" t="str">
            <v>LUVA PVC ROSQUEAVEL AGUA FRIA 1/2" - FORNECIMENTO E INSTALACAO</v>
          </cell>
          <cell r="C1678" t="str">
            <v>UN</v>
          </cell>
          <cell r="D1678">
            <v>2.6</v>
          </cell>
        </row>
        <row r="1679">
          <cell r="A1679">
            <v>72636</v>
          </cell>
          <cell r="B1679" t="str">
            <v>LUVA PVC ROSQUEAVEL AGUA FRIA 2.1/2" - FORNECIMENTO E INSTALACAO</v>
          </cell>
          <cell r="C1679" t="str">
            <v>UN</v>
          </cell>
          <cell r="D1679">
            <v>16.03</v>
          </cell>
        </row>
        <row r="1680">
          <cell r="A1680">
            <v>72637</v>
          </cell>
          <cell r="B1680" t="str">
            <v>LUVA PVC ROSQUEAVEL AGUA FRIA 2" - FORNECIMENTO E INSTALACAO</v>
          </cell>
          <cell r="C1680" t="str">
            <v>UN</v>
          </cell>
          <cell r="D1680">
            <v>11.69</v>
          </cell>
        </row>
        <row r="1681">
          <cell r="A1681">
            <v>72638</v>
          </cell>
          <cell r="B1681" t="str">
            <v>LUVA PVC ROSQUEAVEL AGUA FRIA 3" - FORNECIMENTO E INSTALACAO</v>
          </cell>
          <cell r="C1681" t="str">
            <v>UN</v>
          </cell>
          <cell r="D1681">
            <v>19</v>
          </cell>
        </row>
        <row r="1682">
          <cell r="A1682">
            <v>72639</v>
          </cell>
          <cell r="B1682" t="str">
            <v>LUVA PVC ROSQUEAVEL AGUA FRIA 3/4" - FORNECIMENTO E INSTALACAO</v>
          </cell>
          <cell r="C1682" t="str">
            <v>UN</v>
          </cell>
          <cell r="D1682">
            <v>3.19</v>
          </cell>
        </row>
        <row r="1683">
          <cell r="A1683">
            <v>72640</v>
          </cell>
          <cell r="B1683" t="str">
            <v>LUVA PVC ROSQUEAVEL AGUA FRIA 4" - FORNECIMENTO E INSTALACAO</v>
          </cell>
          <cell r="C1683" t="str">
            <v>UN</v>
          </cell>
          <cell r="D1683">
            <v>29.8</v>
          </cell>
        </row>
        <row r="1684">
          <cell r="A1684">
            <v>72641</v>
          </cell>
          <cell r="B1684" t="str">
            <v>LUVA PVC SOLDAVEL AGUA FRIA 110MM - FORNECIMENTO E INSTALACAO</v>
          </cell>
          <cell r="C1684" t="str">
            <v>UN</v>
          </cell>
          <cell r="D1684">
            <v>59.34</v>
          </cell>
        </row>
        <row r="1685">
          <cell r="A1685">
            <v>72642</v>
          </cell>
          <cell r="B1685" t="str">
            <v>LUVA PVC SOLDAVEL AGUA FRIA 20MM - FORNECIMENTO E INSTALACAO</v>
          </cell>
          <cell r="C1685" t="str">
            <v>UN</v>
          </cell>
          <cell r="D1685">
            <v>2.35</v>
          </cell>
        </row>
        <row r="1686">
          <cell r="A1686">
            <v>72643</v>
          </cell>
          <cell r="B1686" t="str">
            <v>LUVA PVC SOLDAVEL AGUA FRIA 25MM - FORNECIMENTO E INSTALACAO</v>
          </cell>
          <cell r="C1686" t="str">
            <v>UN</v>
          </cell>
          <cell r="D1686">
            <v>2.6</v>
          </cell>
        </row>
        <row r="1687">
          <cell r="A1687">
            <v>72644</v>
          </cell>
          <cell r="B1687" t="str">
            <v>LUVA PVC SOLDAVEL AGUA FRIA 32MM - FORNECIMENTO E INSTALACAO</v>
          </cell>
          <cell r="C1687" t="str">
            <v>UN</v>
          </cell>
          <cell r="D1687">
            <v>3.62</v>
          </cell>
        </row>
        <row r="1688">
          <cell r="A1688">
            <v>72645</v>
          </cell>
          <cell r="B1688" t="str">
            <v>LUVA PVC SOLDAVEL AGUA FRIA 40MM - FORNECIMENTO E INSTALACAO</v>
          </cell>
          <cell r="C1688" t="str">
            <v>UN</v>
          </cell>
          <cell r="D1688">
            <v>5.78</v>
          </cell>
        </row>
        <row r="1689">
          <cell r="A1689">
            <v>72646</v>
          </cell>
          <cell r="B1689" t="str">
            <v>LUVA PVC SOLDAVEL AGUA FRIA 50MM - FORNECIMENTO E INSTALACAO</v>
          </cell>
          <cell r="C1689" t="str">
            <v>UN</v>
          </cell>
          <cell r="D1689">
            <v>6.09</v>
          </cell>
        </row>
        <row r="1690">
          <cell r="A1690">
            <v>72647</v>
          </cell>
          <cell r="B1690" t="str">
            <v>LUVA PVC SOLDAVEL AGUA FRIA 60MM - FORNECIMENTO E INSTALACAO</v>
          </cell>
          <cell r="C1690" t="str">
            <v>UN</v>
          </cell>
          <cell r="D1690">
            <v>14.32</v>
          </cell>
        </row>
        <row r="1691">
          <cell r="A1691">
            <v>72648</v>
          </cell>
          <cell r="B1691" t="str">
            <v>LUVA PVC SOLDAVEL AGUA FRIA 75MM - FORNECIMENTO E INSTALACAO</v>
          </cell>
          <cell r="C1691" t="str">
            <v>UN</v>
          </cell>
          <cell r="D1691">
            <v>18.350000000000001</v>
          </cell>
        </row>
        <row r="1692">
          <cell r="A1692">
            <v>72649</v>
          </cell>
          <cell r="B1692" t="str">
            <v>LUVA PVC SOLDAVEL AGUA FRIA 85MM - FORNECIMENTO E INSTALACAO</v>
          </cell>
          <cell r="C1692" t="str">
            <v>UN</v>
          </cell>
          <cell r="D1692">
            <v>44.12</v>
          </cell>
        </row>
        <row r="1693">
          <cell r="A1693">
            <v>72650</v>
          </cell>
          <cell r="B1693" t="str">
            <v>LUVA REDUCAO ACO GALVANIZADO 1.1/2X1.1/4" - FORNECIMENTO E INSTALACAO</v>
          </cell>
          <cell r="C1693" t="str">
            <v>UN</v>
          </cell>
          <cell r="D1693">
            <v>25.59</v>
          </cell>
        </row>
        <row r="1694">
          <cell r="A1694">
            <v>72651</v>
          </cell>
          <cell r="B1694" t="str">
            <v>LUVA REDUCAO ACO GALVANIZADO 1.1/2X1" - FORNECIMENTO E INSTALACAO</v>
          </cell>
          <cell r="C1694" t="str">
            <v>UN</v>
          </cell>
          <cell r="D1694">
            <v>24.62</v>
          </cell>
        </row>
        <row r="1695">
          <cell r="A1695">
            <v>72652</v>
          </cell>
          <cell r="B1695" t="str">
            <v>LUVA REDUCAO ACO GALVANIZADO 1.1/2X3/4" - FORNECIMENTO E INSTALACAO</v>
          </cell>
          <cell r="C1695" t="str">
            <v>UN</v>
          </cell>
          <cell r="D1695">
            <v>23.16</v>
          </cell>
        </row>
        <row r="1696">
          <cell r="A1696">
            <v>72653</v>
          </cell>
          <cell r="B1696" t="str">
            <v>LUVA REDUCAO ACO GALVANIZADO 1.1/4X1" - FORNECIMENTO E INSTALACAO</v>
          </cell>
          <cell r="C1696" t="str">
            <v>UN</v>
          </cell>
          <cell r="D1696">
            <v>19.690000000000001</v>
          </cell>
        </row>
        <row r="1697">
          <cell r="A1697">
            <v>72654</v>
          </cell>
          <cell r="B1697" t="str">
            <v>LUVA REDUCAO ACO GALVANIZADO 1.1/4X1/2" - FORNECIMENTO E INSTALACAO</v>
          </cell>
          <cell r="C1697" t="str">
            <v>UN</v>
          </cell>
          <cell r="D1697">
            <v>17.649999999999999</v>
          </cell>
        </row>
        <row r="1698">
          <cell r="A1698">
            <v>72655</v>
          </cell>
          <cell r="B1698" t="str">
            <v>LUVA REDUCAO ACO GALVANIZADO 1.1/4X3/4" - FORNECIMENTO E INSTALACAO</v>
          </cell>
          <cell r="C1698" t="str">
            <v>UN</v>
          </cell>
          <cell r="D1698">
            <v>18.579999999999998</v>
          </cell>
        </row>
        <row r="1699">
          <cell r="A1699">
            <v>72656</v>
          </cell>
          <cell r="B1699" t="str">
            <v>LUVA REDUCAO ACO GALVANIZADO 1X1/2" - FORNECIMENTO E INSTALACAO</v>
          </cell>
          <cell r="C1699" t="str">
            <v>UN</v>
          </cell>
          <cell r="D1699">
            <v>13.5</v>
          </cell>
        </row>
        <row r="1700">
          <cell r="A1700">
            <v>72657</v>
          </cell>
          <cell r="B1700" t="str">
            <v>LUVA REDUCAO ACO GALVANIZADO 1X3/4" - FORNECIMENTO E INSTALACAO</v>
          </cell>
          <cell r="C1700" t="str">
            <v>UN</v>
          </cell>
          <cell r="D1700">
            <v>14.33</v>
          </cell>
        </row>
        <row r="1701">
          <cell r="A1701">
            <v>72658</v>
          </cell>
          <cell r="B1701" t="str">
            <v>LUVA REDUCAO ACO GALVANIZADO 2.1/2X1.1/2" - FORNECIMENTO E INSTALACAO</v>
          </cell>
          <cell r="C1701" t="str">
            <v>UN</v>
          </cell>
          <cell r="D1701">
            <v>49.51</v>
          </cell>
        </row>
        <row r="1702">
          <cell r="A1702">
            <v>72659</v>
          </cell>
          <cell r="B1702" t="str">
            <v>LUVA REDUCAO ACO GALVANIZADO 2.1/2X2" - FORNECIMENTO E INSTALACAO</v>
          </cell>
          <cell r="C1702" t="str">
            <v>UN</v>
          </cell>
          <cell r="D1702">
            <v>49.91</v>
          </cell>
        </row>
        <row r="1703">
          <cell r="A1703">
            <v>72660</v>
          </cell>
          <cell r="B1703" t="str">
            <v>LUVA REDUCAO ACO GALVANIZADO 2X1.1/2" - FORNECIMENTO E INSTALACAO</v>
          </cell>
          <cell r="C1703" t="str">
            <v>UN</v>
          </cell>
          <cell r="D1703">
            <v>33.369999999999997</v>
          </cell>
        </row>
        <row r="1704">
          <cell r="A1704">
            <v>72661</v>
          </cell>
          <cell r="B1704" t="str">
            <v>LUVA REDUCAO ACO GALVANIZADO 2X1.1/4" - FORNECIMENTO E INSTALACAO</v>
          </cell>
          <cell r="C1704" t="str">
            <v>UN</v>
          </cell>
          <cell r="D1704">
            <v>32.58</v>
          </cell>
        </row>
        <row r="1705">
          <cell r="A1705">
            <v>72662</v>
          </cell>
          <cell r="B1705" t="str">
            <v>LUVA REDUCAO ACO GALVANIZADO 2X1" - FORNECIMENTO E INSTALACAO</v>
          </cell>
          <cell r="C1705" t="str">
            <v>UN</v>
          </cell>
          <cell r="D1705">
            <v>32.03</v>
          </cell>
        </row>
        <row r="1706">
          <cell r="A1706">
            <v>72663</v>
          </cell>
          <cell r="B1706" t="str">
            <v>LUVA REDUCAO ACO GALVANIZADO 3/4X1/2" - FORNECIMENTO E INSTALACAO</v>
          </cell>
          <cell r="C1706" t="str">
            <v>UN</v>
          </cell>
          <cell r="D1706">
            <v>10.9</v>
          </cell>
        </row>
        <row r="1707">
          <cell r="A1707">
            <v>72664</v>
          </cell>
          <cell r="B1707" t="str">
            <v>LUVA REDUCAO ACO GALVANIZADO 3X1.1/2" - FORNECIMENTO E INSTALACAO</v>
          </cell>
          <cell r="C1707" t="str">
            <v>UN</v>
          </cell>
          <cell r="D1707">
            <v>65.5</v>
          </cell>
        </row>
        <row r="1708">
          <cell r="A1708">
            <v>72665</v>
          </cell>
          <cell r="B1708" t="str">
            <v>LUVA REDUCAO ACO GALVANIZADO 3X2.1/2" - FORNECIMENTO E INSTALACAO</v>
          </cell>
          <cell r="C1708" t="str">
            <v>UN</v>
          </cell>
          <cell r="D1708">
            <v>66.459999999999994</v>
          </cell>
        </row>
        <row r="1709">
          <cell r="A1709">
            <v>72666</v>
          </cell>
          <cell r="B1709" t="str">
            <v>LUVA REDUCAO ACO GALVANIZADO 3X2" - FORNECIMENTO E INSTALACAO</v>
          </cell>
          <cell r="C1709" t="str">
            <v>UN</v>
          </cell>
          <cell r="D1709">
            <v>65.89</v>
          </cell>
        </row>
        <row r="1710">
          <cell r="A1710">
            <v>72667</v>
          </cell>
          <cell r="B1710" t="str">
            <v>LUVA REDUCAO ACO GALVANIZADO 4X2.1/2" - FORNECIMENTO E INSTALACAO</v>
          </cell>
          <cell r="C1710" t="str">
            <v>UN</v>
          </cell>
          <cell r="D1710">
            <v>90.9</v>
          </cell>
        </row>
        <row r="1711">
          <cell r="A1711">
            <v>72668</v>
          </cell>
          <cell r="B1711" t="str">
            <v>LUVA REDUCAO ACO GALVANIZADO 4X2" - FORNECIMENTO E INSTALACAO</v>
          </cell>
          <cell r="C1711" t="str">
            <v>UN</v>
          </cell>
          <cell r="D1711">
            <v>90.53</v>
          </cell>
        </row>
        <row r="1712">
          <cell r="A1712">
            <v>72669</v>
          </cell>
          <cell r="B1712" t="str">
            <v>LUVA REDUCAO ACO GALVANIZADO 4X3" - FORNECIMENTO E INSTALACAO</v>
          </cell>
          <cell r="C1712" t="str">
            <v>UN</v>
          </cell>
          <cell r="D1712">
            <v>93.97</v>
          </cell>
        </row>
        <row r="1713">
          <cell r="A1713">
            <v>72670</v>
          </cell>
          <cell r="B1713" t="str">
            <v>NIPLE DE PVC ROSQUEAVEL AGUA FRIA 1" - FORNECIMENTO E INSTALACAO</v>
          </cell>
          <cell r="C1713" t="str">
            <v>UN</v>
          </cell>
          <cell r="D1713">
            <v>4.16</v>
          </cell>
        </row>
        <row r="1714">
          <cell r="A1714">
            <v>72671</v>
          </cell>
          <cell r="B1714" t="str">
            <v>NIPLE DE PVC ROSQUEAVEL AGUA FRIA 1/2" - FORNECIMENTO E INSTALACAO</v>
          </cell>
          <cell r="C1714" t="str">
            <v>UN</v>
          </cell>
          <cell r="D1714">
            <v>2.83</v>
          </cell>
        </row>
        <row r="1715">
          <cell r="A1715">
            <v>72672</v>
          </cell>
          <cell r="B1715" t="str">
            <v>NIPLE DE PVC ROSQUEAVEL AGUA FRIA 2" - FORNECIMENTO E INSTALACAO</v>
          </cell>
          <cell r="C1715" t="str">
            <v>UN</v>
          </cell>
          <cell r="D1715">
            <v>10.54</v>
          </cell>
        </row>
        <row r="1716">
          <cell r="A1716">
            <v>72673</v>
          </cell>
          <cell r="B1716" t="str">
            <v>NIPLE DE ACO GALVANIZADO 1.1/2" - FORNECIMENTO E INSTALACAO</v>
          </cell>
          <cell r="C1716" t="str">
            <v>UN</v>
          </cell>
          <cell r="D1716">
            <v>14.67</v>
          </cell>
        </row>
        <row r="1717">
          <cell r="A1717">
            <v>72674</v>
          </cell>
          <cell r="B1717" t="str">
            <v>NIPLE DE ACO GALVANIZADO 1.1/4" - FORNECIMENTO E INSTALACAO</v>
          </cell>
          <cell r="C1717" t="str">
            <v>UN</v>
          </cell>
          <cell r="D1717">
            <v>12.94</v>
          </cell>
        </row>
        <row r="1718">
          <cell r="A1718">
            <v>72675</v>
          </cell>
          <cell r="B1718" t="str">
            <v>NIPLE DE ACO GALVANIZADO 1" - FORNECIMENTO E INSTALACAO</v>
          </cell>
          <cell r="C1718" t="str">
            <v>UN</v>
          </cell>
          <cell r="D1718">
            <v>10.45</v>
          </cell>
        </row>
        <row r="1719">
          <cell r="A1719">
            <v>72676</v>
          </cell>
          <cell r="B1719" t="str">
            <v>NIPLE DE ACO GALVANIZADO 1/2" - FORNECIMENTO E INSTALACAO</v>
          </cell>
          <cell r="C1719" t="str">
            <v>UN</v>
          </cell>
          <cell r="D1719">
            <v>6.54</v>
          </cell>
        </row>
        <row r="1720">
          <cell r="A1720">
            <v>72677</v>
          </cell>
          <cell r="B1720" t="str">
            <v>NIPLE DE ACO GALVANIZADO 2.1/2" - FORNECIMENTO E INSTALACAO</v>
          </cell>
          <cell r="C1720" t="str">
            <v>UN</v>
          </cell>
          <cell r="D1720">
            <v>33.86</v>
          </cell>
        </row>
        <row r="1721">
          <cell r="A1721">
            <v>72678</v>
          </cell>
          <cell r="B1721" t="str">
            <v>NIPLE DE ACO GALVANIZADO 2" - FORNECIMENTO E INSTALACAO</v>
          </cell>
          <cell r="C1721" t="str">
            <v>UN</v>
          </cell>
          <cell r="D1721">
            <v>25.49</v>
          </cell>
        </row>
        <row r="1722">
          <cell r="A1722">
            <v>72679</v>
          </cell>
          <cell r="B1722" t="str">
            <v>NIPLE DE ACO GALVANIZADO 3" - FORNECIMENTO E INSTALACAO</v>
          </cell>
          <cell r="C1722" t="str">
            <v>UN</v>
          </cell>
          <cell r="D1722">
            <v>45.98</v>
          </cell>
        </row>
        <row r="1723">
          <cell r="A1723">
            <v>72680</v>
          </cell>
          <cell r="B1723" t="str">
            <v>NIPLE DE ACO GALVANIZADO 3/4" - FORNECIMENTO E INSTALACAO</v>
          </cell>
          <cell r="C1723" t="str">
            <v>UN</v>
          </cell>
          <cell r="D1723">
            <v>7.87</v>
          </cell>
        </row>
        <row r="1724">
          <cell r="A1724">
            <v>72681</v>
          </cell>
          <cell r="B1724" t="str">
            <v>NIPLE DE ACO GALVANIZADO 4" - FORNECIMENTO E INSTALACAO</v>
          </cell>
          <cell r="C1724" t="str">
            <v>UN</v>
          </cell>
          <cell r="D1724">
            <v>68.53</v>
          </cell>
        </row>
        <row r="1725">
          <cell r="A1725">
            <v>72682</v>
          </cell>
          <cell r="B1725" t="str">
            <v>NIPLE DE ACO GALVANIZADO 5" - FORNECIMENTO E INSTALACAO</v>
          </cell>
          <cell r="C1725" t="str">
            <v>UN</v>
          </cell>
          <cell r="D1725">
            <v>116.85</v>
          </cell>
        </row>
        <row r="1726">
          <cell r="A1726">
            <v>72683</v>
          </cell>
          <cell r="B1726" t="str">
            <v>NIPLE DE ACO GALVANIZADO 6" - FORNECIMENTO E INSTALACAO</v>
          </cell>
          <cell r="C1726" t="str">
            <v>UN</v>
          </cell>
          <cell r="D1726">
            <v>141.49</v>
          </cell>
        </row>
        <row r="1727">
          <cell r="A1727">
            <v>72686</v>
          </cell>
          <cell r="B1727" t="str">
            <v>REDUCAO DE PVC ROSQUEAVEL AGUA FRIA 1.1/2X1.1/4" - FORNECIMENTO E INSTALACAO</v>
          </cell>
          <cell r="C1727" t="str">
            <v>UN</v>
          </cell>
          <cell r="D1727">
            <v>8.02</v>
          </cell>
        </row>
        <row r="1728">
          <cell r="A1728">
            <v>72687</v>
          </cell>
          <cell r="B1728" t="str">
            <v>REDUCAO DE PVC ROSQUEAVEL AGUA FRIA 1.1/2X1" - FORNECIMENTO E INSTALACAO</v>
          </cell>
          <cell r="C1728" t="str">
            <v>UN</v>
          </cell>
          <cell r="D1728">
            <v>9.61</v>
          </cell>
        </row>
        <row r="1729">
          <cell r="A1729">
            <v>72688</v>
          </cell>
          <cell r="B1729" t="str">
            <v>REDUCAO DE PVC ROSQUEAVEL AGUA FRIA 1.1/2X3/4" - FORNECIMENTO E INSTALACAO</v>
          </cell>
          <cell r="C1729" t="str">
            <v>UN</v>
          </cell>
          <cell r="D1729">
            <v>9.15</v>
          </cell>
        </row>
        <row r="1730">
          <cell r="A1730">
            <v>72689</v>
          </cell>
          <cell r="B1730" t="str">
            <v>REDUCAO DE PVC ROSQUEAVEL AGUA FRIA 1.1/4X1" - FORNECIMENTO E INSTALACAO</v>
          </cell>
          <cell r="C1730" t="str">
            <v>UN</v>
          </cell>
          <cell r="D1730">
            <v>5.69</v>
          </cell>
        </row>
        <row r="1731">
          <cell r="A1731">
            <v>72690</v>
          </cell>
          <cell r="B1731" t="str">
            <v>REDUCAO DE PVC ROSQUEAVEL AGUA FRIA 1.1/4X3/4" - FORNECIMENTO E INSTALACAO</v>
          </cell>
          <cell r="C1731" t="str">
            <v>UN</v>
          </cell>
          <cell r="D1731">
            <v>5.22</v>
          </cell>
        </row>
        <row r="1732">
          <cell r="A1732">
            <v>72691</v>
          </cell>
          <cell r="B1732" t="str">
            <v>REDUCAO DE PVC ROSQUEAVEL AGUA FRIA 1X1/2" - FORNECIMENTO E INSTALACAO</v>
          </cell>
          <cell r="C1732" t="str">
            <v>UN</v>
          </cell>
          <cell r="D1732">
            <v>4.28</v>
          </cell>
        </row>
        <row r="1733">
          <cell r="A1733">
            <v>72692</v>
          </cell>
          <cell r="B1733" t="str">
            <v>REDUCAO DE PVC ROSQUEAVEL AGUA FRIA 1X3/4" - FORNECIMENTO E INSTALACAO</v>
          </cell>
          <cell r="C1733" t="str">
            <v>UN</v>
          </cell>
          <cell r="D1733">
            <v>3.84</v>
          </cell>
        </row>
        <row r="1734">
          <cell r="A1734">
            <v>72693</v>
          </cell>
          <cell r="B1734" t="str">
            <v>REDUCAO DE PVC ROSQUEAVEL AGUA FRIA 2X1.1/2" - FORNECIMENTO E INSTALACAO</v>
          </cell>
          <cell r="C1734" t="str">
            <v>UN</v>
          </cell>
          <cell r="D1734">
            <v>13.36</v>
          </cell>
        </row>
        <row r="1735">
          <cell r="A1735">
            <v>72694</v>
          </cell>
          <cell r="B1735" t="str">
            <v>REDUCAO DE PVC ROSQUEAVEL AGUA FRIA 2X1.1/4" - FORNECIMENTO E INSTALACAO</v>
          </cell>
          <cell r="C1735" t="str">
            <v>UN</v>
          </cell>
          <cell r="D1735">
            <v>13.76</v>
          </cell>
        </row>
        <row r="1736">
          <cell r="A1736">
            <v>72695</v>
          </cell>
          <cell r="B1736" t="str">
            <v>REDUCAO DE PVC ROSQUEAVEL AGUA FRIA 2X1" - FORNECIMENTO E INSTALACAO</v>
          </cell>
          <cell r="C1736" t="str">
            <v>UN</v>
          </cell>
          <cell r="D1736">
            <v>15.03</v>
          </cell>
        </row>
        <row r="1737">
          <cell r="A1737">
            <v>72696</v>
          </cell>
          <cell r="B1737" t="str">
            <v>REDUCAO DE PVC ROSQUEAVEL AGUA FRIA 3/4X1/2" - FORNECIMENTO E INSTALACAO</v>
          </cell>
          <cell r="C1737" t="str">
            <v>UN</v>
          </cell>
          <cell r="D1737">
            <v>2.6</v>
          </cell>
        </row>
        <row r="1738">
          <cell r="A1738">
            <v>72697</v>
          </cell>
          <cell r="B1738" t="str">
            <v>REDUCAO DE PVC SOLDAVEL AGUA FRIA 110X60MM - FORNECIMENTO E INSTALACAO</v>
          </cell>
          <cell r="C1738" t="str">
            <v>UN</v>
          </cell>
          <cell r="D1738">
            <v>30.97</v>
          </cell>
        </row>
        <row r="1739">
          <cell r="A1739">
            <v>72698</v>
          </cell>
          <cell r="B1739" t="str">
            <v>REDUCAO DE PVC SOLDAVEL AGUA FRIA 110X75MM - FORNECIMENTO E INSTALACAO</v>
          </cell>
          <cell r="C1739" t="str">
            <v>UN</v>
          </cell>
          <cell r="D1739">
            <v>35.71</v>
          </cell>
        </row>
        <row r="1740">
          <cell r="A1740">
            <v>72699</v>
          </cell>
          <cell r="B1740" t="str">
            <v>REDUCAO DE PVC SOLDAVEL AGUA FRIA 32X20MM - FORNECIMENTO E INSTALACAO</v>
          </cell>
          <cell r="C1740" t="str">
            <v>UN</v>
          </cell>
          <cell r="D1740">
            <v>3.6</v>
          </cell>
        </row>
        <row r="1741">
          <cell r="A1741">
            <v>72700</v>
          </cell>
          <cell r="B1741" t="str">
            <v>REDUCAO DE PVC SOLDAVEL AGUA FRIA 40X20MM - FORNECIMENTO E INSTALACAO</v>
          </cell>
          <cell r="C1741" t="str">
            <v>UN</v>
          </cell>
          <cell r="D1741">
            <v>4.62</v>
          </cell>
        </row>
        <row r="1742">
          <cell r="A1742">
            <v>72701</v>
          </cell>
          <cell r="B1742" t="str">
            <v>REDUCAO DE PVC SOLDAVEL AGUA FRIA 40X25MM - FORNECIMENTO E INSTALACAO</v>
          </cell>
          <cell r="C1742" t="str">
            <v>UN</v>
          </cell>
          <cell r="D1742">
            <v>5.14</v>
          </cell>
        </row>
        <row r="1743">
          <cell r="A1743">
            <v>72702</v>
          </cell>
          <cell r="B1743" t="str">
            <v>REDUCAO DE PVC SOLDAVEL AGUA FRIA 50X20MM - FORNECIMENTO E INSTALACAO</v>
          </cell>
          <cell r="C1743" t="str">
            <v>UN</v>
          </cell>
          <cell r="D1743">
            <v>5.78</v>
          </cell>
        </row>
        <row r="1744">
          <cell r="A1744">
            <v>72703</v>
          </cell>
          <cell r="B1744" t="str">
            <v>REDUCAO DE PVC SOLDAVEL AGUA FRIA 50X25MM - FORNECIMENTO E INSTALACAO</v>
          </cell>
          <cell r="C1744" t="str">
            <v>UN</v>
          </cell>
          <cell r="D1744">
            <v>5.88</v>
          </cell>
        </row>
        <row r="1745">
          <cell r="A1745">
            <v>72704</v>
          </cell>
          <cell r="B1745" t="str">
            <v>REDUCAO DE PVC SOLDAVEL AGUA FRIA 50X32MM - FORNECIMENTO E INSTALACAO</v>
          </cell>
          <cell r="C1745" t="str">
            <v>UN</v>
          </cell>
          <cell r="D1745">
            <v>7.17</v>
          </cell>
        </row>
        <row r="1746">
          <cell r="A1746">
            <v>72705</v>
          </cell>
          <cell r="B1746" t="str">
            <v>REDUCAO DE PVC SOLDAVEL AGUA FRIA 60X25MM - FORNECIMENTO E INSTALACAO</v>
          </cell>
          <cell r="C1746" t="str">
            <v>UN</v>
          </cell>
          <cell r="D1746">
            <v>10.49</v>
          </cell>
        </row>
        <row r="1747">
          <cell r="A1747">
            <v>72706</v>
          </cell>
          <cell r="B1747" t="str">
            <v>REDUCAO DE PVC SOLDAVEL AGUA FRIA 60X32MM - FORNECIMENTO E INSTALACAO</v>
          </cell>
          <cell r="C1747" t="str">
            <v>UN</v>
          </cell>
          <cell r="D1747">
            <v>12.56</v>
          </cell>
        </row>
        <row r="1748">
          <cell r="A1748">
            <v>72707</v>
          </cell>
          <cell r="B1748" t="str">
            <v>REDUCAO DE PVC SOLDAVEL AGUA FRIA 60X40MM - FORNECIMENTO E INSTALACAO</v>
          </cell>
          <cell r="C1748" t="str">
            <v>UN</v>
          </cell>
          <cell r="D1748">
            <v>13.99</v>
          </cell>
        </row>
        <row r="1749">
          <cell r="A1749">
            <v>72708</v>
          </cell>
          <cell r="B1749" t="str">
            <v>REDUCAO DE PVC SOLDAVEL AGUA FRIA 60X50MM - FORNECIMENTO E INSTALACAO</v>
          </cell>
          <cell r="C1749" t="str">
            <v>UN</v>
          </cell>
          <cell r="D1749">
            <v>17.75</v>
          </cell>
        </row>
        <row r="1750">
          <cell r="A1750">
            <v>72709</v>
          </cell>
          <cell r="B1750" t="str">
            <v>REDUCAO DE PVC SOLDAVEL AGUA FRIA 75X50MM - FORNECIMENTO E INSTALACAO</v>
          </cell>
          <cell r="C1750" t="str">
            <v>UN</v>
          </cell>
          <cell r="D1750">
            <v>20.16</v>
          </cell>
        </row>
        <row r="1751">
          <cell r="A1751">
            <v>72710</v>
          </cell>
          <cell r="B1751" t="str">
            <v>REDUCAO DE PVC SOLDAVEL AGUA FRIA 85X60MM - FORNECIMENTO E INSTALACAO</v>
          </cell>
          <cell r="C1751" t="str">
            <v>UN</v>
          </cell>
          <cell r="D1751">
            <v>22.21</v>
          </cell>
        </row>
        <row r="1752">
          <cell r="A1752">
            <v>72712</v>
          </cell>
          <cell r="B1752" t="str">
            <v>TE DE ACO GALVANIZADO 1.1/2" - FORNECIMENTO E INSTALACAO</v>
          </cell>
          <cell r="C1752" t="str">
            <v>UN</v>
          </cell>
          <cell r="D1752">
            <v>30.87</v>
          </cell>
        </row>
        <row r="1753">
          <cell r="A1753">
            <v>72713</v>
          </cell>
          <cell r="B1753" t="str">
            <v>TE DE ACO GALVANIZADO 1.1/4" - FORNECIMENTO E INSTALACAO</v>
          </cell>
          <cell r="C1753" t="str">
            <v>UN</v>
          </cell>
          <cell r="D1753">
            <v>25.93</v>
          </cell>
        </row>
        <row r="1754">
          <cell r="A1754">
            <v>72714</v>
          </cell>
          <cell r="B1754" t="str">
            <v>TE DE ACO GALVANIZADO 1" - FORNECIMENTO E INSTALACAO</v>
          </cell>
          <cell r="C1754" t="str">
            <v>UN</v>
          </cell>
          <cell r="D1754">
            <v>17.93</v>
          </cell>
        </row>
        <row r="1755">
          <cell r="A1755">
            <v>72715</v>
          </cell>
          <cell r="B1755" t="str">
            <v>TE DE ACO GALVANIZADO 2.1/2" - FORNECIMENTO E INSTALACAO</v>
          </cell>
          <cell r="C1755" t="str">
            <v>UN</v>
          </cell>
          <cell r="D1755">
            <v>73.86</v>
          </cell>
        </row>
        <row r="1756">
          <cell r="A1756">
            <v>72716</v>
          </cell>
          <cell r="B1756" t="str">
            <v>TE DE ACO GALVANIZADO 2" - FORNECIMENTO E INSTALACAO</v>
          </cell>
          <cell r="C1756" t="str">
            <v>UN</v>
          </cell>
          <cell r="D1756">
            <v>47.62</v>
          </cell>
        </row>
        <row r="1757">
          <cell r="A1757">
            <v>72717</v>
          </cell>
          <cell r="B1757" t="str">
            <v>TE DE ACO GALVANIZADO 3" - FORNECIMENTO E INSTALACAO</v>
          </cell>
          <cell r="C1757" t="str">
            <v>UN</v>
          </cell>
          <cell r="D1757">
            <v>92.21</v>
          </cell>
        </row>
        <row r="1758">
          <cell r="A1758">
            <v>72718</v>
          </cell>
          <cell r="B1758" t="str">
            <v>TE DE ACO GALVANIZADO 3/4" - FORNECIMENTO E INSTALACAO</v>
          </cell>
          <cell r="C1758" t="str">
            <v>UN</v>
          </cell>
          <cell r="D1758">
            <v>13.33</v>
          </cell>
        </row>
        <row r="1759">
          <cell r="A1759">
            <v>72719</v>
          </cell>
          <cell r="B1759" t="str">
            <v>TE DE ACO GALVANIZADO 4" - FORNECIMENTO E INSTALACAO</v>
          </cell>
          <cell r="C1759" t="str">
            <v>UN</v>
          </cell>
          <cell r="D1759">
            <v>164.62</v>
          </cell>
        </row>
        <row r="1760">
          <cell r="A1760">
            <v>72720</v>
          </cell>
          <cell r="B1760" t="str">
            <v>TE DE ACO GALVANIZADO 5" - FORNECIMENTO E INSTALACAO</v>
          </cell>
          <cell r="C1760" t="str">
            <v>UN</v>
          </cell>
          <cell r="D1760">
            <v>294.88</v>
          </cell>
        </row>
        <row r="1761">
          <cell r="A1761">
            <v>72721</v>
          </cell>
          <cell r="B1761" t="str">
            <v>TE DE ACO GALVANIZADO 6" - FORNECIMENTO E INSTALACAO</v>
          </cell>
          <cell r="C1761" t="str">
            <v>UN</v>
          </cell>
          <cell r="D1761">
            <v>415.34</v>
          </cell>
        </row>
        <row r="1762">
          <cell r="A1762">
            <v>72722</v>
          </cell>
          <cell r="B1762" t="str">
            <v>TE DE COBRE 15MM LIGAÇÃO SOLDADA - FORNECIMENTO E INSTALACAO</v>
          </cell>
          <cell r="C1762" t="str">
            <v>UN</v>
          </cell>
          <cell r="D1762">
            <v>6.22</v>
          </cell>
        </row>
        <row r="1763">
          <cell r="A1763">
            <v>72723</v>
          </cell>
          <cell r="B1763" t="str">
            <v>TE DE COBRE 22MM LIGAÇÃO SOLDADA - FORNECIMENTO E INSTALACAO</v>
          </cell>
          <cell r="C1763" t="str">
            <v>UN</v>
          </cell>
          <cell r="D1763">
            <v>11.05</v>
          </cell>
        </row>
        <row r="1764">
          <cell r="A1764">
            <v>72724</v>
          </cell>
          <cell r="B1764" t="str">
            <v>TE DE COBRE 28MM LIGAÇÃO SOLDADA - FORNECIMENTO E INSTALACAO</v>
          </cell>
          <cell r="C1764" t="str">
            <v>UN</v>
          </cell>
          <cell r="D1764">
            <v>17.23</v>
          </cell>
        </row>
        <row r="1765">
          <cell r="A1765">
            <v>72725</v>
          </cell>
          <cell r="B1765" t="str">
            <v>TE DE COBRE 35MM LIGAÇÃO SOLDADA - FORNECIMENTO E INSTALACAO</v>
          </cell>
          <cell r="C1765" t="str">
            <v>UN</v>
          </cell>
          <cell r="D1765">
            <v>36.619999999999997</v>
          </cell>
        </row>
        <row r="1766">
          <cell r="A1766">
            <v>72726</v>
          </cell>
          <cell r="B1766" t="str">
            <v>TE DE COBRE 42MM LIGAÇÃO SOLDADA - FORNECIMENTO E INSTALACAO</v>
          </cell>
          <cell r="C1766" t="str">
            <v>UN</v>
          </cell>
          <cell r="D1766">
            <v>48.48</v>
          </cell>
        </row>
        <row r="1767">
          <cell r="A1767">
            <v>72727</v>
          </cell>
          <cell r="B1767" t="str">
            <v>TE DE COBRE 54MM LIGAÇÃO SOLDADA - FORNECIMENTO E INSTALACAO</v>
          </cell>
          <cell r="C1767" t="str">
            <v>UN</v>
          </cell>
          <cell r="D1767">
            <v>97.72</v>
          </cell>
        </row>
        <row r="1768">
          <cell r="A1768">
            <v>72728</v>
          </cell>
          <cell r="B1768" t="str">
            <v>TE DE COBRE 66MM LIGAÇÃO SOLDADA - FORNECIMENTO E INSTALACAO</v>
          </cell>
          <cell r="C1768" t="str">
            <v>UN</v>
          </cell>
          <cell r="D1768">
            <v>216.14</v>
          </cell>
        </row>
        <row r="1769">
          <cell r="A1769">
            <v>72729</v>
          </cell>
          <cell r="B1769" t="str">
            <v>TE DE COBRE 79MM LIGAÇÃO SOLDADA - FORNECIMENTO E INSTALACAO</v>
          </cell>
          <cell r="C1769" t="str">
            <v>UN</v>
          </cell>
          <cell r="D1769">
            <v>347.11</v>
          </cell>
        </row>
        <row r="1770">
          <cell r="A1770">
            <v>72773</v>
          </cell>
          <cell r="B1770" t="str">
            <v>JUNCAO PVC ESGOTO 75X50MM - FORNECIMENTO E INSTALACAO</v>
          </cell>
          <cell r="C1770" t="str">
            <v>UN</v>
          </cell>
          <cell r="D1770">
            <v>17.420000000000002</v>
          </cell>
        </row>
        <row r="1771">
          <cell r="A1771">
            <v>72774</v>
          </cell>
          <cell r="B1771" t="str">
            <v>JUNCAO PVC ESGOTO 100X50MM - FORNECIMENTO E INSTALACAO</v>
          </cell>
          <cell r="C1771" t="str">
            <v>UN</v>
          </cell>
          <cell r="D1771">
            <v>20.62</v>
          </cell>
        </row>
        <row r="1772">
          <cell r="A1772">
            <v>72775</v>
          </cell>
          <cell r="B1772" t="str">
            <v>JUNCAO PVC ESGOTO 100X75MM - FORNECIMENTO E INSTALACAO</v>
          </cell>
          <cell r="C1772" t="str">
            <v>UN</v>
          </cell>
          <cell r="D1772">
            <v>26.98</v>
          </cell>
        </row>
        <row r="1773">
          <cell r="A1773">
            <v>72783</v>
          </cell>
          <cell r="B1773" t="str">
            <v>ADAPTADOR PVC SOLDAVEL COM FLANGES E ANEL PARA CAIXA D'AGUA 20MMX1/2"- FORNECIMENTO E INSTALACAO</v>
          </cell>
          <cell r="C1773" t="str">
            <v>UN</v>
          </cell>
          <cell r="D1773">
            <v>8.0299999999999994</v>
          </cell>
        </row>
        <row r="1774">
          <cell r="A1774">
            <v>72784</v>
          </cell>
          <cell r="B1774" t="str">
            <v>ADAPTADOR PVC SOLDAVEL COM FLANGES E ANEL PARA CAIXA D'AGUA 25MMX3/4"- FORNECIMENTO E INSTALACAO</v>
          </cell>
          <cell r="C1774" t="str">
            <v>UN</v>
          </cell>
          <cell r="D1774">
            <v>9.5399999999999991</v>
          </cell>
        </row>
        <row r="1775">
          <cell r="A1775">
            <v>72785</v>
          </cell>
          <cell r="B1775" t="str">
            <v>ADAPTADOR PVC SOLDAVEL COM FLANGES E ANEL PARA CAIXA D'AGUA 32MMX1" -FORNECIMENTO E INSTALACAO</v>
          </cell>
          <cell r="C1775" t="str">
            <v>UN</v>
          </cell>
          <cell r="D1775">
            <v>15.37</v>
          </cell>
        </row>
        <row r="1776">
          <cell r="A1776">
            <v>72786</v>
          </cell>
          <cell r="B1776" t="str">
            <v>ADAPTADOR PVC SOLDAVEL COM FLANGES E ANEL PARA CAIXA D'AGUA 40MMX1.1/4" - FORNECIMENTO E INSTALACAO</v>
          </cell>
          <cell r="C1776" t="str">
            <v>UN</v>
          </cell>
          <cell r="D1776">
            <v>20.38</v>
          </cell>
        </row>
        <row r="1777">
          <cell r="A1777">
            <v>72787</v>
          </cell>
          <cell r="B1777" t="str">
            <v>ADAPTADOR PVC SOLDAVEL COM FLANGES E ANEL PARA CAIXA D'AGUA 50MMX1.1/2" - FORNECIMENTO E INSTALACAO</v>
          </cell>
          <cell r="C1777" t="str">
            <v>UN</v>
          </cell>
          <cell r="D1777">
            <v>21.11</v>
          </cell>
        </row>
        <row r="1778">
          <cell r="A1778">
            <v>72788</v>
          </cell>
          <cell r="B1778" t="str">
            <v>ADAPTADOR PVC SOLDAVEL COM FLANGES E ANEL PARA CAIXA D'AGUA 60MMX2" -FORNECIMENTO E INSTALACAO</v>
          </cell>
          <cell r="C1778" t="str">
            <v>UN</v>
          </cell>
          <cell r="D1778">
            <v>31.78</v>
          </cell>
        </row>
        <row r="1779">
          <cell r="A1779">
            <v>72789</v>
          </cell>
          <cell r="B1779" t="str">
            <v>ADAPTADOR PVC SOLDAVEL COM FLANGES LIVRES PARA CAIXA D'AGUA 25MMX3/4"- FORNECIMENTO E INSTALACAO</v>
          </cell>
          <cell r="C1779" t="str">
            <v>UN</v>
          </cell>
          <cell r="D1779">
            <v>10.62</v>
          </cell>
        </row>
        <row r="1780">
          <cell r="A1780">
            <v>72790</v>
          </cell>
          <cell r="B1780" t="str">
            <v>ADAPTADOR PVC SOLDAVEL COM FLANGES LIVRES PARA CAIXA D'AGUA 32MMX1" -FORNECIMENTO E INSTALACAO</v>
          </cell>
          <cell r="C1780" t="str">
            <v>UN</v>
          </cell>
          <cell r="D1780">
            <v>12.83</v>
          </cell>
        </row>
        <row r="1781">
          <cell r="A1781">
            <v>72791</v>
          </cell>
          <cell r="B1781" t="str">
            <v>ADAPTADOR PVC SOLDAVEL COM FLANGES LIVRES PARA CAIXA D'AGUA 40MMX1.1/4" - FORNECIMENTO E INSTALACAO</v>
          </cell>
          <cell r="C1781" t="str">
            <v>UN</v>
          </cell>
          <cell r="D1781">
            <v>16.329999999999998</v>
          </cell>
        </row>
        <row r="1782">
          <cell r="A1782">
            <v>72792</v>
          </cell>
          <cell r="B1782" t="str">
            <v>ADAPTADOR PVC SOLDAVEL COM FLANGES LIVRES PARA CAIXA D'AGUA 50MMX1.1/2" - FORNECIMENTO E INSTALACAO</v>
          </cell>
          <cell r="C1782" t="str">
            <v>UN</v>
          </cell>
          <cell r="D1782">
            <v>28.73</v>
          </cell>
        </row>
        <row r="1783">
          <cell r="A1783">
            <v>72793</v>
          </cell>
          <cell r="B1783" t="str">
            <v>ADAPTADOR PVC SOLDAVEL COM FLANGES LIVRES PARA CAIXA D'AGUA 60MMX2" -FORNECIMENTO E INSTALACAO</v>
          </cell>
          <cell r="C1783" t="str">
            <v>UN</v>
          </cell>
          <cell r="D1783">
            <v>40.200000000000003</v>
          </cell>
        </row>
        <row r="1784">
          <cell r="A1784">
            <v>72794</v>
          </cell>
          <cell r="B1784" t="str">
            <v>ADAPTADOR PVC SOLDAVEL COM FLANGES LIVRES PARA CAIXA D'AGUA 75MMX2.1/2" - FORNECIMENTO E INSTALACAO</v>
          </cell>
          <cell r="C1784" t="str">
            <v>UN</v>
          </cell>
          <cell r="D1784">
            <v>120.29</v>
          </cell>
        </row>
        <row r="1785">
          <cell r="A1785">
            <v>72795</v>
          </cell>
          <cell r="B1785" t="str">
            <v>ADAPTADOR PVC SOLDAVEL COM FLANGES LIVRES PARA CAIXA D'AGUA 85MMX3" -FORNECIMENTO E INSTALACAO</v>
          </cell>
          <cell r="C1785" t="str">
            <v>UN</v>
          </cell>
          <cell r="D1785">
            <v>163.99</v>
          </cell>
        </row>
        <row r="1786">
          <cell r="A1786">
            <v>72796</v>
          </cell>
          <cell r="B1786" t="str">
            <v>ADAPTADOR PVC SOLDAVEL COM FLANGES LIVRES PARA CAIXA D'AGUA 110MMX4" -FORNECIMENTO E INSTALACAO</v>
          </cell>
          <cell r="C1786" t="str">
            <v>UN</v>
          </cell>
          <cell r="D1786">
            <v>228.93</v>
          </cell>
        </row>
        <row r="1787">
          <cell r="A1787">
            <v>72797</v>
          </cell>
          <cell r="B1787" t="str">
            <v>ADAPTADOR PVC SOLDAVEL LONGO COM FLANGES LIVRES PARA CAIXA D'AGUA 25MMX3/4" - FORNECIMENTO E INSTALACAO</v>
          </cell>
          <cell r="C1787" t="str">
            <v>UN</v>
          </cell>
          <cell r="D1787">
            <v>12.08</v>
          </cell>
        </row>
        <row r="1788">
          <cell r="A1788">
            <v>72798</v>
          </cell>
          <cell r="B1788" t="str">
            <v>ADAPTADOR PVC SOLDAVEL LONGO COM FLANGES LIVRES PARA CAIXA D'AGUA 32MMX1" - FORNECIMENTO E INSTALACAO</v>
          </cell>
          <cell r="C1788" t="str">
            <v>UN</v>
          </cell>
          <cell r="D1788">
            <v>14.56</v>
          </cell>
        </row>
        <row r="1789">
          <cell r="A1789">
            <v>72800</v>
          </cell>
          <cell r="B1789" t="str">
            <v>ADAPTADOR PVC SOLDAVEL LONGO COM FLANGES LIVRES PARA CAIXA D'AGUA 40MMX1.1/4" - FORNECIMENTO E INSTALACAO</v>
          </cell>
          <cell r="C1789" t="str">
            <v>UN</v>
          </cell>
          <cell r="D1789">
            <v>18.55</v>
          </cell>
        </row>
        <row r="1790">
          <cell r="A1790">
            <v>72801</v>
          </cell>
          <cell r="B1790" t="str">
            <v>ADAPTADOR PVC SOLDAVEL LONGO COM FLANGES LIVRES PARA CAIXA D'AGUA 50MMX1.1/2" - FORNECIMENTO E INSTALACAO</v>
          </cell>
          <cell r="C1790" t="str">
            <v>UN</v>
          </cell>
          <cell r="D1790">
            <v>32.78</v>
          </cell>
        </row>
        <row r="1791">
          <cell r="A1791">
            <v>72802</v>
          </cell>
          <cell r="B1791" t="str">
            <v>ADAPTADOR PVC SOLDAVEL LONGO COM FLANGES LIVRES PARA CAIXA D'AGUA 60MMX2" - FORNECIMENTO E INSTALACAO</v>
          </cell>
          <cell r="C1791" t="str">
            <v>UN</v>
          </cell>
          <cell r="D1791">
            <v>43.93</v>
          </cell>
        </row>
        <row r="1792">
          <cell r="A1792">
            <v>72803</v>
          </cell>
          <cell r="B1792" t="str">
            <v>ADAPTADOR PVC SOLDAVEL LONGO COM FLANGES LIVRES PARA CAIXA D'AGUA 75MMX2.1/2" - FORNECIMENTO E INSTALACAO</v>
          </cell>
          <cell r="C1792" t="str">
            <v>UN</v>
          </cell>
          <cell r="D1792">
            <v>131.84</v>
          </cell>
        </row>
        <row r="1793">
          <cell r="A1793">
            <v>72804</v>
          </cell>
          <cell r="B1793" t="str">
            <v>ADAPTADOR PVC SOLDAVEL LONGO COM FLANGES LIVRES PARA CAIXA D'AGUA 85MMX3" - FORNECIMENTO E INSTALACAO</v>
          </cell>
          <cell r="C1793" t="str">
            <v>UN</v>
          </cell>
          <cell r="D1793">
            <v>178.41</v>
          </cell>
        </row>
        <row r="1794">
          <cell r="A1794">
            <v>72805</v>
          </cell>
          <cell r="B1794" t="str">
            <v>ADAPTADOR PVC SOLDAVEL LONGO COM FLANGES LIVRES PARA CAIXA D'AGUA 110MMX4" - FORNECIMENTO E INSTALACAO</v>
          </cell>
          <cell r="C1794" t="str">
            <v>UN</v>
          </cell>
          <cell r="D1794">
            <v>251.39</v>
          </cell>
        </row>
        <row r="1795">
          <cell r="A1795">
            <v>72806</v>
          </cell>
          <cell r="B1795" t="str">
            <v>TE PVC SOLDAVEL COM ROSCA AGUA FRIA 20MMX20MMX1/2" - FORNECIMENTO E INSTALACAO</v>
          </cell>
          <cell r="C1795" t="str">
            <v>UN</v>
          </cell>
          <cell r="D1795">
            <v>4.03</v>
          </cell>
        </row>
        <row r="1796">
          <cell r="A1796">
            <v>72808</v>
          </cell>
          <cell r="B1796" t="str">
            <v>TE PVC SOLDAVEL COM ROSCA AGUA FRIA 25MMX25MMX1/2" - FORNECIMENTO E INSTALACAO</v>
          </cell>
          <cell r="C1796" t="str">
            <v>UN</v>
          </cell>
          <cell r="D1796">
            <v>5.13</v>
          </cell>
        </row>
        <row r="1797">
          <cell r="A1797">
            <v>72809</v>
          </cell>
          <cell r="B1797" t="str">
            <v>TE PVC SOLDAVEL COM ROSCA AGUA FRIA 32MMX32MMX3/4" - FORNECIMENTO E INSTALACAO</v>
          </cell>
          <cell r="C1797" t="str">
            <v>UN</v>
          </cell>
          <cell r="D1797">
            <v>9.5299999999999994</v>
          </cell>
        </row>
        <row r="1798">
          <cell r="A1798">
            <v>73636</v>
          </cell>
          <cell r="B1798" t="str">
            <v>TE PVC SOLDAVEL COM ROSCA METALICA AGUA FRIA 25MMX25MMX1/2" - FORNECIMENTO E INSTALACAO</v>
          </cell>
          <cell r="C1798" t="str">
            <v>UN</v>
          </cell>
          <cell r="D1798">
            <v>10.86</v>
          </cell>
        </row>
        <row r="1799">
          <cell r="A1799">
            <v>73637</v>
          </cell>
          <cell r="B1799" t="str">
            <v>TE PVC SOLDAVEL COM ROSCA METALICA AGUA FRIA 25MMX25MMX3/4" - FORNECIMENTO E INSTALACAO</v>
          </cell>
          <cell r="C1799" t="str">
            <v>UN</v>
          </cell>
          <cell r="D1799">
            <v>11.03</v>
          </cell>
        </row>
        <row r="1800">
          <cell r="A1800">
            <v>73638</v>
          </cell>
          <cell r="B1800" t="str">
            <v>TE PVC SOLDAVEL COM ROSCA METALICA AGUA FRIA 20MMX20MMX1/2" - FORNECIMENTO E INSTALACAO</v>
          </cell>
          <cell r="C1800" t="str">
            <v>UN</v>
          </cell>
          <cell r="D1800">
            <v>10.15</v>
          </cell>
        </row>
        <row r="1801">
          <cell r="A1801">
            <v>73639</v>
          </cell>
          <cell r="B1801" t="str">
            <v>JOELHO PVC SOLDAVEL COM ROSCA METALICA 90º AGUA FRIA 25MMX3/4" - FORNECIMENTO E INSTALACAO</v>
          </cell>
          <cell r="C1801" t="str">
            <v>UN</v>
          </cell>
          <cell r="D1801">
            <v>7.51</v>
          </cell>
        </row>
        <row r="1802">
          <cell r="A1802">
            <v>73640</v>
          </cell>
          <cell r="B1802" t="str">
            <v>JOELHO PVC SOLDAVEL COM ROSCA METALICA 90º ÁGUA FRIA 20MMX1/2" - FORNECIMENTO E INSTALACAO</v>
          </cell>
          <cell r="C1802" t="str">
            <v>UN</v>
          </cell>
          <cell r="D1802">
            <v>6.57</v>
          </cell>
        </row>
        <row r="1803">
          <cell r="A1803">
            <v>73641</v>
          </cell>
          <cell r="B1803" t="str">
            <v>JOELHO PVC SOLDAVEL COM ROSCA 90º AGUA FRIA 25MMX1/2" - FORNECIMENTO EINSTALACAO</v>
          </cell>
          <cell r="C1803" t="str">
            <v>UN</v>
          </cell>
          <cell r="D1803">
            <v>4.91</v>
          </cell>
        </row>
        <row r="1804">
          <cell r="A1804">
            <v>73642</v>
          </cell>
          <cell r="B1804" t="str">
            <v>JOELHO PVC SOLDAVEL COM ROSCA METALICA 90º AGUA FRIA 25MMX1/2" - FORNECIMENTO E INSTALACAO</v>
          </cell>
          <cell r="C1804" t="str">
            <v>UN</v>
          </cell>
          <cell r="D1804">
            <v>6.85</v>
          </cell>
        </row>
        <row r="1805">
          <cell r="A1805">
            <v>73643</v>
          </cell>
          <cell r="B1805" t="str">
            <v>JOELHO PVC SOLDAVEL COM ROSCA 90º AGUA FRIA 25MMX3/4" - FORNECIMENTO EINSTALACAO</v>
          </cell>
          <cell r="C1805" t="str">
            <v>UN</v>
          </cell>
          <cell r="D1805">
            <v>5.33</v>
          </cell>
        </row>
        <row r="1806">
          <cell r="A1806">
            <v>73644</v>
          </cell>
          <cell r="B1806" t="str">
            <v>JOELHO PVC SOLDAVEL COM ROSCA 90º AGUA FRIA 20MMX1/2" - FORNECIMENTO EINSTALACAO</v>
          </cell>
          <cell r="C1806" t="str">
            <v>UN</v>
          </cell>
          <cell r="D1806">
            <v>4.67</v>
          </cell>
        </row>
        <row r="1807">
          <cell r="A1807">
            <v>73645</v>
          </cell>
          <cell r="B1807" t="str">
            <v>LUVA PVC SOLDAVEL COM ROSCA AGUA FRIA 50MMX1.1/2" - FORNECIMENTO E INSTALACAO</v>
          </cell>
          <cell r="C1807" t="str">
            <v>UN</v>
          </cell>
          <cell r="D1807">
            <v>25.12</v>
          </cell>
        </row>
        <row r="1808">
          <cell r="A1808">
            <v>73646</v>
          </cell>
          <cell r="B1808" t="str">
            <v>LUVA PVC SOLDAVEL COM ROSCA AGUA FRIA 40MMX1.1/4" - FORNECIMENTO E INSTALACAO</v>
          </cell>
          <cell r="C1808" t="str">
            <v>UN</v>
          </cell>
          <cell r="D1808">
            <v>13.12</v>
          </cell>
        </row>
        <row r="1809">
          <cell r="A1809">
            <v>73647</v>
          </cell>
          <cell r="B1809" t="str">
            <v>LUVA PVC SOLDAVEL COM ROSCA AGUA FRIA 32MMX1" - FORNECIMENTO E INSTALACAO</v>
          </cell>
          <cell r="C1809" t="str">
            <v>UN</v>
          </cell>
          <cell r="D1809">
            <v>5.86</v>
          </cell>
        </row>
        <row r="1810">
          <cell r="A1810">
            <v>73648</v>
          </cell>
          <cell r="B1810" t="str">
            <v>LUVA PVC SOLDAVEL COM ROSCA AGUA FRIA 25MMX3/4" - FORNECIMENTO E INSTALACAO</v>
          </cell>
          <cell r="C1810" t="str">
            <v>UN</v>
          </cell>
          <cell r="D1810">
            <v>3.88</v>
          </cell>
        </row>
        <row r="1811">
          <cell r="A1811">
            <v>73649</v>
          </cell>
          <cell r="B1811" t="str">
            <v>LUVA PVC SOLDAVEL COM ROSCA AGUA FRIA 20MMX1/2" - FORNECIMENTO E INSTALACAO</v>
          </cell>
          <cell r="C1811" t="str">
            <v>UN</v>
          </cell>
          <cell r="D1811">
            <v>3.69</v>
          </cell>
        </row>
        <row r="1812">
          <cell r="A1812">
            <v>73650</v>
          </cell>
          <cell r="B1812" t="str">
            <v>LUVA PVC SOLDAVEL COM ROSCA AGUA FRIA 25MMX1/2" - FORNECIMENTO E INSTALACAO</v>
          </cell>
          <cell r="C1812" t="str">
            <v>UN</v>
          </cell>
          <cell r="D1812">
            <v>4.3099999999999996</v>
          </cell>
        </row>
        <row r="1813">
          <cell r="A1813">
            <v>73691</v>
          </cell>
          <cell r="B1813" t="str">
            <v>LUVA PVC SOLDAVEL COM ROSCA METALICA AGUA FRIA 25MMX1/2" - FORNECIMENTO E INSTALACAO</v>
          </cell>
          <cell r="C1813" t="str">
            <v>UN</v>
          </cell>
          <cell r="D1813">
            <v>6.04</v>
          </cell>
        </row>
        <row r="1814">
          <cell r="A1814">
            <v>74059</v>
          </cell>
          <cell r="B1814" t="str">
            <v>LUVA COBRE</v>
          </cell>
          <cell r="C1814" t="str">
            <v/>
          </cell>
          <cell r="D1814" t="str">
            <v/>
          </cell>
        </row>
        <row r="1815">
          <cell r="A1815" t="str">
            <v>74059/001</v>
          </cell>
          <cell r="B1815" t="str">
            <v>LUVA DE COBRE SEM ANEL SOLDA 22MM - FORNECIMENTO E INSTALACAO</v>
          </cell>
          <cell r="C1815" t="str">
            <v>UN</v>
          </cell>
          <cell r="D1815">
            <v>6.53</v>
          </cell>
        </row>
        <row r="1816">
          <cell r="A1816" t="str">
            <v>74059/002</v>
          </cell>
          <cell r="B1816" t="str">
            <v>LUVA DE COBRE SEM ANEL SOLDA 35MM - FORNECIMENTO E INSTALAÇÃO</v>
          </cell>
          <cell r="C1816" t="str">
            <v>UN</v>
          </cell>
          <cell r="D1816">
            <v>20.46</v>
          </cell>
        </row>
        <row r="1817">
          <cell r="A1817">
            <v>74060</v>
          </cell>
          <cell r="B1817" t="str">
            <v>COTOVELO COBRE</v>
          </cell>
          <cell r="C1817" t="str">
            <v/>
          </cell>
          <cell r="D1817" t="str">
            <v/>
          </cell>
        </row>
        <row r="1818">
          <cell r="A1818" t="str">
            <v>74060/001</v>
          </cell>
          <cell r="B1818" t="str">
            <v>COTOVELO DE COBRE SEM ANEL SOLDA 22MM - FORNECIMENTO E INSTALACAO</v>
          </cell>
          <cell r="C1818" t="str">
            <v>UN</v>
          </cell>
          <cell r="D1818">
            <v>10.76</v>
          </cell>
        </row>
        <row r="1819">
          <cell r="A1819" t="str">
            <v>74060/002</v>
          </cell>
          <cell r="B1819" t="str">
            <v>COTOVELO DE COBRE SEM ANEL SOLDA 28MM - FORNECIMENTO E INSTALACAO</v>
          </cell>
          <cell r="C1819" t="str">
            <v>UN</v>
          </cell>
          <cell r="D1819">
            <v>13.52</v>
          </cell>
        </row>
        <row r="1820">
          <cell r="A1820" t="str">
            <v>74060/003</v>
          </cell>
          <cell r="B1820" t="str">
            <v>COTOVELO DE COBRE SEM ANEL SOLDA 35MM - FORNECIMENTO E INSTALACAO</v>
          </cell>
          <cell r="C1820" t="str">
            <v>UN</v>
          </cell>
          <cell r="D1820">
            <v>32.56</v>
          </cell>
        </row>
        <row r="1821">
          <cell r="A1821" t="str">
            <v>74060/004</v>
          </cell>
          <cell r="B1821" t="str">
            <v>COTOVELO DE COBRE SEM ANEL SOLDA 15MM - FORNECIMENTO E INSTALACAO</v>
          </cell>
          <cell r="C1821" t="str">
            <v>UN</v>
          </cell>
          <cell r="D1821">
            <v>6.43</v>
          </cell>
        </row>
        <row r="1822">
          <cell r="A1822">
            <v>181</v>
          </cell>
          <cell r="B1822" t="str">
            <v>CAIXAS D'DAGUA, DE INSPECAO E DE GORDURA</v>
          </cell>
          <cell r="C1822" t="str">
            <v/>
          </cell>
          <cell r="D1822" t="str">
            <v/>
          </cell>
        </row>
        <row r="1823">
          <cell r="A1823">
            <v>6171</v>
          </cell>
          <cell r="B1823" t="str">
            <v>TAMPA DE CONCRETO ARMADO 60X60X5CM PARA CAIXA</v>
          </cell>
          <cell r="C1823" t="str">
            <v>UN</v>
          </cell>
          <cell r="D1823">
            <v>18.73</v>
          </cell>
        </row>
        <row r="1824">
          <cell r="A1824">
            <v>73735</v>
          </cell>
          <cell r="B1824" t="str">
            <v>RESERVATORIO DE FIBROCIMENTO</v>
          </cell>
          <cell r="C1824" t="str">
            <v/>
          </cell>
          <cell r="D1824" t="str">
            <v/>
          </cell>
        </row>
        <row r="1825">
          <cell r="A1825" t="str">
            <v>73735/001</v>
          </cell>
          <cell r="B1825" t="str">
            <v>RESERV. DE FIBROC. CAP=1000L C/ACESSORIOS</v>
          </cell>
          <cell r="C1825" t="str">
            <v>UN</v>
          </cell>
          <cell r="D1825">
            <v>476.41</v>
          </cell>
        </row>
        <row r="1826">
          <cell r="A1826">
            <v>74051</v>
          </cell>
          <cell r="B1826" t="str">
            <v>CAIXA GORDURA CONCRETO PRE-MOLDADO</v>
          </cell>
          <cell r="C1826" t="str">
            <v/>
          </cell>
          <cell r="D1826" t="str">
            <v/>
          </cell>
        </row>
        <row r="1827">
          <cell r="A1827" t="str">
            <v>74051/001</v>
          </cell>
          <cell r="B1827" t="str">
            <v>CAIXA DE GORDURA DUPLA EM CONCRETO PRE-MOLDADO DN 60MM COM TAMPA - FORNECIMENTO E INSTALACAO</v>
          </cell>
          <cell r="C1827" t="str">
            <v>UN</v>
          </cell>
          <cell r="D1827">
            <v>114.71</v>
          </cell>
        </row>
        <row r="1828">
          <cell r="A1828" t="str">
            <v>74051/002</v>
          </cell>
          <cell r="B1828" t="str">
            <v>CAIXA DE GORDURA SIMPLES EM CONCRETO PRE-MOLDADO DN 40MM COM TAMPA - FORNECIMENTO E INSTALACAO</v>
          </cell>
          <cell r="C1828" t="str">
            <v>UN</v>
          </cell>
          <cell r="D1828">
            <v>56.74</v>
          </cell>
        </row>
        <row r="1829">
          <cell r="A1829">
            <v>74058</v>
          </cell>
          <cell r="B1829" t="str">
            <v>TORNEIRA BOIA BRUTO 1"</v>
          </cell>
          <cell r="C1829" t="str">
            <v/>
          </cell>
          <cell r="D1829" t="str">
            <v/>
          </cell>
        </row>
        <row r="1830">
          <cell r="A1830" t="str">
            <v>74058/001</v>
          </cell>
          <cell r="B1830" t="str">
            <v>TORNEIRA DE BOIA REAL 1/2” COM BALAO METALICO - FORNECIMENTO E INSTALACAO</v>
          </cell>
          <cell r="C1830" t="str">
            <v>UN</v>
          </cell>
          <cell r="D1830">
            <v>36.450000000000003</v>
          </cell>
        </row>
        <row r="1831">
          <cell r="A1831" t="str">
            <v>74058/002</v>
          </cell>
          <cell r="B1831" t="str">
            <v>TORNEIRA DE BOIA VAZAO TOTAL 3/4” COM BALAO PLASTICO - FORNECIMENTO EINSTALACAO</v>
          </cell>
          <cell r="C1831" t="str">
            <v>UN</v>
          </cell>
          <cell r="D1831">
            <v>48.71</v>
          </cell>
        </row>
        <row r="1832">
          <cell r="A1832" t="str">
            <v>74058/003</v>
          </cell>
          <cell r="B1832" t="str">
            <v>TORNEIRA DE BOIA REAL 1” COM BALAO PLASTICO - FORNECIMENTO E INSTALACAO</v>
          </cell>
          <cell r="C1832" t="str">
            <v>UN</v>
          </cell>
          <cell r="D1832">
            <v>51.28</v>
          </cell>
        </row>
        <row r="1833">
          <cell r="A1833" t="str">
            <v>74058/004</v>
          </cell>
          <cell r="B1833" t="str">
            <v>TORNEIRA DE BÓIA REAL 2" COM BALAO PLASTICO - FORNECIMENTO E INSTALACAO</v>
          </cell>
          <cell r="C1833" t="str">
            <v>UN</v>
          </cell>
          <cell r="D1833">
            <v>108.55</v>
          </cell>
        </row>
        <row r="1834">
          <cell r="A1834">
            <v>74104</v>
          </cell>
          <cell r="B1834" t="str">
            <v>CAIXA DE INSPECAO OU PASSAGEM 60X60CM TAMPA DE CONCRETO</v>
          </cell>
          <cell r="C1834" t="str">
            <v/>
          </cell>
          <cell r="D1834" t="str">
            <v/>
          </cell>
        </row>
        <row r="1835">
          <cell r="A1835" t="str">
            <v>74104/001</v>
          </cell>
          <cell r="B1835" t="str">
            <v>CAIXA DE INSPEÇÃO EM ALVENARIA DE TIJOLO MACIÇO 60X60X60CM, REVESTIDAINTERNAMENTO COM BARRA LISA (CIMENTO E AREIA, TRAÇO 1:4) E=2,0CM, COMTAMPA PRÉ-MOLDADA DE CONCRETO E FUNDO DE CONCRETO 15MPA TIPO C - ESCAVAÇÃO E CONFECÇÃO</v>
          </cell>
          <cell r="C1835" t="str">
            <v>UN</v>
          </cell>
          <cell r="D1835">
            <v>91.72</v>
          </cell>
        </row>
        <row r="1836">
          <cell r="A1836">
            <v>74166</v>
          </cell>
          <cell r="B1836" t="str">
            <v>CAIXA DE PASSAGEM (INSPECAO) PRE-MOLDADA DN 60 CM</v>
          </cell>
          <cell r="C1836" t="str">
            <v/>
          </cell>
          <cell r="D1836" t="str">
            <v/>
          </cell>
        </row>
        <row r="1837">
          <cell r="A1837" t="str">
            <v>74166/001</v>
          </cell>
          <cell r="B1837" t="str">
            <v>CAIXA DE INSPEÇÃO EM CONCRETO PRÉ-MOLDADO DN 60MM COM TAMPA H= 60CM -FORNECIMENTO E INSTALACAO</v>
          </cell>
          <cell r="C1837" t="str">
            <v>UN</v>
          </cell>
          <cell r="D1837">
            <v>95.98</v>
          </cell>
        </row>
        <row r="1838">
          <cell r="A1838" t="str">
            <v>74166/002</v>
          </cell>
          <cell r="B1838" t="str">
            <v>CAIXA DE INSPECAO EM ANEL DE CONCRETO PRE MOLDADO, COM 950MM DE ALTURATOTAL. ANEIS COM ESP=50MM, DIAM.=600MM. EXCLUSIVE TAMPAO E ESCAVACAO- FORNECIMENTO E INSTALACAO</v>
          </cell>
          <cell r="C1838" t="str">
            <v>UN</v>
          </cell>
          <cell r="D1838">
            <v>141.1</v>
          </cell>
        </row>
        <row r="1839">
          <cell r="A1839">
            <v>74225</v>
          </cell>
          <cell r="B1839" t="str">
            <v>CAIXA GORDURA PVC</v>
          </cell>
          <cell r="C1839" t="str">
            <v/>
          </cell>
          <cell r="D1839" t="str">
            <v/>
          </cell>
        </row>
        <row r="1840">
          <cell r="A1840" t="str">
            <v>74225/001</v>
          </cell>
          <cell r="B1840" t="str">
            <v>CAIXA DE GORDURA EM PVC 250X230X75MM, COM TAMPA E PORTA-TAMPA - FORNECIMENTO E INSTALACAO</v>
          </cell>
          <cell r="C1840" t="str">
            <v>UN</v>
          </cell>
          <cell r="D1840">
            <v>57.16</v>
          </cell>
        </row>
        <row r="1841">
          <cell r="A1841">
            <v>78598</v>
          </cell>
          <cell r="B1841" t="str">
            <v>FORNECIMENTO E INSTALACAO DE CAIXAS D'AGUA EM FIBROCIMENTO</v>
          </cell>
          <cell r="C1841" t="str">
            <v/>
          </cell>
          <cell r="D1841" t="str">
            <v/>
          </cell>
        </row>
        <row r="1842">
          <cell r="A1842" t="str">
            <v>78598/001</v>
          </cell>
          <cell r="B1842" t="str">
            <v>RESERVATORIO DE FIBROCIMENTO 500L COM ACESSORIOS</v>
          </cell>
          <cell r="C1842" t="str">
            <v>UN</v>
          </cell>
          <cell r="D1842">
            <v>345.43</v>
          </cell>
        </row>
        <row r="1843">
          <cell r="A1843">
            <v>83703</v>
          </cell>
          <cell r="B1843" t="str">
            <v>TORNEIRA BOIA METALICA D=32MM (1 1/4")</v>
          </cell>
          <cell r="C1843" t="str">
            <v>UN</v>
          </cell>
          <cell r="D1843">
            <v>77.94</v>
          </cell>
        </row>
        <row r="1844">
          <cell r="A1844">
            <v>83704</v>
          </cell>
          <cell r="B1844" t="str">
            <v>TORNEIRA BOIA METALICA D=40MM (1 1/2")</v>
          </cell>
          <cell r="C1844" t="str">
            <v>UN</v>
          </cell>
          <cell r="D1844">
            <v>91.15</v>
          </cell>
        </row>
        <row r="1845">
          <cell r="A1845">
            <v>182</v>
          </cell>
          <cell r="B1845" t="str">
            <v>RALOS/CAIXA SIFONADA</v>
          </cell>
          <cell r="C1845" t="str">
            <v/>
          </cell>
          <cell r="D1845" t="str">
            <v/>
          </cell>
        </row>
        <row r="1846">
          <cell r="A1846">
            <v>40777</v>
          </cell>
          <cell r="B1846" t="str">
            <v>CAIXA SIFONADA PVC 150X150X50MM COM GRELHA REDONDA BRANCA - FORNECIMENTO E INSTALACAO</v>
          </cell>
          <cell r="C1846" t="str">
            <v>UN</v>
          </cell>
          <cell r="D1846">
            <v>25.23</v>
          </cell>
        </row>
        <row r="1847">
          <cell r="A1847">
            <v>72291</v>
          </cell>
          <cell r="B1847" t="str">
            <v>CAIXA SIFONADA EM PVC 150X185X75MM SIMPLES - FORNECIMENTO E INSTALAÇÃO</v>
          </cell>
          <cell r="C1847" t="str">
            <v>UN</v>
          </cell>
          <cell r="D1847">
            <v>33.729999999999997</v>
          </cell>
        </row>
        <row r="1848">
          <cell r="A1848">
            <v>72292</v>
          </cell>
          <cell r="B1848" t="str">
            <v>CAIXA SIFONADA EM PVC 100X100X50MM SIMPLES - FORNECIMENTO E INSTALAÇÃO</v>
          </cell>
          <cell r="C1848" t="str">
            <v>UN</v>
          </cell>
          <cell r="D1848">
            <v>27.14</v>
          </cell>
        </row>
        <row r="1849">
          <cell r="A1849">
            <v>72684</v>
          </cell>
          <cell r="B1849" t="str">
            <v>RALO SECO DE PVC 100X100MM SIMPLES - FORNECIMENTO E INSTALACAO</v>
          </cell>
          <cell r="C1849" t="str">
            <v>UN</v>
          </cell>
          <cell r="D1849">
            <v>12.88</v>
          </cell>
        </row>
        <row r="1850">
          <cell r="A1850">
            <v>72685</v>
          </cell>
          <cell r="B1850" t="str">
            <v>RALO SIFONADO DE PVC 100X100MM SIMPLES - FORNECIMENTO E INSTALACAO</v>
          </cell>
          <cell r="C1850" t="str">
            <v>UN</v>
          </cell>
          <cell r="D1850">
            <v>14.95</v>
          </cell>
        </row>
        <row r="1851">
          <cell r="A1851">
            <v>183</v>
          </cell>
          <cell r="B1851" t="str">
            <v>APARELHOS SANITARIOS, LOUCAS, METAIS E OUTROS</v>
          </cell>
          <cell r="C1851" t="str">
            <v/>
          </cell>
          <cell r="D1851" t="str">
            <v/>
          </cell>
        </row>
        <row r="1852">
          <cell r="A1852">
            <v>6004</v>
          </cell>
          <cell r="B1852" t="str">
            <v>PAPELEIRA DE LOUCA BRANCA - FORNECIMENTO E INSTALACAO</v>
          </cell>
          <cell r="C1852" t="str">
            <v>UN</v>
          </cell>
          <cell r="D1852">
            <v>39.47</v>
          </cell>
        </row>
        <row r="1853">
          <cell r="A1853">
            <v>6007</v>
          </cell>
          <cell r="B1853" t="str">
            <v>SABONETEIRA DE LOUCA BRANCA 7,5X15CM - FORNECIMENTO E INSTALACAO</v>
          </cell>
          <cell r="C1853" t="str">
            <v>UN</v>
          </cell>
          <cell r="D1853">
            <v>32.54</v>
          </cell>
        </row>
        <row r="1854">
          <cell r="A1854">
            <v>6008</v>
          </cell>
          <cell r="B1854" t="str">
            <v>CABIDE DE LOUCA BRANCA SIMPLES TIPO GANCHO - FORNECIMENTO E INSTALACAO</v>
          </cell>
          <cell r="C1854" t="str">
            <v>UN</v>
          </cell>
          <cell r="D1854">
            <v>27.71</v>
          </cell>
        </row>
        <row r="1855">
          <cell r="A1855">
            <v>6009</v>
          </cell>
          <cell r="B1855" t="str">
            <v>LAVATORIO EM LOUCA BRANCA, SEM COLUNA PADRAO POPULAR, COM TORNEIRA CROMADA POPULAR , SIFAO,VALVULA E ENGATE PLASTICO</v>
          </cell>
          <cell r="C1855" t="str">
            <v>UN</v>
          </cell>
          <cell r="D1855">
            <v>127.05</v>
          </cell>
        </row>
        <row r="1856">
          <cell r="A1856">
            <v>6021</v>
          </cell>
          <cell r="B1856" t="str">
            <v>VASO SANITARIO SIFONADO LOUÇA BRANCA PADRAO POPULAR, COM CONJUNTO PARAFIXAÇAO PARA VASO SANITÁRIO COM PARAFUSO, ARRUELA E BUCHA - FORNECIMENTO E INSTALACAO</v>
          </cell>
          <cell r="C1856" t="str">
            <v>UN</v>
          </cell>
          <cell r="D1856">
            <v>129.26</v>
          </cell>
        </row>
        <row r="1857">
          <cell r="A1857">
            <v>6024</v>
          </cell>
          <cell r="B1857" t="str">
            <v>CAIXA DE DESCARGA PLASTICA EXTERNA COMPLETA,CAPACIDADE 9L COM TUBO DEDESCARGA, ENGATE FLEXIVEL, BOIA E SUPORTE PARA FIXAÇÃO, BOLSA DE LIGAÇÃO EM PVC FLEXÍVEL E CONJUNTO PARA FIXACAO DE CAIXA DE DESCARGA - FORNECIMENTO E INSTALACAO</v>
          </cell>
          <cell r="C1857" t="str">
            <v>UN</v>
          </cell>
          <cell r="D1857">
            <v>52.01</v>
          </cell>
        </row>
        <row r="1858">
          <cell r="A1858">
            <v>6031</v>
          </cell>
          <cell r="B1858" t="str">
            <v>BANCA (TAMPO) DE MARMORE SINTETICO 120X60CM COM CUBA, VALVULA EM PLASTICO BRANCO 1", SIFAO PLASTICO TIPO COPO 1" E TORNEIRA CROMADA LONGA 1/2" OU 3/4" PARA PIA PADRAO POPULAR - FORNECIMENTO E INSTALACAO</v>
          </cell>
          <cell r="C1858" t="str">
            <v>UN</v>
          </cell>
          <cell r="D1858">
            <v>168.09</v>
          </cell>
        </row>
        <row r="1859">
          <cell r="A1859">
            <v>6043</v>
          </cell>
          <cell r="B1859" t="str">
            <v>BANCA (TAMPO) DE MARMORITE, GRANILITE OU GRANITITA 120X60CM COM CUBA,VALVULA EM PLASTICO BRANCO 1”, SIFAO PLASTICO TIPO COPO 1” E TORNEIRACROMADA LONGA 1/2” OU 3/4” PARA PIA PADRAO POPULAR - FORNECIMENTO E INSTALACAO</v>
          </cell>
          <cell r="C1859" t="str">
            <v>UN</v>
          </cell>
          <cell r="D1859">
            <v>178.79</v>
          </cell>
        </row>
        <row r="1860">
          <cell r="A1860">
            <v>6049</v>
          </cell>
          <cell r="B1860" t="str">
            <v>TANQUE SIMPLES PRE-MOLDADO DE CONCRETO COM VALVULA EM PLASTICO BRANCO1.1/4"X1.1/2", SIFAO PLASTICO TIPO COPO 1.1/4" E TORNEIRA DE METAL AMARELO CURTA 1/2" OU 3/4" PARA TANQUE - FORNECIMENTO E INSTALACAO</v>
          </cell>
          <cell r="C1860" t="str">
            <v>UN</v>
          </cell>
          <cell r="D1860">
            <v>148.49</v>
          </cell>
        </row>
        <row r="1861">
          <cell r="A1861">
            <v>6052</v>
          </cell>
          <cell r="B1861" t="str">
            <v>TANQUE DE MARMORE SINTETICO 22 LITROS COM VALVULA EM PLASTICO BRANCO 1.1/4"X1.1/2", SIFAO PLASTICO TIPO COPO 1.1/4" E TORNEIRA DE METAL AMARELO CURTA 1/2" OU 3/4" PARA TANQUE - FORNECIMENTO E INSTALACAO</v>
          </cell>
          <cell r="C1861" t="str">
            <v>UN</v>
          </cell>
          <cell r="D1861">
            <v>143.49</v>
          </cell>
        </row>
        <row r="1862">
          <cell r="A1862">
            <v>9535</v>
          </cell>
          <cell r="B1862" t="str">
            <v>CHUVEIRO ELETRICO COMUM CORPO PLASTICO TIPO DUCHA, FORNECIMENTO E INSTALACAO</v>
          </cell>
          <cell r="C1862" t="str">
            <v>UN</v>
          </cell>
          <cell r="D1862">
            <v>32.11</v>
          </cell>
        </row>
        <row r="1863">
          <cell r="A1863">
            <v>68061</v>
          </cell>
          <cell r="B1863" t="str">
            <v>CHUVEIRO PLASTICO BRANCO SIMPLES - FORNECIMENTO E INSTALACAO</v>
          </cell>
          <cell r="C1863" t="str">
            <v>UN</v>
          </cell>
          <cell r="D1863">
            <v>9.92</v>
          </cell>
        </row>
        <row r="1864">
          <cell r="A1864">
            <v>72739</v>
          </cell>
          <cell r="B1864" t="str">
            <v>VASO SANITARIO INFANTIL SIFONADO, PARA VALVULA DE DESCARGA, EM LOUCA BRANCA, COM ACESSORIOS, INCLUSIVE ASSENTO PLASTICO, BOLSA DE BORRACHA PARA LIGACAO, TUBO PVC LIGACAO - FORNECIMENTO E INSTALACAO</v>
          </cell>
          <cell r="C1864" t="str">
            <v>UN</v>
          </cell>
          <cell r="D1864">
            <v>183.01</v>
          </cell>
        </row>
        <row r="1865">
          <cell r="A1865">
            <v>73628</v>
          </cell>
          <cell r="B1865" t="str">
            <v>BACIA TURCA C/TUBO DE LIGACAO - 50508</v>
          </cell>
          <cell r="C1865" t="str">
            <v>UN</v>
          </cell>
          <cell r="D1865">
            <v>147.58000000000001</v>
          </cell>
        </row>
        <row r="1866">
          <cell r="A1866">
            <v>73911</v>
          </cell>
          <cell r="B1866" t="str">
            <v>APARELHOS DE ACO INOXIDAVEL</v>
          </cell>
          <cell r="C1866" t="str">
            <v/>
          </cell>
          <cell r="D1866" t="str">
            <v/>
          </cell>
        </row>
        <row r="1867">
          <cell r="A1867" t="str">
            <v>73911/001</v>
          </cell>
          <cell r="B1867" t="str">
            <v>CUBA ACO INOXIDAVEL 40,0X34,0X11,5 CM, COM SIFAO EM METAL CROMADO 1.1/2X1.1/2", VALVULA EM METAL CROMADO TIPO AMERICANA 3.1/2"X1.1/2" PARA PIA - FORNECIMENTO E INSTALACAO</v>
          </cell>
          <cell r="C1867" t="str">
            <v>UN</v>
          </cell>
          <cell r="D1867">
            <v>189.05</v>
          </cell>
        </row>
        <row r="1868">
          <cell r="A1868" t="str">
            <v>73911/002</v>
          </cell>
          <cell r="B1868" t="str">
            <v>CUBA ACO INOXIDAVEL 56,0X33,0X11,5 CM, COM SIFAO EM METAL CROMADO 1.1/2X1.1/2", VALVULA EM METAL CROMADO TIPO AMERICANA 3.1/2"X1.1/2" PARA PIA - FORNECIMENTO E INSTALACAO</v>
          </cell>
          <cell r="C1868" t="str">
            <v>UN</v>
          </cell>
          <cell r="D1868">
            <v>198.73</v>
          </cell>
        </row>
        <row r="1869">
          <cell r="A1869">
            <v>73913</v>
          </cell>
          <cell r="B1869" t="str">
            <v>BALCAO DE PIA EM RESILINEA 1,2 X 0,6 M C/SIFAO PLASTICO(PIA DE COZINHA EM GRANILITE/MARMORITE)</v>
          </cell>
          <cell r="C1869" t="str">
            <v/>
          </cell>
          <cell r="D1869" t="str">
            <v/>
          </cell>
        </row>
        <row r="1870">
          <cell r="A1870" t="str">
            <v>73913/001</v>
          </cell>
          <cell r="B1870" t="str">
            <v>BANCADA (TAMPO) COM CUBA EM MARMORITE, GRANILITE OU GRANITINA 120X60CMPARA PIA - FORNECIMENTO E INSTALACAO</v>
          </cell>
          <cell r="C1870" t="str">
            <v>UN</v>
          </cell>
          <cell r="D1870">
            <v>100.1</v>
          </cell>
        </row>
        <row r="1871">
          <cell r="A1871">
            <v>73947</v>
          </cell>
          <cell r="B1871" t="str">
            <v>APARELHOS DE LOUCA - FORNECIMENTO E/OU COLOCACAO</v>
          </cell>
          <cell r="C1871" t="str">
            <v/>
          </cell>
          <cell r="D1871" t="str">
            <v/>
          </cell>
        </row>
        <row r="1872">
          <cell r="A1872" t="str">
            <v>73947/001</v>
          </cell>
          <cell r="B1872" t="str">
            <v>LAVATORIO LOUCA BR MEDIO LUXO C/LADRAO MED 55X45 RABICHO CROMADO DE1/2", C/COLUNA INCL ACESSORIOS DE FIXACAO.FERRAGENS EM METAL CROMADOSIFAO 1680 DE 1"X1.1/4" APARELHO MISTURADOR 1875/C45 C/AREJADOR VALVULA DE ESCOAMENTO 1603 RABICHO EM PVC. FORN</v>
          </cell>
          <cell r="C1872" t="str">
            <v>UN</v>
          </cell>
          <cell r="D1872">
            <v>396.07</v>
          </cell>
        </row>
        <row r="1873">
          <cell r="A1873" t="str">
            <v>73947/002</v>
          </cell>
          <cell r="B1873" t="str">
            <v>LAVATORIO LOUCA BR EMBUTIR(CUBA) MEDIO LUXO S/LADRAO 52X39CM FERRAGENS EM METAL CROMADO SIFAO 1680 1"X1.1/4" TORNEIRA DE PRESSAO 1193DE 1/2" E VALVULA DE ESCOAMENTO 1600 RABICHO EM PVC FORNECIMENTO</v>
          </cell>
          <cell r="C1873" t="str">
            <v>UN</v>
          </cell>
          <cell r="D1873">
            <v>201.05</v>
          </cell>
        </row>
        <row r="1874">
          <cell r="A1874" t="str">
            <v>73947/003</v>
          </cell>
          <cell r="B1874" t="str">
            <v>TANQUE LOUCA BRANCA C/COLUNA MED 56X48CM (EM TORNO)INCL ACESSORIOSDE FIX FERRAGENS EM METAL CROMADO TORNEIRA DE PRESSAO 1158 DE 1/2"VALVULA DE ESCOAMENTO 1605 E SIFAO 1680 DE 1.1/4"X1.1/2" - FORNEC</v>
          </cell>
          <cell r="C1874" t="str">
            <v>UN</v>
          </cell>
          <cell r="D1874">
            <v>292.63</v>
          </cell>
        </row>
        <row r="1875">
          <cell r="A1875" t="str">
            <v>73947/004</v>
          </cell>
          <cell r="B1875" t="str">
            <v>TANQUE LOUCA BRANCA C/COLUNAS E MED 60X56CM (EM TORNO)INCL ACESSORIOSDE FIX FERRAGENS EM METAL CROMADO TORNEIRA PRESSAO 1158 1/2" VALVULAESCOAMENTO 1605 E SIFAO 1680 DE 1.1/2"X1.1/2" - FORNECIMENTO</v>
          </cell>
          <cell r="C1875" t="str">
            <v>UN</v>
          </cell>
          <cell r="D1875">
            <v>289.36</v>
          </cell>
        </row>
        <row r="1876">
          <cell r="A1876" t="str">
            <v>73947/005</v>
          </cell>
          <cell r="B1876" t="str">
            <v>MICTORIO DE LOUCA BRANCA C/SIFAO INTEGRADO E MED 33X28X53CM FERRAGENSEM METAL CROMADO REGISTRO DE PRESSAO 1416 DE 1/2" E TUBO DE LIGACAO DE1/2" - FORNECIMENTO</v>
          </cell>
          <cell r="C1876" t="str">
            <v>UN</v>
          </cell>
          <cell r="D1876">
            <v>185.65</v>
          </cell>
        </row>
        <row r="1877">
          <cell r="A1877" t="str">
            <v>73947/006</v>
          </cell>
          <cell r="B1877" t="str">
            <v>LAVATORIO LOUCA BRANCA D/SOBREPOR MED LUXO C/LADRAO 53X43CM FERRAGENSE METAL CROMADO SIFAO 1680 1"X1.1/4",TORNEIRA D/PRESSAO 1193 1/2" EVALVULA DE ESCOAMENTO 1603 RABICHO EM PVC FORNECIMENTO.</v>
          </cell>
          <cell r="C1877" t="str">
            <v>UN</v>
          </cell>
          <cell r="D1877">
            <v>234.8</v>
          </cell>
        </row>
        <row r="1878">
          <cell r="A1878" t="str">
            <v>73947/007</v>
          </cell>
          <cell r="B1878" t="str">
            <v>LAVATORIO LOUCA BRANCA D/EMBUTIR(CUBA) MED LUXO 52X39CM C/LADRAO FERRAGENS EM METAL CROMADO SIFAO 1680 1"X1.1/4" TORNEIRA DE PRESSAO 1193DE 1/2" E VALVULA DE ESCOAMENTO 1603 RABICHO EM PVC FORNECIMENTO</v>
          </cell>
          <cell r="C1878" t="str">
            <v>UN</v>
          </cell>
          <cell r="D1878">
            <v>236.65</v>
          </cell>
        </row>
        <row r="1879">
          <cell r="A1879" t="str">
            <v>73947/008</v>
          </cell>
          <cell r="B1879" t="str">
            <v>LAVATORIO LOUCA BRANCA POPULAR S/LADRAO MED 47X35CM INCLUSIVE ACESSORIOS DE FIX - FORNECIMENTO</v>
          </cell>
          <cell r="C1879" t="str">
            <v>UN</v>
          </cell>
          <cell r="D1879">
            <v>35.89</v>
          </cell>
        </row>
        <row r="1880">
          <cell r="A1880" t="str">
            <v>73947/009</v>
          </cell>
          <cell r="B1880" t="str">
            <v>SABONETEIRA LOUCA BRANCA 15X15CM - FORNECIMENTO E INSTALACAO</v>
          </cell>
          <cell r="C1880" t="str">
            <v>UN</v>
          </cell>
          <cell r="D1880">
            <v>25.11</v>
          </cell>
        </row>
        <row r="1881">
          <cell r="A1881" t="str">
            <v>73947/010</v>
          </cell>
          <cell r="B1881" t="str">
            <v>PORTA-TOALHA DE LOUCA BRANCA COM BASTÃO PLASTICO - FORNECIMENTO E INSTALACAO</v>
          </cell>
          <cell r="C1881" t="str">
            <v>UN</v>
          </cell>
          <cell r="D1881">
            <v>27.39</v>
          </cell>
        </row>
        <row r="1882">
          <cell r="A1882" t="str">
            <v>73947/011</v>
          </cell>
          <cell r="B1882" t="str">
            <v>VASO SANITARIO LOUCA BRANCA CAIXA DESCARGA ACOPLADA 35X65X35CM INCL ASSENTO PLASTICO E RABICHO CROMADO EXCL COLOCACAO.</v>
          </cell>
          <cell r="C1882" t="str">
            <v>UN</v>
          </cell>
          <cell r="D1882">
            <v>240.4</v>
          </cell>
        </row>
        <row r="1883">
          <cell r="A1883" t="str">
            <v>73947/012</v>
          </cell>
          <cell r="B1883" t="str">
            <v>PORTA SABONETE LIQUIDO FORNECIMENTO</v>
          </cell>
          <cell r="C1883" t="str">
            <v>UN</v>
          </cell>
          <cell r="D1883">
            <v>20.74</v>
          </cell>
        </row>
        <row r="1884">
          <cell r="A1884">
            <v>73949</v>
          </cell>
          <cell r="B1884" t="str">
            <v>TORNEIRA PRESSAO CROMADA</v>
          </cell>
          <cell r="C1884" t="str">
            <v/>
          </cell>
          <cell r="D1884" t="str">
            <v/>
          </cell>
        </row>
        <row r="1885">
          <cell r="A1885" t="str">
            <v>73949/001</v>
          </cell>
          <cell r="B1885" t="str">
            <v>TORNEIRA CROMADA 1/2" OU 3/4" PARA JARDIM OU TANQUE, PADRAO ALTO - FORNECIMENTO E INSTALACAO</v>
          </cell>
          <cell r="C1885" t="str">
            <v>UN</v>
          </cell>
          <cell r="D1885">
            <v>62.73</v>
          </cell>
        </row>
        <row r="1886">
          <cell r="A1886" t="str">
            <v>73949/002</v>
          </cell>
          <cell r="B1886" t="str">
            <v>TORNEIRA CROMADA LONGA 1/2" OU 3/4" DE PAREDE PARA PIA, PADRAO POPULAR- FORNECIMENTO E INSTALACAO</v>
          </cell>
          <cell r="C1886" t="str">
            <v>UN</v>
          </cell>
          <cell r="D1886">
            <v>38.99</v>
          </cell>
        </row>
        <row r="1887">
          <cell r="A1887" t="str">
            <v>73949/003</v>
          </cell>
          <cell r="B1887" t="str">
            <v>TORNEIRA CROMADA LONGA 1/2" OU 3/4" DE PAREDE PARA PIA DE COZINHA COMAREJADOR, PADRAO MEDIO - FORNECIMENTO E INSTALACAO</v>
          </cell>
          <cell r="C1887" t="str">
            <v>UN</v>
          </cell>
          <cell r="D1887">
            <v>104.36</v>
          </cell>
        </row>
        <row r="1888">
          <cell r="A1888" t="str">
            <v>73949/004</v>
          </cell>
          <cell r="B1888" t="str">
            <v>TORNEIRA CROMADA TUBO MOVEL DE PAREDE 1/2" OU 3/4" PARA PIA DE COZINHA, PADRAO MEDIO - FORNECIMENTO E INSTALACAO</v>
          </cell>
          <cell r="C1888" t="str">
            <v>UN</v>
          </cell>
          <cell r="D1888">
            <v>119.4</v>
          </cell>
        </row>
        <row r="1889">
          <cell r="A1889" t="str">
            <v>73949/005</v>
          </cell>
          <cell r="B1889" t="str">
            <v>TORNEIRA CROMADA 1/2" OU 3/4" DE BANCADA PARA LAVATORIO, PADRAO POPULAR COM ENGATE FLEXIVEL EM METAL CROMADO 1/2"X30CM- FORNECIMENTO E INSTALACAO</v>
          </cell>
          <cell r="C1889" t="str">
            <v>UN</v>
          </cell>
          <cell r="D1889">
            <v>62.77</v>
          </cell>
        </row>
        <row r="1890">
          <cell r="A1890" t="str">
            <v>73949/006</v>
          </cell>
          <cell r="B1890" t="str">
            <v>TORNEIRA CROMADA MÉDIA 1/2" OU 3/4", DE PAREDE, PADRÃO POPULAR - FORNECIMENTO E INSTALACAO</v>
          </cell>
          <cell r="C1890" t="str">
            <v>UN</v>
          </cell>
          <cell r="D1890">
            <v>40.35</v>
          </cell>
        </row>
        <row r="1891">
          <cell r="A1891" t="str">
            <v>73949/007</v>
          </cell>
          <cell r="B1891" t="str">
            <v>TORNEIRA CROMADA TUBO MOVEL PARA BANCADA 1/2" OU 3/4" PARA PIA DE COZINHA, PADRAO ALTO - FORNECIMENTO E INSTALACAO</v>
          </cell>
          <cell r="C1891" t="str">
            <v>UN</v>
          </cell>
          <cell r="D1891">
            <v>198.89</v>
          </cell>
        </row>
        <row r="1892">
          <cell r="A1892" t="str">
            <v>73949/008</v>
          </cell>
          <cell r="B1892" t="str">
            <v>TORNEIRA CROMADA 1/2" OU 3/4" PARA TANQUE, PADRÃO POPULAR - FORNECIMENTO E INSTALACAO</v>
          </cell>
          <cell r="C1892" t="str">
            <v>UN</v>
          </cell>
          <cell r="D1892">
            <v>24.91</v>
          </cell>
        </row>
        <row r="1893">
          <cell r="A1893" t="str">
            <v>73949/009</v>
          </cell>
          <cell r="B1893" t="str">
            <v>TORNEIRA CROMADA 1/2" OU 3/4" PARA LAVATORIO, PADRÃO POPULAR, COM ENGATE FLEXIVEL PLASTICO 1/2"X30CM - FORNECIMENTO E INSTALACAO</v>
          </cell>
          <cell r="C1893" t="str">
            <v>UN</v>
          </cell>
          <cell r="D1893">
            <v>45.27</v>
          </cell>
        </row>
        <row r="1894">
          <cell r="A1894">
            <v>73951</v>
          </cell>
          <cell r="B1894" t="str">
            <v>SIFAO PLASTICO</v>
          </cell>
          <cell r="C1894" t="str">
            <v/>
          </cell>
          <cell r="D1894" t="str">
            <v/>
          </cell>
        </row>
        <row r="1895">
          <cell r="A1895" t="str">
            <v>73951/001</v>
          </cell>
          <cell r="B1895" t="str">
            <v>SIFAO PLASTICO PARA LAVATORIO OU PIA TIPO COPO 1.1/4" - FORNECIMENTO EINSTALACAO</v>
          </cell>
          <cell r="C1895" t="str">
            <v>UN</v>
          </cell>
          <cell r="D1895">
            <v>16.510000000000002</v>
          </cell>
        </row>
        <row r="1896">
          <cell r="A1896" t="str">
            <v>73951/002</v>
          </cell>
          <cell r="B1896" t="str">
            <v>SIFAO PLASTICO PARA LAVATORIO OU PIA TIPO COPO 1" - FORNECIMENTO E INSTALACAO</v>
          </cell>
          <cell r="C1896" t="str">
            <v>UN</v>
          </cell>
          <cell r="D1896">
            <v>16.59</v>
          </cell>
        </row>
        <row r="1897">
          <cell r="A1897">
            <v>73956</v>
          </cell>
          <cell r="B1897" t="str">
            <v>TORNEIRA PRESSAO PLASTICA</v>
          </cell>
          <cell r="C1897" t="str">
            <v/>
          </cell>
          <cell r="D1897" t="str">
            <v/>
          </cell>
        </row>
        <row r="1898">
          <cell r="A1898" t="str">
            <v>73956/001</v>
          </cell>
          <cell r="B1898" t="str">
            <v>TORNEIRA PLÁSTICA 3/4" PARA TANQUE - FORNECIMENTO E INSTALACAO</v>
          </cell>
          <cell r="C1898" t="str">
            <v>UN</v>
          </cell>
          <cell r="D1898">
            <v>14.43</v>
          </cell>
        </row>
        <row r="1899">
          <cell r="A1899" t="str">
            <v>73956/002</v>
          </cell>
          <cell r="B1899" t="str">
            <v>TORNEIRA PLASTICA 1/2” PARA PIA - FORNECIMENTO E INSTALACAO</v>
          </cell>
          <cell r="C1899" t="str">
            <v>UN</v>
          </cell>
          <cell r="D1899">
            <v>14.67</v>
          </cell>
        </row>
        <row r="1900">
          <cell r="A1900" t="str">
            <v>73956/003</v>
          </cell>
          <cell r="B1900" t="str">
            <v>TORNEIRA PLASTICA 1/2" PARA LAVATORIO COM ENGATE FLEXIVEL EM METAL CROMADO 1/2"X30CM - FORNECIMENTO E INSTALACAO</v>
          </cell>
          <cell r="C1900" t="str">
            <v>UN</v>
          </cell>
          <cell r="D1900">
            <v>37.19</v>
          </cell>
        </row>
        <row r="1901">
          <cell r="A1901">
            <v>73996</v>
          </cell>
          <cell r="B1901" t="str">
            <v>TANQUE PRE-MOLDADO CONCRETO, COMPLETO</v>
          </cell>
          <cell r="C1901" t="str">
            <v/>
          </cell>
          <cell r="D1901" t="str">
            <v/>
          </cell>
        </row>
        <row r="1902">
          <cell r="A1902" t="str">
            <v>73996/001</v>
          </cell>
          <cell r="B1902" t="str">
            <v>TANQUE SIMPLES PRE-MOLDADO DE CONCRETO COM VALVULA EM PLASTICO BRANCO1.1/4"X1.1/2", SIFAO PLASTICO TIPO COPO 1.1/4" E TORNEIRA PLASTICA 3/4" - FORNECIMENTO E INSTALACAO</v>
          </cell>
          <cell r="C1902" t="str">
            <v>UN</v>
          </cell>
          <cell r="D1902">
            <v>141.65</v>
          </cell>
        </row>
        <row r="1903">
          <cell r="A1903">
            <v>74013</v>
          </cell>
          <cell r="B1903" t="str">
            <v>BANCA MARMORE S/FURO SOBRE APOIO DE ALVENARIA/VERGA</v>
          </cell>
          <cell r="C1903" t="str">
            <v/>
          </cell>
          <cell r="D1903" t="str">
            <v/>
          </cell>
        </row>
        <row r="1904">
          <cell r="A1904" t="str">
            <v>74013/001</v>
          </cell>
          <cell r="B1904" t="str">
            <v>BANCADA DE MARMORE POLIDO BRANCO E=3,0CM, LARGURA 60CM, COM PREVISAO DE ALVENARIA E CINTA DE AMARRACAO - FORNECIMENTO E INSTALACAO</v>
          </cell>
          <cell r="C1904" t="str">
            <v>M</v>
          </cell>
          <cell r="D1904">
            <v>197.77</v>
          </cell>
        </row>
        <row r="1905">
          <cell r="A1905">
            <v>74014</v>
          </cell>
          <cell r="B1905" t="str">
            <v>VALVULA CROMADA P/PIA, LAVATORIO, TANQUE</v>
          </cell>
          <cell r="C1905" t="str">
            <v/>
          </cell>
          <cell r="D1905" t="str">
            <v/>
          </cell>
        </row>
        <row r="1906">
          <cell r="A1906" t="str">
            <v>74014/001</v>
          </cell>
          <cell r="B1906" t="str">
            <v>VÁLVULA EM METAL CROMADO 3.1/2" X 1.1/2" , TIPO AMERICAMA - FORNECIMENTO E INSTALAÇÃO</v>
          </cell>
          <cell r="C1906" t="str">
            <v>UN</v>
          </cell>
          <cell r="D1906">
            <v>40.32</v>
          </cell>
        </row>
        <row r="1907">
          <cell r="A1907" t="str">
            <v>74014/002</v>
          </cell>
          <cell r="B1907" t="str">
            <v>VALVULA EM PLASTICO CROMADO 1" PARA LAVATORIO - FORNECIMENTO E INSTALACAO</v>
          </cell>
          <cell r="C1907" t="str">
            <v>UN</v>
          </cell>
          <cell r="D1907">
            <v>9.7100000000000009</v>
          </cell>
        </row>
        <row r="1908">
          <cell r="A1908">
            <v>74049</v>
          </cell>
          <cell r="B1908" t="str">
            <v>PRATELEIRA MARMORE</v>
          </cell>
          <cell r="C1908" t="str">
            <v/>
          </cell>
          <cell r="D1908" t="str">
            <v/>
          </cell>
        </row>
        <row r="1909">
          <cell r="A1909" t="str">
            <v>74049/001</v>
          </cell>
          <cell r="B1909" t="str">
            <v>MARMORE BRANCO POLIDO PARA BANCADA (TAMPO) E=3CM, LARGURA 55CM ENGASTADA NA PAREDE - FORNECIMENTO E INSTALACAO</v>
          </cell>
          <cell r="C1909" t="str">
            <v>M</v>
          </cell>
          <cell r="D1909">
            <v>172.41</v>
          </cell>
        </row>
        <row r="1910">
          <cell r="A1910" t="str">
            <v>74049/002</v>
          </cell>
          <cell r="B1910" t="str">
            <v>MARMORE BRANCO POLIDO PARA BANCADA (TAMPO) E=3CM, LARGURA 60CM ENGASTADA NA PAREDE - FORNECIMENTO E INSTALACAO</v>
          </cell>
          <cell r="C1910" t="str">
            <v>M</v>
          </cell>
          <cell r="D1910">
            <v>184.83</v>
          </cell>
        </row>
        <row r="1911">
          <cell r="A1911" t="str">
            <v>74049/003</v>
          </cell>
          <cell r="B1911" t="str">
            <v>MARMORE BRANCO POLIDO PARA BANCADA (TAMPO) E=3CM, LARGURA 40CM ENGASTADA NA PAREDE - FORNECIMENTO E INSTALACAO</v>
          </cell>
          <cell r="C1911" t="str">
            <v>M</v>
          </cell>
          <cell r="D1911">
            <v>135.13</v>
          </cell>
        </row>
        <row r="1912">
          <cell r="A1912" t="str">
            <v>74049/004</v>
          </cell>
          <cell r="B1912" t="str">
            <v>MARMORE BRANCO POLIDO PARA BANCADA (TAMPO) E=3CM, LARGURA 30CM ENGASTADA NA PAREDE - FORNECIMENTO E INSTALACAO</v>
          </cell>
          <cell r="C1912" t="str">
            <v>M</v>
          </cell>
          <cell r="D1912">
            <v>110.28</v>
          </cell>
        </row>
        <row r="1913">
          <cell r="A1913">
            <v>74050</v>
          </cell>
          <cell r="B1913" t="str">
            <v>BANCA ACO INOX C/CUBA EM PAREDE,SEM COMPLEMENTOS (SIFAO/VALV/TORN)</v>
          </cell>
          <cell r="C1913" t="str">
            <v/>
          </cell>
          <cell r="D1913" t="str">
            <v/>
          </cell>
        </row>
        <row r="1914">
          <cell r="A1914" t="str">
            <v>74050/001</v>
          </cell>
          <cell r="B1914" t="str">
            <v>PIA ACO INOXIDAVEL 120X60CM COM 1 CUBA - FORNECIMENTO E INSTALACAO</v>
          </cell>
          <cell r="C1914" t="str">
            <v>UN</v>
          </cell>
          <cell r="D1914">
            <v>190.53</v>
          </cell>
        </row>
        <row r="1915">
          <cell r="A1915" t="str">
            <v>74050/002</v>
          </cell>
          <cell r="B1915" t="str">
            <v>PIA ACO INOXIDAVEL 200X60CM COM 2 CUBAS - FORNECIMENTO E INSTALACAO</v>
          </cell>
          <cell r="C1915" t="str">
            <v>UN</v>
          </cell>
          <cell r="D1915">
            <v>369.5</v>
          </cell>
        </row>
        <row r="1916">
          <cell r="A1916">
            <v>74055</v>
          </cell>
          <cell r="B1916" t="str">
            <v>TANQUE MARMORE SINTETICA CAP=22L S/COMPLEMENTOS</v>
          </cell>
          <cell r="C1916" t="str">
            <v/>
          </cell>
          <cell r="D1916" t="str">
            <v/>
          </cell>
        </row>
        <row r="1917">
          <cell r="A1917" t="str">
            <v>74055/001</v>
          </cell>
          <cell r="B1917" t="str">
            <v>TANQUE MARMORE SINTETICO 22 LITROS, COM CONJUNTO PARA FIXACAO - FORNECIMENTO E INSTALACAO</v>
          </cell>
          <cell r="C1917" t="str">
            <v>UN</v>
          </cell>
          <cell r="D1917">
            <v>99.9</v>
          </cell>
        </row>
        <row r="1918">
          <cell r="A1918" t="str">
            <v>74055/002</v>
          </cell>
          <cell r="B1918" t="str">
            <v>TANQUE MARMORE SINTETICO 22 LITROS, COM VALVULA EM PLASTICO BRANCO 1.1/4" X 1.1/2" CONJUNTO PARA FIXACAO- FORNECIMENTO E INSTALACAO</v>
          </cell>
          <cell r="C1918" t="str">
            <v>UN</v>
          </cell>
          <cell r="D1918">
            <v>106.67</v>
          </cell>
        </row>
        <row r="1919">
          <cell r="A1919">
            <v>74056</v>
          </cell>
          <cell r="B1919" t="str">
            <v>BANCA/CUBA RESINA SINTETICA</v>
          </cell>
          <cell r="C1919" t="str">
            <v/>
          </cell>
          <cell r="D1919" t="str">
            <v/>
          </cell>
        </row>
        <row r="1920">
          <cell r="A1920" t="str">
            <v>74056/001</v>
          </cell>
          <cell r="B1920" t="str">
            <v>BANCADA (TAMPO) MARMORE SINTETICO 120X60CM COM CUBA - FORNECIMENTO E INSTALACAO</v>
          </cell>
          <cell r="C1920" t="str">
            <v>UN</v>
          </cell>
          <cell r="D1920">
            <v>108.46</v>
          </cell>
        </row>
        <row r="1921">
          <cell r="A1921" t="str">
            <v>74056/002</v>
          </cell>
          <cell r="B1921" t="str">
            <v>BANCADA (TAMPO) MARMORE SINTETICO 150X50CM COM CUBA - FORNECIMENTO E INSTALACAO</v>
          </cell>
          <cell r="C1921" t="str">
            <v>UN</v>
          </cell>
          <cell r="D1921">
            <v>141.27000000000001</v>
          </cell>
        </row>
        <row r="1922">
          <cell r="A1922" t="str">
            <v>74056/003</v>
          </cell>
          <cell r="B1922" t="str">
            <v>BANCA DE MARMORE SINTETICO 120X60CM COM CUBA, COM SIFAO PLASTICO TIPOCOPO 1.1/4" E VALVULA PLASTICO CROMADO TIPO AMERICANA 3.1/2"X1.1/2" -FORNECIMENTO E INSTALACAO</v>
          </cell>
          <cell r="C1922" t="str">
            <v>UN</v>
          </cell>
          <cell r="D1922">
            <v>131.36000000000001</v>
          </cell>
        </row>
        <row r="1923">
          <cell r="A1923">
            <v>74057</v>
          </cell>
          <cell r="B1923" t="str">
            <v>LAVATORIO SUSPENSO</v>
          </cell>
          <cell r="C1923" t="str">
            <v/>
          </cell>
          <cell r="D1923" t="str">
            <v/>
          </cell>
        </row>
        <row r="1924">
          <cell r="A1924" t="str">
            <v>74057/001</v>
          </cell>
          <cell r="B1924" t="str">
            <v>LAVATORIO LOUCA BRANCA SUSPENSO 29,5 X 39,0CM, PADRAO POPULAR, COM CONJUNTO PARA FIXACAO - FORNECIMENTO E INSTALACAO</v>
          </cell>
          <cell r="C1924" t="str">
            <v>UN</v>
          </cell>
          <cell r="D1924">
            <v>63.24</v>
          </cell>
        </row>
        <row r="1925">
          <cell r="A1925" t="str">
            <v>74057/002</v>
          </cell>
          <cell r="B1925" t="str">
            <v>LAVATORIO LOUCA BRANCA SUSPENSO 29,5 X 39,0CM, PADRAO POPULAR, COM SIFAO PLASTICO TIPO COPO 1", VALVULA EM PLASTICO BRANCO 1" E CONJUNTO PARA FIXACAO- FORNECIMENTO E INSTALACAO</v>
          </cell>
          <cell r="C1925" t="str">
            <v>UN</v>
          </cell>
          <cell r="D1925">
            <v>86.6</v>
          </cell>
        </row>
        <row r="1926">
          <cell r="A1926">
            <v>74101</v>
          </cell>
          <cell r="B1926" t="str">
            <v>BACIA SANITARIA, ASSENTO PLASTICO, CAIXA DE DESCARGA PVC DE SOBREPOR,ENGATE PLASTICO, TUBO DE DESCIDA E BOLSA DE BORRACHA</v>
          </cell>
          <cell r="C1926" t="str">
            <v/>
          </cell>
          <cell r="D1926" t="str">
            <v/>
          </cell>
        </row>
        <row r="1927">
          <cell r="A1927" t="str">
            <v>74101/001</v>
          </cell>
          <cell r="B1927" t="str">
            <v>VASO SANITARIO, ASSENTO PLASTICO, CAIXA DE DESCARGA PVC DE SOBREPOR,ENGATE PLASTICO, TUBO DE DESCIDA E BOLSA DE BORRACHA</v>
          </cell>
          <cell r="C1927" t="str">
            <v>UN</v>
          </cell>
          <cell r="D1927">
            <v>182.08</v>
          </cell>
        </row>
        <row r="1928">
          <cell r="A1928">
            <v>74113</v>
          </cell>
          <cell r="B1928" t="str">
            <v>TAMPO P/VASO SANITARIO</v>
          </cell>
          <cell r="C1928" t="str">
            <v/>
          </cell>
          <cell r="D1928" t="str">
            <v/>
          </cell>
        </row>
        <row r="1929">
          <cell r="A1929" t="str">
            <v>74113/001</v>
          </cell>
          <cell r="B1929" t="str">
            <v>ASSENTO PARA VASO SANITARIO INFANTIL DE PLASTICO - FORNECIMENTO E INSTALACAO</v>
          </cell>
          <cell r="C1929" t="str">
            <v>UN</v>
          </cell>
          <cell r="D1929">
            <v>19.7</v>
          </cell>
        </row>
        <row r="1930">
          <cell r="A1930">
            <v>74123</v>
          </cell>
          <cell r="B1930" t="str">
            <v>APARELHO MISTURADOR</v>
          </cell>
          <cell r="C1930" t="str">
            <v/>
          </cell>
          <cell r="D1930" t="str">
            <v/>
          </cell>
        </row>
        <row r="1931">
          <cell r="A1931" t="str">
            <v>74123/001</v>
          </cell>
          <cell r="B1931" t="str">
            <v>APARELHO MISTURADOR CROMADO PARA LAVATORIO COM ENGATE FLEXIVEL EM METAL CROMADO 1/2"X30CM - FORNECIMENTO E INSTALACAO</v>
          </cell>
          <cell r="C1931" t="str">
            <v>UN</v>
          </cell>
          <cell r="D1931">
            <v>290.47000000000003</v>
          </cell>
        </row>
        <row r="1932">
          <cell r="A1932" t="str">
            <v>74123/002</v>
          </cell>
          <cell r="B1932" t="str">
            <v>APARELHO MISTURADOR CROMADO PARA BIDE COM DUCHA COM ENGATE FLEXIVEL EMMETAL CROMADO 1/2"X30CM - FORNECIMENTO E INSTALACAO</v>
          </cell>
          <cell r="C1932" t="str">
            <v>UN</v>
          </cell>
          <cell r="D1932">
            <v>321.74</v>
          </cell>
        </row>
        <row r="1933">
          <cell r="A1933" t="str">
            <v>74123/003</v>
          </cell>
          <cell r="B1933" t="str">
            <v>APARELHO MISTURADOR CROMADO PARA PIA - FORNECIMENTO E INSTALACAO</v>
          </cell>
          <cell r="C1933" t="str">
            <v>UN</v>
          </cell>
          <cell r="D1933">
            <v>334.49</v>
          </cell>
        </row>
        <row r="1934">
          <cell r="A1934">
            <v>74126</v>
          </cell>
          <cell r="B1934" t="str">
            <v>BANCA GRANITO</v>
          </cell>
          <cell r="C1934" t="str">
            <v/>
          </cell>
          <cell r="D1934" t="str">
            <v/>
          </cell>
        </row>
        <row r="1935">
          <cell r="A1935" t="str">
            <v>74126/001</v>
          </cell>
          <cell r="B1935" t="str">
            <v>GRANITO CINZA POLIDO PARA BANCADA E=2,5 CM, LARGURA 60CM - FORNECIMENTO E INSTALACAO</v>
          </cell>
          <cell r="C1935" t="str">
            <v>M</v>
          </cell>
          <cell r="D1935">
            <v>141.63999999999999</v>
          </cell>
        </row>
        <row r="1936">
          <cell r="A1936" t="str">
            <v>74126/002</v>
          </cell>
          <cell r="B1936" t="str">
            <v>GRANITO AMENDOA POLIDO PARA BANCADA E=2,0 CM, LARGURA 60CM - FORNECIMENTO E INSTALACAO</v>
          </cell>
          <cell r="C1936" t="str">
            <v>M</v>
          </cell>
          <cell r="D1936">
            <v>166.85</v>
          </cell>
        </row>
        <row r="1937">
          <cell r="A1937">
            <v>74127</v>
          </cell>
          <cell r="B1937" t="str">
            <v>VALVULA PLASTICA P/PIA, LAVATORIO, TANQUE</v>
          </cell>
          <cell r="C1937" t="str">
            <v/>
          </cell>
          <cell r="D1937" t="str">
            <v/>
          </cell>
        </row>
        <row r="1938">
          <cell r="A1938" t="str">
            <v>74127/001</v>
          </cell>
          <cell r="B1938" t="str">
            <v>VALVULA EM PLASTICO BRANCO 1" PARA PIA, TANQUE OU LAVATORIO SEM LADRAO- FORNECIMENTO E INSTALACAO</v>
          </cell>
          <cell r="C1938" t="str">
            <v>UN</v>
          </cell>
          <cell r="D1938">
            <v>6.56</v>
          </cell>
        </row>
        <row r="1939">
          <cell r="A1939" t="str">
            <v>74127/002</v>
          </cell>
          <cell r="B1939" t="str">
            <v>VALVULA EM PLASTICO BRANCO 1" PARA LAVATORIO COM LADRAO - FORNECIMENTOE INSTALACAO</v>
          </cell>
          <cell r="C1939" t="str">
            <v>UN</v>
          </cell>
          <cell r="D1939">
            <v>6.76</v>
          </cell>
        </row>
        <row r="1940">
          <cell r="A1940" t="str">
            <v>74127/003</v>
          </cell>
          <cell r="B1940" t="str">
            <v>VALVULA EM PLASTICO BRANCO 1.1/2"X1.1/4" PARA TANQUE - FORNECIMENTO EINSTALACAO</v>
          </cell>
          <cell r="C1940" t="str">
            <v>UN</v>
          </cell>
          <cell r="D1940">
            <v>6.76</v>
          </cell>
        </row>
        <row r="1941">
          <cell r="A1941">
            <v>74128</v>
          </cell>
          <cell r="B1941" t="str">
            <v>SIFAO CROMADO</v>
          </cell>
          <cell r="C1941" t="str">
            <v/>
          </cell>
          <cell r="D1941" t="str">
            <v/>
          </cell>
        </row>
        <row r="1942">
          <cell r="A1942" t="str">
            <v>74128/001</v>
          </cell>
          <cell r="B1942" t="str">
            <v>SIFAO EM METAL CROMADO 1.1/2"X2" - FORNECIMENTO E INSTALACAO</v>
          </cell>
          <cell r="C1942" t="str">
            <v>UN</v>
          </cell>
          <cell r="D1942">
            <v>105.63</v>
          </cell>
        </row>
        <row r="1943">
          <cell r="A1943" t="str">
            <v>74128/002</v>
          </cell>
          <cell r="B1943" t="str">
            <v>SIFÃO EM METAL CROMADO 1” X 1.1/2” PARA LAVATÓRIO - FORNECIMENTO E INSTALAÇÃO</v>
          </cell>
          <cell r="C1943" t="str">
            <v>UN</v>
          </cell>
          <cell r="D1943">
            <v>84.95</v>
          </cell>
        </row>
        <row r="1944">
          <cell r="A1944" t="str">
            <v>74128/003</v>
          </cell>
          <cell r="B1944" t="str">
            <v>SIFAO EM METAL CROMADO 1"X1.1/4" - FORNECIMENTO E INSTALACAO</v>
          </cell>
          <cell r="C1944" t="str">
            <v>UN</v>
          </cell>
          <cell r="D1944">
            <v>110.94</v>
          </cell>
        </row>
        <row r="1945">
          <cell r="A1945">
            <v>74129</v>
          </cell>
          <cell r="B1945" t="str">
            <v>CUBA DE ACO INOXIDAVEL S/COMPLEMENTOS</v>
          </cell>
          <cell r="C1945" t="str">
            <v/>
          </cell>
          <cell r="D1945" t="str">
            <v/>
          </cell>
        </row>
        <row r="1946">
          <cell r="A1946" t="str">
            <v>74129/001</v>
          </cell>
          <cell r="B1946" t="str">
            <v>CUBA DE ACO INOXIDAVEL 46,5X30,0X11,5CM - FORNECIMENTO E INSTALACAO</v>
          </cell>
          <cell r="C1946" t="str">
            <v>UN</v>
          </cell>
          <cell r="D1946">
            <v>73.72</v>
          </cell>
        </row>
        <row r="1947">
          <cell r="A1947" t="str">
            <v>74129/002</v>
          </cell>
          <cell r="B1947" t="str">
            <v>CUBA DE ACO INOXIDAVEL 56,0X33,0X11,5CM - FORNECIMENTO E INSTALACAO</v>
          </cell>
          <cell r="C1947" t="str">
            <v>UN</v>
          </cell>
          <cell r="D1947">
            <v>83.98</v>
          </cell>
        </row>
        <row r="1948">
          <cell r="A1948" t="str">
            <v>74129/003</v>
          </cell>
          <cell r="B1948" t="str">
            <v>CUBA DE ACO INOXIDAVEL 40,0X34,0X11,5CM - FORNECIMENTO E INSTALACAO</v>
          </cell>
          <cell r="C1948" t="str">
            <v>UN</v>
          </cell>
          <cell r="D1948">
            <v>79.569999999999993</v>
          </cell>
        </row>
        <row r="1949">
          <cell r="A1949">
            <v>74135</v>
          </cell>
          <cell r="B1949" t="str">
            <v>BANCA MARMORE</v>
          </cell>
          <cell r="C1949" t="str">
            <v/>
          </cell>
          <cell r="D1949" t="str">
            <v/>
          </cell>
        </row>
        <row r="1950">
          <cell r="A1950" t="str">
            <v>74135/001</v>
          </cell>
          <cell r="B1950" t="str">
            <v>BANCADA (TAMPO) MARMORE BRANCO NACIONAL E = 3CM, LARGURA 50CM, POLIDOCOM FURO PARA CUBA - FORNECIMENTO E INSTALACAO</v>
          </cell>
          <cell r="C1950" t="str">
            <v>M</v>
          </cell>
          <cell r="D1950">
            <v>168.2</v>
          </cell>
        </row>
        <row r="1951">
          <cell r="A1951" t="str">
            <v>74135/002</v>
          </cell>
          <cell r="B1951" t="str">
            <v>BANCADA (TAMPO) MARMORE BRANCO NACIONAL E = 3CM, LARGURA 55CM, POLIDOCOM FURO PARA CUBA - FORNECIMENTO E INSTALACAO</v>
          </cell>
          <cell r="C1951" t="str">
            <v>M</v>
          </cell>
          <cell r="D1951">
            <v>181.35</v>
          </cell>
        </row>
        <row r="1952">
          <cell r="A1952" t="str">
            <v>74135/003</v>
          </cell>
          <cell r="B1952" t="str">
            <v>BANCADA (TAMPO) MARMORE BRANCO NACIONAL E = 3CM, LARGURA 60CM, POLIDOCOM FURO PARA CUBA</v>
          </cell>
          <cell r="C1952" t="str">
            <v>M</v>
          </cell>
          <cell r="D1952">
            <v>194.49</v>
          </cell>
        </row>
        <row r="1953">
          <cell r="A1953" t="str">
            <v>74135/004</v>
          </cell>
          <cell r="B1953" t="str">
            <v>BANCADA (TAMPO) MARMORE BRANCO NACIONAL E = 3CM, LARGURA 62CM, POLIDOCOM FURO PARA CUBA - FORNECIMENTO E INSTALACAO</v>
          </cell>
          <cell r="C1953" t="str">
            <v>M</v>
          </cell>
          <cell r="D1953">
            <v>199.75</v>
          </cell>
        </row>
        <row r="1954">
          <cell r="A1954" t="str">
            <v>74135/005</v>
          </cell>
          <cell r="B1954" t="str">
            <v>BANCADA (TAMPO) MARMORE BRANCO NACIONAL E = 3CM, LARGURA 67CM, POLIDOCOM FURO PARA CUBA - FORNECIMENTO E INSTALACAO</v>
          </cell>
          <cell r="C1954" t="str">
            <v>M</v>
          </cell>
          <cell r="D1954">
            <v>212.9</v>
          </cell>
        </row>
        <row r="1955">
          <cell r="A1955">
            <v>74146</v>
          </cell>
          <cell r="B1955" t="str">
            <v>TANQUE LOUCA BRANCO SEM COLUNA, COMPLETO</v>
          </cell>
          <cell r="C1955" t="str">
            <v/>
          </cell>
          <cell r="D1955" t="str">
            <v/>
          </cell>
        </row>
        <row r="1956">
          <cell r="A1956" t="str">
            <v>74146/001</v>
          </cell>
          <cell r="B1956" t="str">
            <v>TANQUE LOUCA BRANCO SEM COLUNA, COMPLETO INCLUSIVE TORNEIRA METALICA</v>
          </cell>
          <cell r="C1956" t="str">
            <v>UN</v>
          </cell>
          <cell r="D1956">
            <v>202.99</v>
          </cell>
        </row>
        <row r="1957">
          <cell r="A1957">
            <v>74148</v>
          </cell>
          <cell r="B1957" t="str">
            <v>LAVATORIO(BANCA MARMORE BR 80X55CM C/CUBA EMBUTIR)</v>
          </cell>
          <cell r="C1957" t="str">
            <v/>
          </cell>
          <cell r="D1957" t="str">
            <v/>
          </cell>
        </row>
        <row r="1958">
          <cell r="A1958" t="str">
            <v>74148/001</v>
          </cell>
          <cell r="B1958" t="str">
            <v>LAVATORIO EM BANCA MARMORE BRANCO 80X55CM COM CUBA EMBUTIR OVAL</v>
          </cell>
          <cell r="C1958" t="str">
            <v>UN</v>
          </cell>
          <cell r="D1958">
            <v>263.02999999999997</v>
          </cell>
        </row>
        <row r="1959">
          <cell r="A1959">
            <v>74149</v>
          </cell>
          <cell r="B1959" t="str">
            <v>PIA COZINHA (BANCA GRANITO CINZA / CUBA INOX / TORNEIRA PAREDE)</v>
          </cell>
          <cell r="C1959" t="str">
            <v/>
          </cell>
          <cell r="D1959" t="str">
            <v/>
          </cell>
        </row>
        <row r="1960">
          <cell r="A1960" t="str">
            <v>74149/001</v>
          </cell>
          <cell r="B1960" t="str">
            <v>PIA COZINHA EM BANCA GRANITO CINZA 1,20X0,60M/CUBA INOX/TORNEIRA PAREDE</v>
          </cell>
          <cell r="C1960" t="str">
            <v>UN</v>
          </cell>
          <cell r="D1960">
            <v>300.29000000000002</v>
          </cell>
        </row>
        <row r="1961">
          <cell r="A1961">
            <v>74193</v>
          </cell>
          <cell r="B1961" t="str">
            <v>VASO SANITARIO COM CAIXA DE DESCARGA ACOPLADA</v>
          </cell>
          <cell r="C1961" t="str">
            <v/>
          </cell>
          <cell r="D1961" t="str">
            <v/>
          </cell>
        </row>
        <row r="1962">
          <cell r="A1962" t="str">
            <v>74193/001</v>
          </cell>
          <cell r="B1962" t="str">
            <v>VASO SANITARIO COM CAIXA DE DESCARGA ACOPLADA - LOUCA BRANCA</v>
          </cell>
          <cell r="C1962" t="str">
            <v>UN</v>
          </cell>
          <cell r="D1962">
            <v>250.26</v>
          </cell>
        </row>
        <row r="1963">
          <cell r="A1963">
            <v>74226</v>
          </cell>
          <cell r="B1963" t="str">
            <v>TAMPO MARMORE P/BALCAO</v>
          </cell>
          <cell r="C1963" t="str">
            <v/>
          </cell>
          <cell r="D1963" t="str">
            <v/>
          </cell>
        </row>
        <row r="1964">
          <cell r="A1964" t="str">
            <v>74226/001</v>
          </cell>
          <cell r="B1964" t="str">
            <v>BANCADA DE MARMORE POLIDO BRANCO E=3,0CM, LARGURA 45CM - FORNECIMENTOE INSTALACAO</v>
          </cell>
          <cell r="C1964" t="str">
            <v>M</v>
          </cell>
          <cell r="D1964">
            <v>135.19</v>
          </cell>
        </row>
        <row r="1965">
          <cell r="A1965">
            <v>74227</v>
          </cell>
          <cell r="B1965" t="str">
            <v>CAIXA DESCARGA EMBUTIR PLASTICA</v>
          </cell>
          <cell r="C1965" t="str">
            <v/>
          </cell>
          <cell r="D1965" t="str">
            <v/>
          </cell>
        </row>
        <row r="1966">
          <cell r="A1966" t="str">
            <v>74227/001</v>
          </cell>
          <cell r="B1966" t="str">
            <v>CAIXA DESCARGA PLASTICA, EMBUTIR, COMPLETA, COM ESPELHO CROMADO E TUBOBENGALA PVC PARA LIGACAO EM CAIXA DESCARGA DE EMBUTIR - FORNECIMENTOE INSTALACAO</v>
          </cell>
          <cell r="C1966" t="str">
            <v>UN</v>
          </cell>
          <cell r="D1966">
            <v>203.16</v>
          </cell>
        </row>
        <row r="1967">
          <cell r="A1967">
            <v>74230</v>
          </cell>
          <cell r="B1967" t="str">
            <v>ASSENTO PLASTICO P/BACIA SANITARIA</v>
          </cell>
          <cell r="C1967" t="str">
            <v/>
          </cell>
          <cell r="D1967" t="str">
            <v/>
          </cell>
        </row>
        <row r="1968">
          <cell r="A1968" t="str">
            <v>74230/001</v>
          </cell>
          <cell r="B1968" t="str">
            <v>ASSENTO PARA VASO SANITARIO DE PLASTICO PADRAO POPULAR - FORNECIMENTOE INSTALACAO</v>
          </cell>
          <cell r="C1968" t="str">
            <v>UN</v>
          </cell>
          <cell r="D1968">
            <v>17.989999999999998</v>
          </cell>
        </row>
        <row r="1969">
          <cell r="A1969">
            <v>74234</v>
          </cell>
          <cell r="B1969" t="str">
            <v>MICTORIO LOUCA S/INSTALACAO HIDRAULICA/SANITARIA</v>
          </cell>
          <cell r="C1969" t="str">
            <v/>
          </cell>
          <cell r="D1969" t="str">
            <v/>
          </cell>
        </row>
        <row r="1970">
          <cell r="A1970" t="str">
            <v>74234/001</v>
          </cell>
          <cell r="B1970" t="str">
            <v>MICTORIO SIFONADO DE LOUCA BRANCA COM PERTENCES, COM REGISTRO DE PRESSAO 1/2" COM CANOPLA CROMADA ACABAMENTO SIMPLES E CONJUNTO PARA FIXACAO- FORNECIMENTO E INSTALACAO</v>
          </cell>
          <cell r="C1970" t="str">
            <v>UN</v>
          </cell>
          <cell r="D1970">
            <v>227.97</v>
          </cell>
        </row>
        <row r="1971">
          <cell r="A1971">
            <v>184</v>
          </cell>
          <cell r="B1971" t="str">
            <v>FOSSAS/SUMIDOUROS</v>
          </cell>
          <cell r="C1971" t="str">
            <v/>
          </cell>
          <cell r="D1971" t="str">
            <v/>
          </cell>
        </row>
        <row r="1972">
          <cell r="A1972">
            <v>6087</v>
          </cell>
          <cell r="B1972" t="str">
            <v>TAMPA EM CONCRETO ARMADO 60X60X5CM P/CX INSPECAO/FOSSA SEPTICA</v>
          </cell>
          <cell r="C1972" t="str">
            <v>UN</v>
          </cell>
          <cell r="D1972">
            <v>18.690000000000001</v>
          </cell>
        </row>
        <row r="1973">
          <cell r="A1973">
            <v>74197</v>
          </cell>
          <cell r="B1973" t="str">
            <v>FOSSA SEPTICA 1500L / ALVENARIA TIJOLO MACICO 1/2VEZ</v>
          </cell>
          <cell r="C1973" t="str">
            <v/>
          </cell>
          <cell r="D1973" t="str">
            <v/>
          </cell>
        </row>
        <row r="1974">
          <cell r="A1974" t="str">
            <v>74197/001</v>
          </cell>
          <cell r="B1974" t="str">
            <v>FOSSA SEPTICA EM ALVENARIA DE TIJOLO CERAMICO MACICO DIMENSOES EXTERNAS 1,90X1,10X1,40M, 1.500 LITROS, REVESTIDA INTERNAMENTE COM BARRA LISA, COM TAMPA EM CONCRETO ARMADO COM ESPESSURA 8CM</v>
          </cell>
          <cell r="C1974" t="str">
            <v>UN</v>
          </cell>
          <cell r="D1974">
            <v>726.25</v>
          </cell>
        </row>
        <row r="1975">
          <cell r="A1975">
            <v>74198</v>
          </cell>
          <cell r="B1975" t="str">
            <v>SUMIDOURO H=5,0M COM TIJOLOS MACICOS A CRIVO ARGAMASSADOS</v>
          </cell>
          <cell r="C1975" t="str">
            <v/>
          </cell>
          <cell r="D1975" t="str">
            <v/>
          </cell>
        </row>
        <row r="1976">
          <cell r="A1976" t="str">
            <v>74198/001</v>
          </cell>
          <cell r="B1976" t="str">
            <v>SUMIDOURO EM ALVENARIA DE TIJOLO CERAMICO MACICO DIAMETRO 1,20M E ALTURA 5,00M, COM TAMPA EM CONCRETO ARMADO DIAMETRO 1,40M E ESPESSURA 10CM</v>
          </cell>
          <cell r="C1976" t="str">
            <v>UN</v>
          </cell>
          <cell r="D1976">
            <v>791</v>
          </cell>
        </row>
        <row r="1977">
          <cell r="A1977" t="str">
            <v>74198/002</v>
          </cell>
          <cell r="B1977" t="str">
            <v>SUMIDOURO EM ALVENARIA DE TIJOLO CERAMICO MACIÇO DIAMETRO 1,40M E ALTURA 5,00M, COM TAMPA EM CONCRETO ARMADO DIAMETRO 1,60M E ESPESSURA 10CM</v>
          </cell>
          <cell r="C1977" t="str">
            <v>UN</v>
          </cell>
          <cell r="D1977">
            <v>984.28</v>
          </cell>
        </row>
        <row r="1978">
          <cell r="A1978">
            <v>185</v>
          </cell>
          <cell r="B1978" t="str">
            <v>PONTOS DE AGUA/ESGOTO</v>
          </cell>
          <cell r="C1978" t="str">
            <v/>
          </cell>
          <cell r="D1978" t="str">
            <v/>
          </cell>
        </row>
        <row r="1979">
          <cell r="A1979">
            <v>73958</v>
          </cell>
          <cell r="B1979" t="str">
            <v>PONTO ESGOTO</v>
          </cell>
          <cell r="C1979" t="str">
            <v/>
          </cell>
          <cell r="D1979" t="str">
            <v/>
          </cell>
        </row>
        <row r="1980">
          <cell r="A1980" t="str">
            <v>73958/001</v>
          </cell>
          <cell r="B1980" t="str">
            <v>PONTO DE ESGOTO PVC 100MM - MEDIA 1,10M DE TUBO PVC ESGOTO PREDIAL DN100MM E 1 JOELHO PVC 90GRAUS ESGOTO PREDIAL DN 100MM - FORNECIMENTO EINSTALACAO</v>
          </cell>
          <cell r="C1980" t="str">
            <v>PT</v>
          </cell>
          <cell r="D1980">
            <v>72.56</v>
          </cell>
        </row>
        <row r="1981">
          <cell r="A1981">
            <v>73959</v>
          </cell>
          <cell r="B1981" t="str">
            <v>PONTO AGUA FRIA</v>
          </cell>
          <cell r="C1981" t="str">
            <v/>
          </cell>
          <cell r="D1981" t="str">
            <v/>
          </cell>
        </row>
        <row r="1982">
          <cell r="A1982" t="str">
            <v>73959/001</v>
          </cell>
          <cell r="B1982" t="str">
            <v>PONTO DE AGUA FRIA PVC 3/4" - MEDIA 5,00M DE TUBO DE PVC ROSCAVEL AGUA FRIA 3/4" E 2 JOELHOS DE PVC ROSCAVEL 90GRAUS AGUA FRIA 3/4" - FORNECIMENTO E INSTALACAO</v>
          </cell>
          <cell r="C1982" t="str">
            <v>PT</v>
          </cell>
          <cell r="D1982">
            <v>63.25</v>
          </cell>
        </row>
        <row r="1983">
          <cell r="A1983" t="str">
            <v>73959/002</v>
          </cell>
          <cell r="B1983" t="str">
            <v>PONTO DE AGUA FRIA PVC 1/2" - MEDIA 5,00M DE TUBO DE PVC ROSCAVEL AGUA FRIA 1/2" E 2 JOELHOS DE PVC ROSCAVEL 90GRAUS AGUA FRIA 1/2" - FORNECIMENTO E INSTALACAO</v>
          </cell>
          <cell r="C1983" t="str">
            <v>PT</v>
          </cell>
          <cell r="D1983">
            <v>55.48</v>
          </cell>
        </row>
        <row r="1984">
          <cell r="A1984">
            <v>74260</v>
          </cell>
          <cell r="B1984" t="str">
            <v>TUBO DE FERRO GALVANIZADO DN=1/2" COM LUVAS SIMPLES E UNIAO - FORNECIMENTO E INSTALACAO</v>
          </cell>
          <cell r="C1984" t="str">
            <v>M</v>
          </cell>
          <cell r="D1984">
            <v>50.55</v>
          </cell>
        </row>
        <row r="1985">
          <cell r="A1985">
            <v>271</v>
          </cell>
          <cell r="B1985" t="str">
            <v>REGISTROS/VALVULAS</v>
          </cell>
          <cell r="C1985" t="str">
            <v/>
          </cell>
          <cell r="D1985" t="str">
            <v/>
          </cell>
        </row>
        <row r="1986">
          <cell r="A1986">
            <v>40729</v>
          </cell>
          <cell r="B1986" t="str">
            <v>VALVULA DESCARGA 1.1/2" COM REGISTRO, ACABAMENTO EM METAL CROMADO - FORNECIMENTO E INSTALACAO</v>
          </cell>
          <cell r="C1986" t="str">
            <v>UN</v>
          </cell>
          <cell r="D1986">
            <v>141.38999999999999</v>
          </cell>
        </row>
        <row r="1987">
          <cell r="A1987">
            <v>72711</v>
          </cell>
          <cell r="B1987" t="str">
            <v>REGISTRO GAVETA 1/2" BRUTO LATAO - FORNECIMENTO E INSTALACAO</v>
          </cell>
          <cell r="C1987" t="str">
            <v>UN</v>
          </cell>
          <cell r="D1987">
            <v>31.75</v>
          </cell>
        </row>
        <row r="1988">
          <cell r="A1988">
            <v>73663</v>
          </cell>
          <cell r="B1988" t="str">
            <v>REGISTRO DE PRESSÃO COM CANOPLA Ø 25MM (1") - FORNECIMENTO E INSTALAÇÃO</v>
          </cell>
          <cell r="C1988" t="str">
            <v>UN</v>
          </cell>
          <cell r="D1988">
            <v>77.41</v>
          </cell>
        </row>
        <row r="1989">
          <cell r="A1989">
            <v>73664</v>
          </cell>
          <cell r="B1989" t="str">
            <v>REGISTRO DE PRESSÃO COM CANOPLA Ø 15MM (1/2") - FORNECIMENTO E INSTALAÇÃO</v>
          </cell>
          <cell r="C1989" t="str">
            <v>UN</v>
          </cell>
          <cell r="D1989">
            <v>59.95</v>
          </cell>
        </row>
        <row r="1990">
          <cell r="A1990">
            <v>73795</v>
          </cell>
          <cell r="B1990" t="str">
            <v>FORNECIMENTO E COLOCACAO DE VALVULAS DE RETENCAO</v>
          </cell>
          <cell r="C1990" t="str">
            <v/>
          </cell>
          <cell r="D1990" t="str">
            <v/>
          </cell>
        </row>
        <row r="1991">
          <cell r="A1991" t="str">
            <v>73795/001</v>
          </cell>
          <cell r="B1991" t="str">
            <v>VÁLVULA DE RETENÇÃO VERTICAL Ø 20MM (3/4") - FORNECIMENTO E INSTALAÇÃO</v>
          </cell>
          <cell r="C1991" t="str">
            <v>UN</v>
          </cell>
          <cell r="D1991">
            <v>40.35</v>
          </cell>
        </row>
        <row r="1992">
          <cell r="A1992" t="str">
            <v>73795/002</v>
          </cell>
          <cell r="B1992" t="str">
            <v>VÁLVULA DE RETENÇÃO VERTICAL Ø 25MM (1") - FORNECIMENTO E INSTALAÇÃO</v>
          </cell>
          <cell r="C1992" t="str">
            <v>UN</v>
          </cell>
          <cell r="D1992">
            <v>45.11</v>
          </cell>
        </row>
        <row r="1993">
          <cell r="A1993" t="str">
            <v>73795/003</v>
          </cell>
          <cell r="B1993" t="str">
            <v>VÁLVULA DE RETENÇÃO VERTICAL Ø 32MM (1.1/4") - FORNECIMENTO E INSTALAÇÃO</v>
          </cell>
          <cell r="C1993" t="str">
            <v>UN</v>
          </cell>
          <cell r="D1993">
            <v>55.32</v>
          </cell>
        </row>
        <row r="1994">
          <cell r="A1994" t="str">
            <v>73795/004</v>
          </cell>
          <cell r="B1994" t="str">
            <v>VÁLVULA DE RETENÇÃO VERTICAL Ø 40MM (1.1/2") - FORNECIMENTO E INSTALAÇÃO</v>
          </cell>
          <cell r="C1994" t="str">
            <v>UN</v>
          </cell>
          <cell r="D1994">
            <v>68.239999999999995</v>
          </cell>
        </row>
        <row r="1995">
          <cell r="A1995" t="str">
            <v>73795/005</v>
          </cell>
          <cell r="B1995" t="str">
            <v>VÁLVULA DE RETENÇÃO VERTICAL Ø 50MM (2") - FORNECIMENTO E INSTALAÇÃO</v>
          </cell>
          <cell r="C1995" t="str">
            <v>UN</v>
          </cell>
          <cell r="D1995">
            <v>86.01</v>
          </cell>
        </row>
        <row r="1996">
          <cell r="A1996" t="str">
            <v>73795/006</v>
          </cell>
          <cell r="B1996" t="str">
            <v>VÁLVULA DE RETENÇÃO VERTICAL Ø 80MM (3") - FORNECIMENTO E INSTALAÇÃO</v>
          </cell>
          <cell r="C1996" t="str">
            <v>UN</v>
          </cell>
          <cell r="D1996">
            <v>176.51</v>
          </cell>
        </row>
        <row r="1997">
          <cell r="A1997" t="str">
            <v>73795/007</v>
          </cell>
          <cell r="B1997" t="str">
            <v>VÁLVULA DE RETENÇÃO VERTICAL Ø 100MM (4") - FORNECIMENTO E INSTALAÇÃO</v>
          </cell>
          <cell r="C1997" t="str">
            <v>UN</v>
          </cell>
          <cell r="D1997">
            <v>331.44</v>
          </cell>
        </row>
        <row r="1998">
          <cell r="A1998" t="str">
            <v>73795/008</v>
          </cell>
          <cell r="B1998" t="str">
            <v>VÁLVULA DE RETENÇÃO HORIZONTAL Ø 20MM (3/4") - FORNECIMENTO E INSTALAÇÃO</v>
          </cell>
          <cell r="C1998" t="str">
            <v>UN</v>
          </cell>
          <cell r="D1998">
            <v>52.31</v>
          </cell>
        </row>
        <row r="1999">
          <cell r="A1999" t="str">
            <v>73795/009</v>
          </cell>
          <cell r="B1999" t="str">
            <v>VÁLVULA DE RETENÇÃO HORIZONTAL Ø 25MM (1") - FORNECIMENTO E INSTALAÇÃO</v>
          </cell>
          <cell r="C1999" t="str">
            <v>UN</v>
          </cell>
          <cell r="D1999">
            <v>67.16</v>
          </cell>
        </row>
        <row r="2000">
          <cell r="A2000" t="str">
            <v>73795/010</v>
          </cell>
          <cell r="B2000" t="str">
            <v>VÁLVULA DE RETENÇÃO HORIZONTAL Ø 32MM (1.1/4") - FORNECIMENTO E INSTALAÇÃO</v>
          </cell>
          <cell r="C2000" t="str">
            <v>UN</v>
          </cell>
          <cell r="D2000">
            <v>92.39</v>
          </cell>
        </row>
        <row r="2001">
          <cell r="A2001" t="str">
            <v>73795/011</v>
          </cell>
          <cell r="B2001" t="str">
            <v>VÁLVULA DE RETENÇÃO HORIZONTAL Ø 40MM (1.1/2") - FORNECIMENTO E INSTALAÇÃO</v>
          </cell>
          <cell r="C2001" t="str">
            <v>UN</v>
          </cell>
          <cell r="D2001">
            <v>107.6</v>
          </cell>
        </row>
        <row r="2002">
          <cell r="A2002" t="str">
            <v>73795/012</v>
          </cell>
          <cell r="B2002" t="str">
            <v>VÁLVULA DE RETENÇÃO HORIZONTAL Ø 50MM (2") - FORNECIMENTO E INSTALAÇÃO</v>
          </cell>
          <cell r="C2002" t="str">
            <v>UN</v>
          </cell>
          <cell r="D2002">
            <v>152.05000000000001</v>
          </cell>
        </row>
        <row r="2003">
          <cell r="A2003" t="str">
            <v>73795/013</v>
          </cell>
          <cell r="B2003" t="str">
            <v>VÁLVULA DE RETENÇÃO HORIZONTAL Ø 65MM (2.1/2") - FORNECIMENTO E INSTALAÇÃO</v>
          </cell>
          <cell r="C2003" t="str">
            <v>UN</v>
          </cell>
          <cell r="D2003">
            <v>201.84</v>
          </cell>
        </row>
        <row r="2004">
          <cell r="A2004" t="str">
            <v>73795/014</v>
          </cell>
          <cell r="B2004" t="str">
            <v>VÁLVULA DE RETENÇÃO HORIZONTAL Ø 80MM (3") - FORNECIMENTO E INSTALAÇÃO</v>
          </cell>
          <cell r="C2004" t="str">
            <v>UN</v>
          </cell>
          <cell r="D2004">
            <v>231.13</v>
          </cell>
        </row>
        <row r="2005">
          <cell r="A2005" t="str">
            <v>73795/015</v>
          </cell>
          <cell r="B2005" t="str">
            <v>VÁLVULA DE RETENÇÃO HORIZONTAL Ø 100MM (4") - FORNECIMENTO E INSTALAÇÃO</v>
          </cell>
          <cell r="C2005" t="str">
            <v>UN</v>
          </cell>
          <cell r="D2005">
            <v>438.8</v>
          </cell>
        </row>
        <row r="2006">
          <cell r="A2006">
            <v>73796</v>
          </cell>
          <cell r="B2006" t="str">
            <v>FORNECIMENTO E COLOCACAO DE VALVULAS DE PE</v>
          </cell>
          <cell r="C2006" t="str">
            <v/>
          </cell>
          <cell r="D2006" t="str">
            <v/>
          </cell>
        </row>
        <row r="2007">
          <cell r="A2007" t="str">
            <v>73796/001</v>
          </cell>
          <cell r="B2007" t="str">
            <v>VÁLVULA DE PÉ COM CRIVO Ø 20MM (3/4") - FORNECIMENTO E INSTALAÇÃO</v>
          </cell>
          <cell r="C2007" t="str">
            <v>UN</v>
          </cell>
          <cell r="D2007">
            <v>40.549999999999997</v>
          </cell>
        </row>
        <row r="2008">
          <cell r="A2008" t="str">
            <v>73796/002</v>
          </cell>
          <cell r="B2008" t="str">
            <v>VÁLVULA DE PÉ COM CRIVO Ø 25MM (1") - FORNECIMENTO E INSTALAÇÃO</v>
          </cell>
          <cell r="C2008" t="str">
            <v>UN</v>
          </cell>
          <cell r="D2008">
            <v>44.92</v>
          </cell>
        </row>
        <row r="2009">
          <cell r="A2009" t="str">
            <v>73796/003</v>
          </cell>
          <cell r="B2009" t="str">
            <v>VÁLVULA DE PÉ COM CRIVO Ø 40MM (1.1/2") - FORNECIMENTO E INSTALAÇÃO</v>
          </cell>
          <cell r="C2009" t="str">
            <v>UN</v>
          </cell>
          <cell r="D2009">
            <v>70.86</v>
          </cell>
        </row>
        <row r="2010">
          <cell r="A2010" t="str">
            <v>73796/004</v>
          </cell>
          <cell r="B2010" t="str">
            <v>VÁLVULA DE PÉ COM CRIVO Ø 50MM (2") - FORNECIMENTO E INSTALAÇÃO</v>
          </cell>
          <cell r="C2010" t="str">
            <v>UN</v>
          </cell>
          <cell r="D2010">
            <v>93.28</v>
          </cell>
        </row>
        <row r="2011">
          <cell r="A2011" t="str">
            <v>73796/005</v>
          </cell>
          <cell r="B2011" t="str">
            <v>VÁLVULA DE PÉ COM CRIVO Ø 65MM (2.1/2") - FORNECIMENTO E INSTALAÇÃO</v>
          </cell>
          <cell r="C2011" t="str">
            <v>UN</v>
          </cell>
          <cell r="D2011">
            <v>162.06</v>
          </cell>
        </row>
        <row r="2012">
          <cell r="A2012" t="str">
            <v>73796/006</v>
          </cell>
          <cell r="B2012" t="str">
            <v>VÁLVULA DE PÉ COM CRIVO Ø 80MM (3") - FORNECIMENTO E INSTALAÇÃO</v>
          </cell>
          <cell r="C2012" t="str">
            <v>UN</v>
          </cell>
          <cell r="D2012">
            <v>205.31</v>
          </cell>
        </row>
        <row r="2013">
          <cell r="A2013" t="str">
            <v>73796/007</v>
          </cell>
          <cell r="B2013" t="str">
            <v>VÁLVULA DE PÉ COM CRIVO Ø 100MM (4") - FORNECIMENTO E INSTALAÇÃO</v>
          </cell>
          <cell r="C2013" t="str">
            <v>UN</v>
          </cell>
          <cell r="D2013">
            <v>335.19</v>
          </cell>
        </row>
        <row r="2014">
          <cell r="A2014">
            <v>73797</v>
          </cell>
          <cell r="B2014" t="str">
            <v>REGISTROS DE GAVETA - FORNECIMENTO E COLOCACAO</v>
          </cell>
          <cell r="C2014" t="str">
            <v/>
          </cell>
          <cell r="D2014" t="str">
            <v/>
          </cell>
        </row>
        <row r="2015">
          <cell r="A2015" t="str">
            <v>73797/001</v>
          </cell>
          <cell r="B2015" t="str">
            <v>REGISTRO DE GAVETA COM CANOPLA Ø 32MM (1.1/4") - FORNECIMENTO E INSTALAÇÃO</v>
          </cell>
          <cell r="C2015" t="str">
            <v>UN</v>
          </cell>
          <cell r="D2015">
            <v>106.81</v>
          </cell>
        </row>
        <row r="2016">
          <cell r="A2016">
            <v>73870</v>
          </cell>
          <cell r="B2016" t="str">
            <v>FORNECIMENTO E COLOCACAO DE REGISTROS DE ESFERA</v>
          </cell>
          <cell r="C2016" t="str">
            <v/>
          </cell>
          <cell r="D2016" t="str">
            <v/>
          </cell>
        </row>
        <row r="2017">
          <cell r="A2017" t="str">
            <v>73870/001</v>
          </cell>
          <cell r="B2017" t="str">
            <v>VÁLVULA DE ESFERA EM BRONZE Ø 1/2" - FORNECIMENTO E INSTALAÇÃO</v>
          </cell>
          <cell r="C2017" t="str">
            <v>UN</v>
          </cell>
          <cell r="D2017">
            <v>38.19</v>
          </cell>
        </row>
        <row r="2018">
          <cell r="A2018" t="str">
            <v>73870/002</v>
          </cell>
          <cell r="B2018" t="str">
            <v>VÁLVULA DE ESFERA EM BRONZE Ø 3/4" - FORNECIMENTO E INSTALAÇÃO</v>
          </cell>
          <cell r="C2018" t="str">
            <v>UN</v>
          </cell>
          <cell r="D2018">
            <v>43.17</v>
          </cell>
        </row>
        <row r="2019">
          <cell r="A2019" t="str">
            <v>73870/003</v>
          </cell>
          <cell r="B2019" t="str">
            <v>VÁLVULA DE ESFERA EM BRONZE Ø 1" - FORNECIMENTO E INSTALAÇÃO</v>
          </cell>
          <cell r="C2019" t="str">
            <v>UN</v>
          </cell>
          <cell r="D2019">
            <v>55.75</v>
          </cell>
        </row>
        <row r="2020">
          <cell r="A2020" t="str">
            <v>73870/004</v>
          </cell>
          <cell r="B2020" t="str">
            <v>REGISTRO DE ESFERA EM BRONZE D= 1.1/4" FORNEC E COLOCACAO</v>
          </cell>
          <cell r="C2020" t="str">
            <v>UN</v>
          </cell>
          <cell r="D2020">
            <v>77.92</v>
          </cell>
        </row>
        <row r="2021">
          <cell r="A2021" t="str">
            <v>73870/005</v>
          </cell>
          <cell r="B2021" t="str">
            <v>VÁLVULA DE ESFERA EM BRONZE Ø 1.1/2" - FORNECIMENTO E INSTALAÇÃO</v>
          </cell>
          <cell r="C2021" t="str">
            <v>UN</v>
          </cell>
          <cell r="D2021">
            <v>93.4</v>
          </cell>
        </row>
        <row r="2022">
          <cell r="A2022" t="str">
            <v>73870/006</v>
          </cell>
          <cell r="B2022" t="str">
            <v>VÁLVULA DE ESFERA EM BRONZE Ø 2" - FORNECIMENTO E INSTALAÇÃO</v>
          </cell>
          <cell r="C2022" t="str">
            <v>UN</v>
          </cell>
          <cell r="D2022">
            <v>138.47</v>
          </cell>
        </row>
        <row r="2023">
          <cell r="A2023">
            <v>73975</v>
          </cell>
          <cell r="B2023" t="str">
            <v>FORN./ASSENT REGISTRO PRESSAO CROMADO 3/4"</v>
          </cell>
          <cell r="C2023" t="str">
            <v/>
          </cell>
          <cell r="D2023" t="str">
            <v/>
          </cell>
        </row>
        <row r="2024">
          <cell r="A2024" t="str">
            <v>73975/001</v>
          </cell>
          <cell r="B2024" t="str">
            <v>REGISTRO PRESSAO 3/4" COM CANOPLA ACABAMENTO CROMADO SIMPLES - FORNECIMENTO E INSTALACAO</v>
          </cell>
          <cell r="C2024" t="str">
            <v>UN</v>
          </cell>
          <cell r="D2024">
            <v>64.55</v>
          </cell>
        </row>
        <row r="2025">
          <cell r="A2025">
            <v>74091</v>
          </cell>
          <cell r="B2025" t="str">
            <v>VALVULA DE RETENCAO VERTICAL DE 2 1/2" ASSENTE C/FIO BAHIA E PASTA</v>
          </cell>
          <cell r="C2025" t="str">
            <v/>
          </cell>
          <cell r="D2025" t="str">
            <v/>
          </cell>
        </row>
        <row r="2026">
          <cell r="A2026" t="str">
            <v>74091/001</v>
          </cell>
          <cell r="B2026" t="str">
            <v>VALVULA RETENCAO VERTICAL BRONZE (PN-16) 2.1/2" 200PSI - EXTREMIDADESCOM ROSCA - FORNECIMENTO E INSTALACAO</v>
          </cell>
          <cell r="C2026" t="str">
            <v>UN</v>
          </cell>
          <cell r="D2026">
            <v>151.15</v>
          </cell>
        </row>
        <row r="2027">
          <cell r="A2027">
            <v>74093</v>
          </cell>
          <cell r="B2027" t="str">
            <v>VALVULA DE RETENCAO DE PE COM CRIVO 1 1/4"</v>
          </cell>
          <cell r="C2027" t="str">
            <v/>
          </cell>
          <cell r="D2027" t="str">
            <v/>
          </cell>
        </row>
        <row r="2028">
          <cell r="A2028" t="str">
            <v>74093/001</v>
          </cell>
          <cell r="B2028" t="str">
            <v>VALVULA PE COM CRIVO BRONZE 1.1/4" - FORNECIMENTO E INSTALACAO</v>
          </cell>
          <cell r="C2028" t="str">
            <v>UN</v>
          </cell>
          <cell r="D2028">
            <v>62.21</v>
          </cell>
        </row>
        <row r="2029">
          <cell r="A2029">
            <v>74169</v>
          </cell>
          <cell r="B2029" t="str">
            <v>FORN/ASSENT VALVULA GLOBO 2 1/2 POL</v>
          </cell>
          <cell r="C2029" t="str">
            <v/>
          </cell>
          <cell r="D2029" t="str">
            <v/>
          </cell>
        </row>
        <row r="2030">
          <cell r="A2030" t="str">
            <v>74169/001</v>
          </cell>
          <cell r="B2030" t="str">
            <v>REGISTRO/VALVULA GLOBO ANGULAR 45 GRAUS EM LATAO PARA HIDRANTES DE INCÊNDIO PREDIAL DN 2.1/2" - FORNECIMENTO E INSTALACAO</v>
          </cell>
          <cell r="C2030" t="str">
            <v>UN</v>
          </cell>
          <cell r="D2030">
            <v>218.86</v>
          </cell>
        </row>
        <row r="2031">
          <cell r="A2031">
            <v>74174</v>
          </cell>
          <cell r="B2031" t="str">
            <v>FORN/ASSENT REGISTRO GAVETA CANOPLA CROMADA 1 1/2</v>
          </cell>
          <cell r="C2031" t="str">
            <v/>
          </cell>
          <cell r="D2031" t="str">
            <v/>
          </cell>
        </row>
        <row r="2032">
          <cell r="A2032" t="str">
            <v>74174/001</v>
          </cell>
          <cell r="B2032" t="str">
            <v>REGISTRO GAVETA 1.1/2" COM CANOPLA ACABAMENTO CROMADO SIMPLES - FORNECIMENTO E INSTALACAO</v>
          </cell>
          <cell r="C2032" t="str">
            <v>UN</v>
          </cell>
          <cell r="D2032">
            <v>121.08</v>
          </cell>
        </row>
        <row r="2033">
          <cell r="A2033">
            <v>74175</v>
          </cell>
          <cell r="B2033" t="str">
            <v>FORN/ASSENT REGISTRO GAVETA CANOPLA CROMADA 1 POL</v>
          </cell>
          <cell r="C2033" t="str">
            <v/>
          </cell>
          <cell r="D2033" t="str">
            <v/>
          </cell>
        </row>
        <row r="2034">
          <cell r="A2034" t="str">
            <v>74175/001</v>
          </cell>
          <cell r="B2034" t="str">
            <v>REGISTRO GAVETA 1" COM CANOPLA ACABAMENTO CROMADO SIMPLES - FORNECIMENTO E INSTALACAO</v>
          </cell>
          <cell r="C2034" t="str">
            <v>UN</v>
          </cell>
          <cell r="D2034">
            <v>74.680000000000007</v>
          </cell>
        </row>
        <row r="2035">
          <cell r="A2035">
            <v>74176</v>
          </cell>
          <cell r="B2035" t="str">
            <v>FORN/ASSENT REGISTRO GAVETA CANOPLA CROMADA 3/4"</v>
          </cell>
          <cell r="C2035" t="str">
            <v/>
          </cell>
          <cell r="D2035" t="str">
            <v/>
          </cell>
        </row>
        <row r="2036">
          <cell r="A2036" t="str">
            <v>74176/001</v>
          </cell>
          <cell r="B2036" t="str">
            <v>REGISTRO GAVETA 3/4" COM CANOPLA ACABAMENTO CROMADO SIMPLES - FORNECIMENTO E INSTALACAO</v>
          </cell>
          <cell r="C2036" t="str">
            <v>UN</v>
          </cell>
          <cell r="D2036">
            <v>64.290000000000006</v>
          </cell>
        </row>
        <row r="2037">
          <cell r="A2037">
            <v>74177</v>
          </cell>
          <cell r="B2037" t="str">
            <v>FORN/ASSENT REGISTRO GAVETA CANOPLA CROMADA 1/2"</v>
          </cell>
          <cell r="C2037" t="str">
            <v/>
          </cell>
          <cell r="D2037" t="str">
            <v/>
          </cell>
        </row>
        <row r="2038">
          <cell r="A2038" t="str">
            <v>74177/001</v>
          </cell>
          <cell r="B2038" t="str">
            <v>REGISTRO GAVETA 1/2" COM CANOPLA ACABAMENTO CROMADO SIMPLES - FORNECIMENTO E INSTALACAO</v>
          </cell>
          <cell r="C2038" t="str">
            <v>UN</v>
          </cell>
          <cell r="D2038">
            <v>63.3</v>
          </cell>
        </row>
        <row r="2039">
          <cell r="A2039">
            <v>74178</v>
          </cell>
          <cell r="B2039" t="str">
            <v>FORN/ASSENT REGISTRO GAVERTA BRUTO 4 POL</v>
          </cell>
          <cell r="C2039" t="str">
            <v/>
          </cell>
          <cell r="D2039" t="str">
            <v/>
          </cell>
        </row>
        <row r="2040">
          <cell r="A2040" t="str">
            <v>74178/001</v>
          </cell>
          <cell r="B2040" t="str">
            <v>REGISTRO GAVETA 4" BRUTO LATAO - FORNECIMENTO E INSTALACAO</v>
          </cell>
          <cell r="C2040" t="str">
            <v>UN</v>
          </cell>
          <cell r="D2040">
            <v>562.75</v>
          </cell>
        </row>
        <row r="2041">
          <cell r="A2041">
            <v>74179</v>
          </cell>
          <cell r="B2041" t="str">
            <v>FORN/ASSENT REGISTRO GAVETA BRUTO 3 POL</v>
          </cell>
          <cell r="C2041" t="str">
            <v/>
          </cell>
          <cell r="D2041" t="str">
            <v/>
          </cell>
        </row>
        <row r="2042">
          <cell r="A2042" t="str">
            <v>74179/001</v>
          </cell>
          <cell r="B2042" t="str">
            <v>REGISTRO GAVETA 3" BRUTO LATAO - FORNECIMENTO E INSTALACAO</v>
          </cell>
          <cell r="C2042" t="str">
            <v>UN</v>
          </cell>
          <cell r="D2042">
            <v>335.63</v>
          </cell>
        </row>
        <row r="2043">
          <cell r="A2043">
            <v>74180</v>
          </cell>
          <cell r="B2043" t="str">
            <v>FORN/ASSENT REGISTRO GAVETA BRUTO 2 1/2 POL</v>
          </cell>
          <cell r="C2043" t="str">
            <v/>
          </cell>
          <cell r="D2043" t="str">
            <v/>
          </cell>
        </row>
        <row r="2044">
          <cell r="A2044" t="str">
            <v>74180/001</v>
          </cell>
          <cell r="B2044" t="str">
            <v>REGISTRO GAVETA 2.1/2" BRUTO LATAO - FORNECIMENTO E INSTALACAO</v>
          </cell>
          <cell r="C2044" t="str">
            <v>UN</v>
          </cell>
          <cell r="D2044">
            <v>228.47</v>
          </cell>
        </row>
        <row r="2045">
          <cell r="A2045">
            <v>74181</v>
          </cell>
          <cell r="B2045" t="str">
            <v>FORN/ASSENT REGISTRO GAVETA BRUTO 2 POL</v>
          </cell>
          <cell r="C2045" t="str">
            <v/>
          </cell>
          <cell r="D2045" t="str">
            <v/>
          </cell>
        </row>
        <row r="2046">
          <cell r="A2046" t="str">
            <v>74181/001</v>
          </cell>
          <cell r="B2046" t="str">
            <v>REGISTRO GAVETA 2" BRUTO LATAO - FORNECIMENTO E INSTALACAO</v>
          </cell>
          <cell r="C2046" t="str">
            <v>UN</v>
          </cell>
          <cell r="D2046">
            <v>98.42</v>
          </cell>
        </row>
        <row r="2047">
          <cell r="A2047">
            <v>74182</v>
          </cell>
          <cell r="B2047" t="str">
            <v>FORN/ASSENT REGISTRO GAVETA BRUTO 1 1/2 POL</v>
          </cell>
          <cell r="C2047" t="str">
            <v/>
          </cell>
          <cell r="D2047" t="str">
            <v/>
          </cell>
        </row>
        <row r="2048">
          <cell r="A2048" t="str">
            <v>74182/001</v>
          </cell>
          <cell r="B2048" t="str">
            <v>REGISTRO GAVETA 1.1/2" BRUTO LATAO - FORNECIMENTO E INSTALACAO</v>
          </cell>
          <cell r="C2048" t="str">
            <v>UN</v>
          </cell>
          <cell r="D2048">
            <v>71.010000000000005</v>
          </cell>
        </row>
        <row r="2049">
          <cell r="A2049">
            <v>74183</v>
          </cell>
          <cell r="B2049" t="str">
            <v>FORN/ASSENT REGISTRO GAVETA BRUTO 1 1/4 POL</v>
          </cell>
          <cell r="C2049" t="str">
            <v/>
          </cell>
          <cell r="D2049" t="str">
            <v/>
          </cell>
        </row>
        <row r="2050">
          <cell r="A2050" t="str">
            <v>74183/001</v>
          </cell>
          <cell r="B2050" t="str">
            <v>REGISTRO GAVETA 1.1/4" BRUTO LATAO - FORNECIMENTO E INSTALACAO</v>
          </cell>
          <cell r="C2050" t="str">
            <v>UN</v>
          </cell>
          <cell r="D2050">
            <v>59.68</v>
          </cell>
        </row>
        <row r="2051">
          <cell r="A2051">
            <v>74184</v>
          </cell>
          <cell r="B2051" t="str">
            <v>FORN/ASSENT REGISTRO GAVETA BRUTO 1 POL</v>
          </cell>
          <cell r="C2051" t="str">
            <v/>
          </cell>
          <cell r="D2051" t="str">
            <v/>
          </cell>
        </row>
        <row r="2052">
          <cell r="A2052" t="str">
            <v>74184/001</v>
          </cell>
          <cell r="B2052" t="str">
            <v>REGISTRO GAVETA 1" BRUTO LATAO - FORNECIMENTO E INSTALACAO</v>
          </cell>
          <cell r="C2052" t="str">
            <v>UN</v>
          </cell>
          <cell r="D2052">
            <v>42.28</v>
          </cell>
        </row>
        <row r="2053">
          <cell r="A2053">
            <v>74185</v>
          </cell>
          <cell r="B2053" t="str">
            <v>FORN/ASSENT REGISTRO GAVETA BRUTO 3/4 POL</v>
          </cell>
          <cell r="C2053" t="str">
            <v/>
          </cell>
          <cell r="D2053" t="str">
            <v/>
          </cell>
        </row>
        <row r="2054">
          <cell r="A2054" t="str">
            <v>74185/001</v>
          </cell>
          <cell r="B2054" t="str">
            <v>REGISTRO GAVETA 3/4" BRUTO LATAO - FORNECIMENTO E INSTALACAO</v>
          </cell>
          <cell r="C2054" t="str">
            <v>UN</v>
          </cell>
          <cell r="D2054">
            <v>32.9</v>
          </cell>
        </row>
        <row r="2055">
          <cell r="A2055">
            <v>273</v>
          </cell>
          <cell r="B2055" t="str">
            <v>COLUNAS/BARRILETES E RAMAIS</v>
          </cell>
          <cell r="C2055" t="str">
            <v/>
          </cell>
          <cell r="D2055" t="str">
            <v/>
          </cell>
        </row>
        <row r="2056">
          <cell r="A2056">
            <v>74026</v>
          </cell>
          <cell r="B2056" t="str">
            <v>COLUNA DE VENTILAÇÃO</v>
          </cell>
          <cell r="C2056" t="str">
            <v/>
          </cell>
          <cell r="D2056" t="str">
            <v/>
          </cell>
        </row>
        <row r="2057">
          <cell r="A2057" t="str">
            <v>74026/001</v>
          </cell>
          <cell r="B2057" t="str">
            <v>TUBO PVC PARA ESGOTO PREDIAL DN 100MM - FORNECIMENTO E INSTALACAO</v>
          </cell>
          <cell r="C2057" t="str">
            <v>M</v>
          </cell>
          <cell r="D2057">
            <v>14.14</v>
          </cell>
        </row>
        <row r="2058">
          <cell r="A2058">
            <v>297</v>
          </cell>
          <cell r="B2058" t="str">
            <v>SERVICOS DIVERSOS</v>
          </cell>
          <cell r="C2058" t="str">
            <v/>
          </cell>
          <cell r="D2058" t="str">
            <v/>
          </cell>
        </row>
        <row r="2059">
          <cell r="A2059">
            <v>72135</v>
          </cell>
          <cell r="B2059" t="str">
            <v>ABERTURA/FECHAMENTO RASGO ALVENARIA PARA TUBOS, FECHAMENTO COM ARGAMASSA TRACO 1:4 (CIMENTO E AREIA)</v>
          </cell>
          <cell r="C2059" t="str">
            <v>M</v>
          </cell>
          <cell r="D2059">
            <v>2.52</v>
          </cell>
        </row>
        <row r="2060">
          <cell r="A2060">
            <v>72285</v>
          </cell>
          <cell r="B2060" t="str">
            <v>CAIXA DE AREIA 40X40X40CM EM ALVENARIA - EXECUÇÃO</v>
          </cell>
          <cell r="C2060" t="str">
            <v>UN</v>
          </cell>
          <cell r="D2060">
            <v>54.58</v>
          </cell>
        </row>
        <row r="2061">
          <cell r="A2061">
            <v>72286</v>
          </cell>
          <cell r="B2061" t="str">
            <v>CAIXA DE AREIA 60X60X60CM EM ALVENARIA - EXECUÇÃO</v>
          </cell>
          <cell r="C2061" t="str">
            <v>UN</v>
          </cell>
          <cell r="D2061">
            <v>99.6</v>
          </cell>
        </row>
        <row r="2062">
          <cell r="A2062">
            <v>72289</v>
          </cell>
          <cell r="B2062" t="str">
            <v>CAIXA DE INSPEÇÃO 80X80X80CM EM ALVENARIA - EXECUÇÃO</v>
          </cell>
          <cell r="C2062" t="str">
            <v>UN</v>
          </cell>
          <cell r="D2062">
            <v>226.07</v>
          </cell>
        </row>
        <row r="2063">
          <cell r="A2063">
            <v>72290</v>
          </cell>
          <cell r="B2063" t="str">
            <v>CAIXA DE INSPEÇÃO 90X90X80CM EM ALVENARIA - EXECUÇÃO</v>
          </cell>
          <cell r="C2063" t="str">
            <v>UN</v>
          </cell>
          <cell r="D2063">
            <v>257.41000000000003</v>
          </cell>
        </row>
        <row r="2064">
          <cell r="A2064">
            <v>73828</v>
          </cell>
          <cell r="B2064" t="str">
            <v>PH-A.43 - CAIXA DE PROTECAO PARA HIDROMETRO</v>
          </cell>
          <cell r="C2064" t="str">
            <v/>
          </cell>
          <cell r="D2064" t="str">
            <v/>
          </cell>
        </row>
        <row r="2065">
          <cell r="A2065" t="str">
            <v>73828/001</v>
          </cell>
          <cell r="B2065" t="str">
            <v>ABRIGO PARA CAVALETE/HIDRÔMETRO PRÉ-MOLDADO DE CONCRETO - FORNECIMENTOE INSTALAÇÃO</v>
          </cell>
          <cell r="C2065" t="str">
            <v>UN</v>
          </cell>
          <cell r="D2065">
            <v>75.38</v>
          </cell>
        </row>
        <row r="2066">
          <cell r="A2066">
            <v>74092</v>
          </cell>
          <cell r="B2066" t="str">
            <v>BOIA DE MERCURIO</v>
          </cell>
          <cell r="C2066" t="str">
            <v/>
          </cell>
          <cell r="D2066" t="str">
            <v/>
          </cell>
        </row>
        <row r="2067">
          <cell r="A2067" t="str">
            <v>74092/001</v>
          </cell>
          <cell r="B2067" t="str">
            <v>AUTOMATICO DE BOIA SUPERIOR 10A/250V - FORNECIMENTO E INSTALACAO</v>
          </cell>
          <cell r="C2067" t="str">
            <v>UN</v>
          </cell>
          <cell r="D2067">
            <v>53.1</v>
          </cell>
        </row>
        <row r="2068">
          <cell r="A2068">
            <v>74102</v>
          </cell>
          <cell r="B2068" t="str">
            <v>CAIXA DE PROTECAO PARA HIDROMETRO</v>
          </cell>
          <cell r="C2068" t="str">
            <v/>
          </cell>
          <cell r="D2068" t="str">
            <v/>
          </cell>
        </row>
        <row r="2069">
          <cell r="A2069" t="str">
            <v>74102/001</v>
          </cell>
          <cell r="B2069" t="str">
            <v>CAIXA PARA HIDROMETRO CONCRETO PRE-MOLDADO - FORNECIMENTO E INSTALACAO</v>
          </cell>
          <cell r="C2069" t="str">
            <v>UN</v>
          </cell>
          <cell r="D2069">
            <v>75.38</v>
          </cell>
        </row>
        <row r="2070">
          <cell r="A2070" t="str">
            <v>INPR</v>
          </cell>
          <cell r="B2070" t="str">
            <v>INSTALACOES DE PRODUCAO</v>
          </cell>
          <cell r="C2070" t="str">
            <v/>
          </cell>
          <cell r="D2070" t="str">
            <v/>
          </cell>
        </row>
        <row r="2071">
          <cell r="A2071">
            <v>232</v>
          </cell>
          <cell r="B2071" t="str">
            <v>INSTALACAO DE BOMBAS EM GERAL</v>
          </cell>
          <cell r="C2071" t="str">
            <v/>
          </cell>
          <cell r="D2071" t="str">
            <v/>
          </cell>
        </row>
        <row r="2072">
          <cell r="A2072">
            <v>73826</v>
          </cell>
          <cell r="B2072" t="str">
            <v>INSTALACAO DE COMPRESSOR DE AR OU SOPRADOR</v>
          </cell>
          <cell r="C2072" t="str">
            <v/>
          </cell>
          <cell r="D2072" t="str">
            <v/>
          </cell>
        </row>
        <row r="2073">
          <cell r="A2073" t="str">
            <v>73826/001</v>
          </cell>
          <cell r="B2073" t="str">
            <v>INSTALACAO DE COMPRESSOR DE AR, POTENCIA &lt;= 5 CV</v>
          </cell>
          <cell r="C2073" t="str">
            <v>UN</v>
          </cell>
          <cell r="D2073">
            <v>279.99</v>
          </cell>
        </row>
        <row r="2074">
          <cell r="A2074" t="str">
            <v>73826/002</v>
          </cell>
          <cell r="B2074" t="str">
            <v>INSTALACAO DE COMPRESSOR DE AR, POTENCIA &gt; 5 E &lt;= 10 CV</v>
          </cell>
          <cell r="C2074" t="str">
            <v>UN</v>
          </cell>
          <cell r="D2074">
            <v>363.98</v>
          </cell>
        </row>
        <row r="2075">
          <cell r="A2075">
            <v>73834</v>
          </cell>
          <cell r="B2075" t="str">
            <v>INSTALACAO DE CONJUNTO MOTO BOMBA SUBMERSIVEL</v>
          </cell>
          <cell r="C2075" t="str">
            <v/>
          </cell>
          <cell r="D2075" t="str">
            <v/>
          </cell>
        </row>
        <row r="2076">
          <cell r="A2076" t="str">
            <v>73834/001</v>
          </cell>
          <cell r="B2076" t="str">
            <v>INSTALACAO DE CONJ.MOTO BOMBA SUBMERSIVEL ATE 10 CV</v>
          </cell>
          <cell r="C2076" t="str">
            <v>UN</v>
          </cell>
          <cell r="D2076">
            <v>98.25</v>
          </cell>
        </row>
        <row r="2077">
          <cell r="A2077" t="str">
            <v>73834/002</v>
          </cell>
          <cell r="B2077" t="str">
            <v>INSTALACAO DE CONJ.MOTO BOMBA SUBMERSIVEL DE 11 A 25 CV</v>
          </cell>
          <cell r="C2077" t="str">
            <v>UN</v>
          </cell>
          <cell r="D2077">
            <v>157.19999999999999</v>
          </cell>
        </row>
        <row r="2078">
          <cell r="A2078" t="str">
            <v>73834/003</v>
          </cell>
          <cell r="B2078" t="str">
            <v>INSTALACAO DE CONJ.MOTO BOMBA SUBMERSIVEL DE 26 A 50 CV</v>
          </cell>
          <cell r="C2078" t="str">
            <v>UN</v>
          </cell>
          <cell r="D2078">
            <v>314.39999999999998</v>
          </cell>
        </row>
        <row r="2079">
          <cell r="A2079" t="str">
            <v>73834/004</v>
          </cell>
          <cell r="B2079" t="str">
            <v>INSTALACAO DE CONJ.MOTO BOMBA SUBMERSIVEL DE 51 A 100 CV</v>
          </cell>
          <cell r="C2079" t="str">
            <v>UN</v>
          </cell>
          <cell r="D2079">
            <v>471.6</v>
          </cell>
        </row>
        <row r="2080">
          <cell r="A2080">
            <v>73835</v>
          </cell>
          <cell r="B2080" t="str">
            <v>INSTALACAO DE CONJUNTO MOTO BOMBA VERTICAL</v>
          </cell>
          <cell r="C2080" t="str">
            <v/>
          </cell>
          <cell r="D2080" t="str">
            <v/>
          </cell>
        </row>
        <row r="2081">
          <cell r="A2081" t="str">
            <v>73835/001</v>
          </cell>
          <cell r="B2081" t="str">
            <v>INSTALACAO DE CONJ.MOTO BOMBA VERTICAL POT &lt;= 100 CV</v>
          </cell>
          <cell r="C2081" t="str">
            <v>UN</v>
          </cell>
          <cell r="D2081">
            <v>660.73</v>
          </cell>
        </row>
        <row r="2082">
          <cell r="A2082" t="str">
            <v>73835/002</v>
          </cell>
          <cell r="B2082" t="str">
            <v>INSTALACAO DE CONJ.MOTO BOMBA VERTICAL 100 &lt; POT &lt;= 200 CV</v>
          </cell>
          <cell r="C2082" t="str">
            <v>UN</v>
          </cell>
          <cell r="D2082">
            <v>898.59</v>
          </cell>
        </row>
        <row r="2083">
          <cell r="A2083" t="str">
            <v>73835/003</v>
          </cell>
          <cell r="B2083" t="str">
            <v>INSTALACAO DE CONJ.MOTO BOMBA VERTICAL 200 &lt; POT &lt;= 300 CV</v>
          </cell>
          <cell r="C2083" t="str">
            <v>UN</v>
          </cell>
          <cell r="D2083">
            <v>1004.31</v>
          </cell>
        </row>
        <row r="2084">
          <cell r="A2084">
            <v>73836</v>
          </cell>
          <cell r="B2084" t="str">
            <v>INSTALACAO DE CONJUNTO MOTO BOMBA HORIZONTAL</v>
          </cell>
          <cell r="C2084" t="str">
            <v/>
          </cell>
          <cell r="D2084" t="str">
            <v/>
          </cell>
        </row>
        <row r="2085">
          <cell r="A2085" t="str">
            <v>73836/001</v>
          </cell>
          <cell r="B2085" t="str">
            <v>INSTALACAO DE CONJ.MOTO BOMBA HORIZONTAL ATE 10 CV</v>
          </cell>
          <cell r="C2085" t="str">
            <v>UN</v>
          </cell>
          <cell r="D2085">
            <v>264.29000000000002</v>
          </cell>
        </row>
        <row r="2086">
          <cell r="A2086" t="str">
            <v>73836/002</v>
          </cell>
          <cell r="B2086" t="str">
            <v>INSTALACAO DE CONJ.MOTO BOMBA HORIZONTAL DE 12,5 A 25 CV</v>
          </cell>
          <cell r="C2086" t="str">
            <v>UN</v>
          </cell>
          <cell r="D2086">
            <v>343.58</v>
          </cell>
        </row>
        <row r="2087">
          <cell r="A2087" t="str">
            <v>73836/003</v>
          </cell>
          <cell r="B2087" t="str">
            <v>INSTALACAO DE CONJ.MOTO BOMBA HORIZONTAL DE 30 A 75 CV</v>
          </cell>
          <cell r="C2087" t="str">
            <v>UN</v>
          </cell>
          <cell r="D2087">
            <v>528.58000000000004</v>
          </cell>
        </row>
        <row r="2088">
          <cell r="A2088" t="str">
            <v>73836/004</v>
          </cell>
          <cell r="B2088" t="str">
            <v>INSTALACAO DE CONJ.MOTO BOMBA HORIZONTAL DE 100 A 150 CV</v>
          </cell>
          <cell r="C2088" t="str">
            <v>UN</v>
          </cell>
          <cell r="D2088">
            <v>845.73</v>
          </cell>
        </row>
        <row r="2089">
          <cell r="A2089">
            <v>73837</v>
          </cell>
          <cell r="B2089" t="str">
            <v>INSTALACAO DE CONJUNTO MOTO BOMBA SUBMERSO/POSICIONAMENTO</v>
          </cell>
          <cell r="C2089" t="str">
            <v/>
          </cell>
          <cell r="D2089" t="str">
            <v/>
          </cell>
        </row>
        <row r="2090">
          <cell r="A2090" t="str">
            <v>73837/001</v>
          </cell>
          <cell r="B2090" t="str">
            <v>INSTALACAO DE CONJ.MOTO BOMBA SUBMERSO ATE 5 CV</v>
          </cell>
          <cell r="C2090" t="str">
            <v>UN</v>
          </cell>
          <cell r="D2090">
            <v>98.25</v>
          </cell>
        </row>
        <row r="2091">
          <cell r="A2091" t="str">
            <v>73837/002</v>
          </cell>
          <cell r="B2091" t="str">
            <v>INSTALACAO DE CONJ.MOTO BOMBA SUBMERSO DE 6 A 25 CV</v>
          </cell>
          <cell r="C2091" t="str">
            <v>UN</v>
          </cell>
          <cell r="D2091">
            <v>196.5</v>
          </cell>
        </row>
        <row r="2092">
          <cell r="A2092" t="str">
            <v>73837/003</v>
          </cell>
          <cell r="B2092" t="str">
            <v>INSTALACAO DE CONJ.MOTO BOMBA SUBMERSO DE 26 A 50 CV</v>
          </cell>
          <cell r="C2092" t="str">
            <v>UN</v>
          </cell>
          <cell r="D2092">
            <v>393</v>
          </cell>
        </row>
        <row r="2093">
          <cell r="A2093">
            <v>240</v>
          </cell>
          <cell r="B2093" t="str">
            <v>MONTAGENS EM GERAL</v>
          </cell>
          <cell r="C2093" t="str">
            <v/>
          </cell>
          <cell r="D2093" t="str">
            <v/>
          </cell>
        </row>
        <row r="2094">
          <cell r="A2094">
            <v>73612</v>
          </cell>
          <cell r="B2094" t="str">
            <v>INSTALACAO DE CLORADOR</v>
          </cell>
          <cell r="C2094" t="str">
            <v>UN</v>
          </cell>
          <cell r="D2094">
            <v>210.34</v>
          </cell>
        </row>
        <row r="2095">
          <cell r="A2095">
            <v>73660</v>
          </cell>
          <cell r="B2095" t="str">
            <v>LEITO FILTRANTE - ASSENTAMENTO DE BLOCOS LEOPOLD</v>
          </cell>
          <cell r="C2095" t="str">
            <v>M2</v>
          </cell>
          <cell r="D2095">
            <v>42.02</v>
          </cell>
        </row>
        <row r="2096">
          <cell r="A2096">
            <v>73661</v>
          </cell>
          <cell r="B2096" t="str">
            <v>FORNECIMENTO E INSTALACAO DE TALHA E TROLEY MANUAL DE 1 TONELADA</v>
          </cell>
          <cell r="C2096" t="str">
            <v>UN</v>
          </cell>
          <cell r="D2096">
            <v>1221.7</v>
          </cell>
        </row>
        <row r="2097">
          <cell r="A2097">
            <v>73693</v>
          </cell>
          <cell r="B2097" t="str">
            <v>LEITO FILTRANTE - COLOCACAO DE LONA PLASTICA</v>
          </cell>
          <cell r="C2097" t="str">
            <v>M2</v>
          </cell>
          <cell r="D2097">
            <v>10.56</v>
          </cell>
        </row>
        <row r="2098">
          <cell r="A2098">
            <v>73694</v>
          </cell>
          <cell r="B2098" t="str">
            <v>INSTALACAO DE BOMBA DOSADORA</v>
          </cell>
          <cell r="C2098" t="str">
            <v>UN</v>
          </cell>
          <cell r="D2098">
            <v>75.56</v>
          </cell>
        </row>
        <row r="2099">
          <cell r="A2099">
            <v>73695</v>
          </cell>
          <cell r="B2099" t="str">
            <v>INSTALACAO DE AGITADOR</v>
          </cell>
          <cell r="C2099" t="str">
            <v>UN</v>
          </cell>
          <cell r="D2099">
            <v>38.86</v>
          </cell>
        </row>
        <row r="2100">
          <cell r="A2100">
            <v>73824</v>
          </cell>
          <cell r="B2100" t="str">
            <v>INSTALACAO DE MISTURADOR</v>
          </cell>
          <cell r="C2100" t="str">
            <v/>
          </cell>
          <cell r="D2100" t="str">
            <v/>
          </cell>
        </row>
        <row r="2101">
          <cell r="A2101" t="str">
            <v>73824/001</v>
          </cell>
          <cell r="B2101" t="str">
            <v>INSTALACAO DE MISTURADOR VERTICAL</v>
          </cell>
          <cell r="C2101" t="str">
            <v>UN</v>
          </cell>
          <cell r="D2101">
            <v>210.34</v>
          </cell>
        </row>
        <row r="2102">
          <cell r="A2102">
            <v>73825</v>
          </cell>
          <cell r="B2102" t="str">
            <v>VERTEDORES</v>
          </cell>
          <cell r="C2102" t="str">
            <v/>
          </cell>
          <cell r="D2102" t="str">
            <v/>
          </cell>
        </row>
        <row r="2103">
          <cell r="A2103" t="str">
            <v>73825/001</v>
          </cell>
          <cell r="B2103" t="str">
            <v>VERTEDOR RETANGULAR DE MADEIRA</v>
          </cell>
          <cell r="C2103" t="str">
            <v>M2</v>
          </cell>
          <cell r="D2103">
            <v>339.18</v>
          </cell>
        </row>
        <row r="2104">
          <cell r="A2104" t="str">
            <v>73825/002</v>
          </cell>
          <cell r="B2104" t="str">
            <v>VERTEDOR TRIANGULAR DE ALUMINIO</v>
          </cell>
          <cell r="C2104" t="str">
            <v>M2</v>
          </cell>
          <cell r="D2104">
            <v>322.76</v>
          </cell>
        </row>
        <row r="2105">
          <cell r="A2105">
            <v>73873</v>
          </cell>
          <cell r="B2105" t="str">
            <v>LEITO FILTRANTE</v>
          </cell>
          <cell r="C2105" t="str">
            <v/>
          </cell>
          <cell r="D2105" t="str">
            <v/>
          </cell>
        </row>
        <row r="2106">
          <cell r="A2106" t="str">
            <v>73873/001</v>
          </cell>
          <cell r="B2106" t="str">
            <v>LEITO FILTRANTE - COLOCACAO E APILOAMENTO DE TERRA NO FILTRO</v>
          </cell>
          <cell r="C2106" t="str">
            <v>M3</v>
          </cell>
          <cell r="D2106">
            <v>36.880000000000003</v>
          </cell>
        </row>
        <row r="2107">
          <cell r="A2107" t="str">
            <v>73873/002</v>
          </cell>
          <cell r="B2107" t="str">
            <v>LEITO FILTRANTE - FORN.E ENCHIMENTO C/ BRITA NO. 4</v>
          </cell>
          <cell r="C2107" t="str">
            <v>M3</v>
          </cell>
          <cell r="D2107">
            <v>141.9</v>
          </cell>
        </row>
        <row r="2108">
          <cell r="A2108" t="str">
            <v>73873/003</v>
          </cell>
          <cell r="B2108" t="str">
            <v>LEITO FILTRANTE - COLOCACAO DE AREIA NOS FILTROS</v>
          </cell>
          <cell r="C2108" t="str">
            <v>M3</v>
          </cell>
          <cell r="D2108">
            <v>36.880000000000003</v>
          </cell>
        </row>
        <row r="2109">
          <cell r="A2109" t="str">
            <v>73873/004</v>
          </cell>
          <cell r="B2109" t="str">
            <v>LEITO FILTRANTE - COLOCACAO DE PEDREGULHOS NOS FILTROS</v>
          </cell>
          <cell r="C2109" t="str">
            <v>M3</v>
          </cell>
          <cell r="D2109">
            <v>40.39</v>
          </cell>
        </row>
        <row r="2110">
          <cell r="A2110" t="str">
            <v>73873/005</v>
          </cell>
          <cell r="B2110" t="str">
            <v>LEITO FILTRANTE - COLOCACAO DE ANTRACITO NOS FILTROS</v>
          </cell>
          <cell r="C2110" t="str">
            <v>M3</v>
          </cell>
          <cell r="D2110">
            <v>36.880000000000003</v>
          </cell>
        </row>
        <row r="2111">
          <cell r="A2111" t="str">
            <v>LIPR</v>
          </cell>
          <cell r="B2111" t="str">
            <v>LIGACOES PREDIAIS AGUA/ESGOTO/ENERGIA/TELEFONE</v>
          </cell>
          <cell r="C2111" t="str">
            <v/>
          </cell>
          <cell r="D2111" t="str">
            <v/>
          </cell>
        </row>
        <row r="2112">
          <cell r="A2112">
            <v>58</v>
          </cell>
          <cell r="B2112" t="str">
            <v>LIGACOES PREDIAIS DE AGUA</v>
          </cell>
          <cell r="C2112" t="str">
            <v/>
          </cell>
          <cell r="D2112" t="str">
            <v/>
          </cell>
        </row>
        <row r="2113">
          <cell r="A2113">
            <v>73659</v>
          </cell>
          <cell r="B2113" t="str">
            <v>LIGAÇÃO DOMICILIAR DE ÁGUA, DA REDE AO HIDRÔMETRO, COMPOSTO POR COLARDE TOMADA DE PVC COM TRAVAS DE 50MMX1/2”, ADAPTADOR PVC SOLDÁVEL/ROSCA20MMX1/2”, TUBO PVC SOLDÁVEL ÁGUA FRIA 20MM E REGISTRO DE PVC ESFERAROSCÁVEL 1/2” - FORNECIMENTO E INSTALAÇÃO</v>
          </cell>
          <cell r="C2113" t="str">
            <v>UN</v>
          </cell>
          <cell r="D2113">
            <v>107.63</v>
          </cell>
        </row>
        <row r="2114">
          <cell r="A2114">
            <v>73827</v>
          </cell>
          <cell r="B2114" t="str">
            <v>KIT CAVALETE</v>
          </cell>
          <cell r="C2114" t="str">
            <v/>
          </cell>
          <cell r="D2114" t="str">
            <v/>
          </cell>
        </row>
        <row r="2115">
          <cell r="A2115" t="str">
            <v>73827/001</v>
          </cell>
          <cell r="B2115" t="str">
            <v>KIT CAVALETE PVC COM REGISTRO 1/2" - FORNECIMENTO E INSTALAÇÃO</v>
          </cell>
          <cell r="C2115" t="str">
            <v>UN</v>
          </cell>
          <cell r="D2115">
            <v>38.799999999999997</v>
          </cell>
        </row>
        <row r="2116">
          <cell r="A2116">
            <v>74217</v>
          </cell>
          <cell r="B2116" t="str">
            <v>AQUISICAO E INSTALACAO DE HIDROMETRO</v>
          </cell>
          <cell r="C2116" t="str">
            <v/>
          </cell>
          <cell r="D2116" t="str">
            <v/>
          </cell>
        </row>
        <row r="2117">
          <cell r="A2117" t="str">
            <v>74217/001</v>
          </cell>
          <cell r="B2117" t="str">
            <v>HIDROMETRO 3,00M3/H, D=1/2" - FORNECIMENTO E INSTALACAO</v>
          </cell>
          <cell r="C2117" t="str">
            <v>UN</v>
          </cell>
          <cell r="D2117">
            <v>82.04</v>
          </cell>
        </row>
        <row r="2118">
          <cell r="A2118" t="str">
            <v>74217/002</v>
          </cell>
          <cell r="B2118" t="str">
            <v>HIDROMETRO 5,00M3/H, D=3/4" - FORNECIMENTO E INSTALACAO</v>
          </cell>
          <cell r="C2118" t="str">
            <v>UN</v>
          </cell>
          <cell r="D2118">
            <v>107.53</v>
          </cell>
        </row>
        <row r="2119">
          <cell r="A2119" t="str">
            <v>74217/003</v>
          </cell>
          <cell r="B2119" t="str">
            <v>HIDROMETRO 1,50M3/H, D=1/2" - FORNECIMENTO E INSTALACAO</v>
          </cell>
          <cell r="C2119" t="str">
            <v>UN</v>
          </cell>
          <cell r="D2119">
            <v>78.459999999999994</v>
          </cell>
        </row>
        <row r="2120">
          <cell r="A2120">
            <v>74218</v>
          </cell>
          <cell r="B2120" t="str">
            <v>MONTAGEM E INSTALACAO DE CAVALETE</v>
          </cell>
          <cell r="C2120" t="str">
            <v/>
          </cell>
          <cell r="D2120" t="str">
            <v/>
          </cell>
        </row>
        <row r="2121">
          <cell r="A2121" t="str">
            <v>74218/001</v>
          </cell>
          <cell r="B2121" t="str">
            <v>KIT CAVALETE PVC COM REGISTRO 3/4" - FORNECIMENTO E INSTALACAO</v>
          </cell>
          <cell r="C2121" t="str">
            <v>UN</v>
          </cell>
          <cell r="D2121">
            <v>42.29</v>
          </cell>
        </row>
        <row r="2122">
          <cell r="A2122">
            <v>74253</v>
          </cell>
          <cell r="B2122" t="str">
            <v>RAMAL PREDIAL</v>
          </cell>
          <cell r="C2122" t="str">
            <v/>
          </cell>
          <cell r="D2122" t="str">
            <v/>
          </cell>
        </row>
        <row r="2123">
          <cell r="A2123" t="str">
            <v>74253/001</v>
          </cell>
          <cell r="B2123" t="str">
            <v>RAMAL PREDIAL EM TUBO PEAD 20MM - FORNECIMENTO, INSTALAÇÃO, ESCAVAÇÃOE REATERRO</v>
          </cell>
          <cell r="C2123" t="str">
            <v>M</v>
          </cell>
          <cell r="D2123">
            <v>11.32</v>
          </cell>
        </row>
        <row r="2124">
          <cell r="A2124">
            <v>59</v>
          </cell>
          <cell r="B2124" t="str">
            <v>LIGACOES PREDIAIS DE ESGOTO</v>
          </cell>
          <cell r="C2124" t="str">
            <v/>
          </cell>
          <cell r="D2124" t="str">
            <v/>
          </cell>
        </row>
        <row r="2125">
          <cell r="A2125">
            <v>73658</v>
          </cell>
          <cell r="B2125" t="str">
            <v>LIGAÇÃO DOMICILIAR DE ESGOTO DN 100MM, DA CASA ATÉ A CAIXA, COMPOSTO POR 10,0M TUBO DE PVC ESGOTO PREDIAL DN 100MM E CAIXA DE ALVENARIA COMTAMPA DE CONCRETO - FORNECIMENTO E INSTALAÇÃO</v>
          </cell>
          <cell r="C2125" t="str">
            <v>UN</v>
          </cell>
          <cell r="D2125">
            <v>304.55</v>
          </cell>
        </row>
        <row r="2126">
          <cell r="A2126">
            <v>73784</v>
          </cell>
          <cell r="B2126" t="str">
            <v>LIGACOES DE ESGOTOS EM TUBOS DE PVC</v>
          </cell>
          <cell r="C2126" t="str">
            <v/>
          </cell>
          <cell r="D2126" t="str">
            <v/>
          </cell>
        </row>
        <row r="2127">
          <cell r="A2127" t="str">
            <v>73784/001</v>
          </cell>
          <cell r="B2127" t="str">
            <v>LIGAÇÃO DE ESGOTO EM TUBO PVC ESGOTO SÉRIE-R DN 100MM, DA CAIXA ATÉ AREDE, INCLUINDO ESCAVAÇÃO E REATERRO ATÉ 1,00M, COMPOSTO POR 10,50M DETUBO PVC SÉRIE-R ESGOTO DN 100MM, JUNÇÃO SIMPLES PVC PARA ESGOTO PREDIAL DN 100X100MM E CURVA PVC 90GRAUS PARA RE</v>
          </cell>
          <cell r="C2127" t="str">
            <v>UN</v>
          </cell>
          <cell r="D2127">
            <v>613.41</v>
          </cell>
        </row>
        <row r="2128">
          <cell r="A2128" t="str">
            <v>73784/002</v>
          </cell>
          <cell r="B2128" t="str">
            <v>LIGAÇÃO DE ESGOTO EM TUBO PVC ESGOTO SÉRIE-R DN 150MM, DA CAIXA ATÉ AREDE, INCLUINDO ESCAVAÇÃO E REATERRO ATÉ 1,00M, COMPOSTO POR 13,65M DETUBO PVC SÉRIE-R ESGOTO DN 150MM - FORNECIMENTO E INSTALAÇÃO</v>
          </cell>
          <cell r="C2128" t="str">
            <v>UN</v>
          </cell>
          <cell r="D2128">
            <v>831.77</v>
          </cell>
        </row>
        <row r="2129">
          <cell r="A2129">
            <v>73869</v>
          </cell>
          <cell r="B2129" t="str">
            <v>LIGACOES DE ESGOTOS EM TUBOS CERAMICOS</v>
          </cell>
          <cell r="C2129" t="str">
            <v/>
          </cell>
          <cell r="D2129" t="str">
            <v/>
          </cell>
        </row>
        <row r="2130">
          <cell r="A2130" t="str">
            <v>73869/001</v>
          </cell>
          <cell r="B2130" t="str">
            <v>LIGAÇÃO DE ESGOTO EM TUBO CERÂMICO DN 100MM, DA CAIXA ATÉ A REDE, INCLUINDO ESCAVAÇÃO E REATERRO ATÉ 1,00M, COMPOSTO POR 11,48M DE TUBO CERÂMICO ESGOTO DN 100MM E CURVA CERÂMICA 45GRAUS ESGOTO DN 100MM - FORNECIMENTO E INSTALAÇÃO</v>
          </cell>
          <cell r="C2130" t="str">
            <v>UN</v>
          </cell>
          <cell r="D2130">
            <v>541.89</v>
          </cell>
        </row>
        <row r="2131">
          <cell r="A2131" t="str">
            <v>73869/002</v>
          </cell>
          <cell r="B2131" t="str">
            <v>LIGAÇÃO DE ESGOTO EM TUBO CERÂMICO DN 150MM, DA CAIXA ATÉ A REDE, INCLUINDO ESCAVAÇÃO E REATERRO ATÉ 1,00M, COMPOSTO POR 11,48M DE TUBO CERÂMICO ESGOTO DN 150MM E CURVA CERÂMICA 45GRAUS ESGOTO DN 150MM - FORNECIMENTO E INSTALAÇÃO</v>
          </cell>
          <cell r="C2131" t="str">
            <v>UN</v>
          </cell>
          <cell r="D2131">
            <v>607.55999999999995</v>
          </cell>
        </row>
        <row r="2132">
          <cell r="A2132" t="str">
            <v>73869/003</v>
          </cell>
          <cell r="B2132" t="str">
            <v>LIGAÇÃO DE ESGOTO EM TUBO CERÂMICO DN 200MM, DA CAIXA ATÉ A REDE, INCLUINDO ESCAVAÇÃO E REATERRO ATÉ 1,00M, COMPOSTO POR 11,48M DE TUBO CERÂMICO ESGOTO DN 200MM E CURVA CERÂMICA 45GRAUS ESGOTO DN 200MM - FORNECIMENTO E INSTALAÇÃO</v>
          </cell>
          <cell r="C2132" t="str">
            <v>UN</v>
          </cell>
          <cell r="D2132">
            <v>726.18</v>
          </cell>
        </row>
        <row r="2133">
          <cell r="A2133">
            <v>74216</v>
          </cell>
          <cell r="B2133" t="str">
            <v>RAMAL PREDIAL DE ESGOTO PARA REDE EM IMPLANTACAO (MAO-DE OBRA EMATERIAL, INCLUINDO ESCAVACAO MANUAL ATE 1,50 METROS E REATERRO)</v>
          </cell>
          <cell r="C2133" t="str">
            <v/>
          </cell>
          <cell r="D2133" t="str">
            <v/>
          </cell>
        </row>
        <row r="2134">
          <cell r="A2134" t="str">
            <v>74216/001</v>
          </cell>
          <cell r="B2134" t="str">
            <v>RAMAL PREDIAL DE ESGOTO EM TUBO PVC ESGOTO DN 100MM - FORNECIMENTO, INSTALACAO, ESCAVACAO E REATERRO</v>
          </cell>
          <cell r="C2134" t="str">
            <v>M</v>
          </cell>
          <cell r="D2134">
            <v>40.9</v>
          </cell>
        </row>
        <row r="2135">
          <cell r="A2135" t="str">
            <v>74216/002</v>
          </cell>
          <cell r="B2135" t="str">
            <v>RAMAL PREDIAL DE ESGOTO EM TUBO CERAMICO ESGOTO DN 100MM - FORNECIMENTO, INSTALACAO, ESCAVACAO E REATERRO</v>
          </cell>
          <cell r="C2135" t="str">
            <v>M</v>
          </cell>
          <cell r="D2135">
            <v>43.64</v>
          </cell>
        </row>
        <row r="2136">
          <cell r="A2136" t="str">
            <v>MOVT</v>
          </cell>
          <cell r="B2136" t="str">
            <v>MOVIMENTO DE TERRA</v>
          </cell>
          <cell r="C2136" t="str">
            <v/>
          </cell>
          <cell r="D2136" t="str">
            <v/>
          </cell>
        </row>
        <row r="2137">
          <cell r="A2137">
            <v>17</v>
          </cell>
          <cell r="B2137" t="str">
            <v>DRAGAGEM</v>
          </cell>
          <cell r="C2137" t="str">
            <v/>
          </cell>
          <cell r="D2137" t="str">
            <v/>
          </cell>
        </row>
        <row r="2138">
          <cell r="A2138">
            <v>76451</v>
          </cell>
          <cell r="B2138" t="str">
            <v>ESCAVACAO SUBMERSA</v>
          </cell>
          <cell r="C2138" t="str">
            <v/>
          </cell>
          <cell r="D2138" t="str">
            <v/>
          </cell>
        </row>
        <row r="2139">
          <cell r="A2139" t="str">
            <v>76451/001</v>
          </cell>
          <cell r="B2139" t="str">
            <v>ESCAVACAO MECANIZADA SUBMERSA (DRAGAGEM E CARGA), UTILIZANDO CAMINHÃOBASCULANTE, ESCAVADEIRA TIPO DRAGA DE ARRASTE E RETROESCAVADEIRA COM CARREGADEIRA</v>
          </cell>
          <cell r="C2139" t="str">
            <v>M3</v>
          </cell>
          <cell r="D2139">
            <v>18.920000000000002</v>
          </cell>
        </row>
        <row r="2140">
          <cell r="A2140">
            <v>83335</v>
          </cell>
          <cell r="B2140" t="str">
            <v>ESCAVACAO SUBMERSA COM DRAGA DE MANDIBULA</v>
          </cell>
          <cell r="C2140" t="str">
            <v>M3</v>
          </cell>
          <cell r="D2140">
            <v>22.53</v>
          </cell>
        </row>
        <row r="2141">
          <cell r="A2141">
            <v>18</v>
          </cell>
          <cell r="B2141" t="str">
            <v>CORTE/ESCAVACAO EM JAZIDAS OU CAMPO ABERTO</v>
          </cell>
          <cell r="C2141" t="str">
            <v/>
          </cell>
          <cell r="D2141" t="str">
            <v/>
          </cell>
        </row>
        <row r="2142">
          <cell r="A2142">
            <v>7011</v>
          </cell>
          <cell r="B2142" t="str">
            <v>ESCAVACAO E ACERTO MANUAL NA FAIXA DE 0,45M DE LARGURA P/ EXECUCAODE MEIO-FIO E SARJETA CONJUGADOS</v>
          </cell>
          <cell r="C2142" t="str">
            <v>M</v>
          </cell>
          <cell r="D2142">
            <v>2.69</v>
          </cell>
        </row>
        <row r="2143">
          <cell r="A2143">
            <v>73903</v>
          </cell>
          <cell r="B2143" t="str">
            <v>ESCAVAÇÃO MECANIZADA A CEU ABERTO</v>
          </cell>
          <cell r="C2143" t="str">
            <v/>
          </cell>
          <cell r="D2143" t="str">
            <v/>
          </cell>
        </row>
        <row r="2144">
          <cell r="A2144" t="str">
            <v>73903/001</v>
          </cell>
          <cell r="B2144" t="str">
            <v>LIMPEZA SUPERFICIAL DA CAMADA VEGETAL EM JAZIDA</v>
          </cell>
          <cell r="C2144" t="str">
            <v>M2</v>
          </cell>
          <cell r="D2144">
            <v>0.49</v>
          </cell>
        </row>
        <row r="2145">
          <cell r="A2145" t="str">
            <v>73903/002</v>
          </cell>
          <cell r="B2145" t="str">
            <v>EXPURGO DE JAZIDA</v>
          </cell>
          <cell r="C2145" t="str">
            <v>M3</v>
          </cell>
          <cell r="D2145">
            <v>2.58</v>
          </cell>
        </row>
        <row r="2146">
          <cell r="A2146">
            <v>74151</v>
          </cell>
          <cell r="B2146" t="str">
            <v>ESCAVACAO E CARGA MATERIAL 1A CATEGORIA</v>
          </cell>
          <cell r="C2146" t="str">
            <v/>
          </cell>
          <cell r="D2146" t="str">
            <v/>
          </cell>
        </row>
        <row r="2147">
          <cell r="A2147" t="str">
            <v>74151/001</v>
          </cell>
          <cell r="B2147" t="str">
            <v>ESCAVACAO E CARGA MATERIAL 1A CATEGORIA, UTILIZANDO TRATOR DE ESTEIRASDE 110 A 160HP COM LAMINA, PESO OPERACIONAL * 13T E PA CARREGADEIRACOM 170 HP.</v>
          </cell>
          <cell r="C2147" t="str">
            <v>M3</v>
          </cell>
          <cell r="D2147">
            <v>3.09</v>
          </cell>
        </row>
        <row r="2148">
          <cell r="A2148">
            <v>74154</v>
          </cell>
          <cell r="B2148" t="str">
            <v>ESCAVACAO, CARGA E TRANSPORTE DMT 50 A 200M C/ CAMINHAO BASCULANTE</v>
          </cell>
          <cell r="C2148" t="str">
            <v/>
          </cell>
          <cell r="D2148" t="str">
            <v/>
          </cell>
        </row>
        <row r="2149">
          <cell r="A2149" t="str">
            <v>74154/001</v>
          </cell>
          <cell r="B2149" t="str">
            <v>ESCAVACAO, CARGA E TRANSPORTE DE MATERIAL DE 1A CATEGORIA COM TRATORSOBRE ESTEIRAS 305 HP E CACAMBA 5M3, DMT 50 A 200M</v>
          </cell>
          <cell r="C2149" t="str">
            <v>M3</v>
          </cell>
          <cell r="D2149">
            <v>4.59</v>
          </cell>
        </row>
        <row r="2150">
          <cell r="A2150">
            <v>74155</v>
          </cell>
          <cell r="B2150" t="str">
            <v>ESCAVACAO E TRANSPORTE DMT 50M C/TRATOR ESTEIRAS CAT D8</v>
          </cell>
          <cell r="C2150" t="str">
            <v/>
          </cell>
          <cell r="D2150" t="str">
            <v/>
          </cell>
        </row>
        <row r="2151">
          <cell r="A2151" t="str">
            <v>74155/001</v>
          </cell>
          <cell r="B2151" t="str">
            <v>ESCAVACAO E TRANSP MAT 1A CAT DMT 50M C/TRATOR EST CAT D8 C/ LAMINA</v>
          </cell>
          <cell r="C2151" t="str">
            <v>M3</v>
          </cell>
          <cell r="D2151">
            <v>1.47</v>
          </cell>
        </row>
        <row r="2152">
          <cell r="A2152" t="str">
            <v>74155/002</v>
          </cell>
          <cell r="B2152" t="str">
            <v>ESCAVACAO E TRANSPORTE DE MATERIAL DE 2A CAT DMT 50M COM TRATOR SOBREESTEIRAS 305 HP COM LAMINA E ESCARIFICADOR</v>
          </cell>
          <cell r="C2152" t="str">
            <v>M3</v>
          </cell>
          <cell r="D2152">
            <v>2.85</v>
          </cell>
        </row>
        <row r="2153">
          <cell r="A2153">
            <v>74205</v>
          </cell>
          <cell r="B2153" t="str">
            <v>ESCAVACAO DE MATERIAL 1A. CATEGORIA (SUBLEITO)</v>
          </cell>
          <cell r="C2153" t="str">
            <v/>
          </cell>
          <cell r="D2153" t="str">
            <v/>
          </cell>
        </row>
        <row r="2154">
          <cell r="A2154" t="str">
            <v>74205/001</v>
          </cell>
          <cell r="B2154" t="str">
            <v>ESCAVACAO MECANICA DE MATERIAL 1A. CATEGORIA, PROVENIENTE DE CORTE DESUBLEITO (C/TRATOR ESTEIRAS 160HP)</v>
          </cell>
          <cell r="C2154" t="str">
            <v>M3</v>
          </cell>
          <cell r="D2154">
            <v>2.16</v>
          </cell>
        </row>
        <row r="2155">
          <cell r="A2155">
            <v>76453</v>
          </cell>
          <cell r="B2155" t="str">
            <v>ESCAVACAO SUBMERSA</v>
          </cell>
          <cell r="C2155" t="str">
            <v/>
          </cell>
          <cell r="D2155" t="str">
            <v/>
          </cell>
        </row>
        <row r="2156">
          <cell r="A2156" t="str">
            <v>76453/001</v>
          </cell>
          <cell r="B2156" t="str">
            <v>DRAGAGEM (C/ ESCAVADEIRA DRAG LINE DE ARRASTE 140HP)</v>
          </cell>
          <cell r="C2156" t="str">
            <v>M3</v>
          </cell>
          <cell r="D2156">
            <v>18.32</v>
          </cell>
        </row>
        <row r="2157">
          <cell r="A2157">
            <v>78018</v>
          </cell>
          <cell r="B2157" t="str">
            <v>ESCAVAÇÃO MANUAL A CÉU ABERTO EM MATERIAL DE 1A CATEGORIA, EM PROFUNDIDADE ATÉ 0,50M</v>
          </cell>
          <cell r="C2157" t="str">
            <v>M3</v>
          </cell>
          <cell r="D2157">
            <v>17.940000000000001</v>
          </cell>
        </row>
        <row r="2158">
          <cell r="A2158">
            <v>79472</v>
          </cell>
          <cell r="B2158" t="str">
            <v>REGULARIZACAO DE SUPERFICIES EM TERRA COM MOTONIVELADORA</v>
          </cell>
          <cell r="C2158" t="str">
            <v>M2</v>
          </cell>
          <cell r="D2158">
            <v>0.28999999999999998</v>
          </cell>
        </row>
        <row r="2159">
          <cell r="A2159">
            <v>79473</v>
          </cell>
          <cell r="B2159" t="str">
            <v>CORTE E ATERRO COMPENSADO</v>
          </cell>
          <cell r="C2159" t="str">
            <v>M3</v>
          </cell>
          <cell r="D2159">
            <v>3.7</v>
          </cell>
        </row>
        <row r="2160">
          <cell r="A2160">
            <v>79474</v>
          </cell>
          <cell r="B2160" t="str">
            <v>ESCAVACAO MANUAL, CAMPO ABERTO, EM SOLO EXCETO ROCHA, DE 4,00 ATE 6,00M DE PROFUNDIDADE.</v>
          </cell>
          <cell r="C2160" t="str">
            <v>M3</v>
          </cell>
          <cell r="D2160">
            <v>30.28</v>
          </cell>
        </row>
        <row r="2161">
          <cell r="A2161">
            <v>79477</v>
          </cell>
          <cell r="B2161" t="str">
            <v>ESCAVACAO EM ROCHA C/PERFURACAO MANUAL E EXPLOSIVO</v>
          </cell>
          <cell r="C2161" t="str">
            <v>M3</v>
          </cell>
          <cell r="D2161">
            <v>195.83</v>
          </cell>
        </row>
        <row r="2162">
          <cell r="A2162">
            <v>79478</v>
          </cell>
          <cell r="B2162" t="str">
            <v>ESCAVACAO MANUAL CAMPO ABERTO EM SOLO EXCETO ROCHA ATE 2,00M PROFUNDIDADE</v>
          </cell>
          <cell r="C2162" t="str">
            <v>M3</v>
          </cell>
          <cell r="D2162">
            <v>21.9</v>
          </cell>
        </row>
        <row r="2163">
          <cell r="A2163">
            <v>79479</v>
          </cell>
          <cell r="B2163" t="str">
            <v>ESCAVACAO MANUAL, CAMPO ABERTO, EM SOLO EXCETO ROCHA, DE 2,00 ATE 4,00M DE PROFUNDIDADE.</v>
          </cell>
          <cell r="C2163" t="str">
            <v>M3</v>
          </cell>
          <cell r="D2163">
            <v>26.09</v>
          </cell>
        </row>
        <row r="2164">
          <cell r="A2164">
            <v>79480</v>
          </cell>
          <cell r="B2164" t="str">
            <v>ESCAVACAO MECANICA CAMPO ABERTO EM SOLO EXCETO ROCHA ATE 2,00M PROFUNDIDADE</v>
          </cell>
          <cell r="C2164" t="str">
            <v>M3</v>
          </cell>
          <cell r="D2164">
            <v>1.42</v>
          </cell>
        </row>
        <row r="2165">
          <cell r="A2165">
            <v>79505</v>
          </cell>
          <cell r="B2165" t="str">
            <v>ESCAVACAO A FOGO A CEU ABERTO</v>
          </cell>
          <cell r="C2165" t="str">
            <v/>
          </cell>
          <cell r="D2165" t="str">
            <v/>
          </cell>
        </row>
        <row r="2166">
          <cell r="A2166" t="str">
            <v>79505/001</v>
          </cell>
          <cell r="B2166" t="str">
            <v>ESCAVAÇÃO A FOGO EM MATERIAL DE 2A CATEGORIA, MOLEDO OU ROCHA DECOMPOSTA, A CÉU ABERTO, FURAÇÃO A BARRA MINA</v>
          </cell>
          <cell r="C2166" t="str">
            <v>M3</v>
          </cell>
          <cell r="D2166">
            <v>42.8</v>
          </cell>
        </row>
        <row r="2167">
          <cell r="A2167" t="str">
            <v>79505/002</v>
          </cell>
          <cell r="B2167" t="str">
            <v>ESCAVAÇÃO A FOGO EM MATERIAL DE 3A CATEGORIA, ROCHA VIVA, A CÉU ABERTO, FURAÇÃO A BARRA MINA.</v>
          </cell>
          <cell r="C2167" t="str">
            <v>M3</v>
          </cell>
          <cell r="D2167">
            <v>93.13</v>
          </cell>
        </row>
        <row r="2168">
          <cell r="A2168">
            <v>79517</v>
          </cell>
          <cell r="B2168" t="str">
            <v>ESCAVACAO MANUAL EM SOLO</v>
          </cell>
          <cell r="C2168" t="str">
            <v/>
          </cell>
          <cell r="D2168" t="str">
            <v/>
          </cell>
        </row>
        <row r="2169">
          <cell r="A2169" t="str">
            <v>79517/001</v>
          </cell>
          <cell r="B2169" t="str">
            <v>ESCAVACAO MANUAL EM SOLO-PROF. ATE 1,50 M</v>
          </cell>
          <cell r="C2169" t="str">
            <v>M3</v>
          </cell>
          <cell r="D2169">
            <v>14.95</v>
          </cell>
        </row>
        <row r="2170">
          <cell r="A2170" t="str">
            <v>79517/002</v>
          </cell>
          <cell r="B2170" t="str">
            <v>ESCAVACAO MANUAL EM SOLO, PROF. MAIOR QUE 1,5M ATE 4,00 M</v>
          </cell>
          <cell r="C2170" t="str">
            <v>M3</v>
          </cell>
          <cell r="D2170">
            <v>23.92</v>
          </cell>
        </row>
        <row r="2171">
          <cell r="A2171">
            <v>83336</v>
          </cell>
          <cell r="B2171" t="str">
            <v>ESCAVACAO MECANICA PARA ACERTO DE TALUDES, EM MATERIAL DE 1A CATEGORIA, COM ESCAVADEIRA HIDRAULICA</v>
          </cell>
          <cell r="C2171" t="str">
            <v>M3</v>
          </cell>
          <cell r="D2171">
            <v>4.1100000000000003</v>
          </cell>
        </row>
        <row r="2172">
          <cell r="A2172">
            <v>83338</v>
          </cell>
          <cell r="B2172" t="str">
            <v>ESCAVACAO MECANICA, A CEU ABERTO, EM MATERIAL DE 1A CATEGORIA, COM ESCAVADEIRA HIDRAULICA, CAPACIDADE DE 0,78 M3</v>
          </cell>
          <cell r="C2172" t="str">
            <v>M3</v>
          </cell>
          <cell r="D2172">
            <v>2.52</v>
          </cell>
        </row>
        <row r="2173">
          <cell r="A2173">
            <v>19</v>
          </cell>
          <cell r="B2173" t="str">
            <v>ESCAVACAO DE VALAS</v>
          </cell>
          <cell r="C2173" t="str">
            <v/>
          </cell>
          <cell r="D2173" t="str">
            <v/>
          </cell>
        </row>
        <row r="2174">
          <cell r="A2174">
            <v>72915</v>
          </cell>
          <cell r="B2174" t="str">
            <v>ESCAVACAO MECANICA DE VALA EM MATERIAL DE 2A. CATEGORIA ATE 2 M DE PROFUNDIDADE COM UTILIZACAO DE ESCAVADEIRA HIDRAULICA</v>
          </cell>
          <cell r="C2174" t="str">
            <v>M3</v>
          </cell>
          <cell r="D2174">
            <v>10.33</v>
          </cell>
        </row>
        <row r="2175">
          <cell r="A2175">
            <v>72917</v>
          </cell>
          <cell r="B2175" t="str">
            <v>ESCAVACAO MECANICA DE VALA EM MATERIAL 2A. CATEGORIA DE 2,01 ATE 4,00M DE PROFUNDIDADE COM UTILIZACAO DE ESCAVADEIRA HIDRAULICA</v>
          </cell>
          <cell r="C2175" t="str">
            <v>M3</v>
          </cell>
          <cell r="D2175">
            <v>11.8</v>
          </cell>
        </row>
        <row r="2176">
          <cell r="A2176">
            <v>72918</v>
          </cell>
          <cell r="B2176" t="str">
            <v>ESCAVACAO MECANICA DE VALA EM MATERIAL 2A. CATEGORIA DE 4,01 ATE 6,00M DE PROFUNDIDADE COM UTILIZACAO DE ESCAVADEIRA HIDRAULICA</v>
          </cell>
          <cell r="C2176" t="str">
            <v>M3</v>
          </cell>
          <cell r="D2176">
            <v>13.77</v>
          </cell>
        </row>
        <row r="2177">
          <cell r="A2177">
            <v>73962</v>
          </cell>
          <cell r="B2177" t="str">
            <v>ESCAVACAO MECANICA DE VALAS</v>
          </cell>
          <cell r="C2177" t="str">
            <v/>
          </cell>
          <cell r="D2177" t="str">
            <v/>
          </cell>
        </row>
        <row r="2178">
          <cell r="A2178" t="str">
            <v>73962/004</v>
          </cell>
          <cell r="B2178" t="str">
            <v>ESCAVACAO DE VALA NAO ESCORADA EM MATERIAL DE 1A CATEGORIA COM PROFUNDIDADE DE 1,5 ATE 3M COM RETROESCAVADEIRA 75HP, SEM ESGOTAMENTO</v>
          </cell>
          <cell r="C2178" t="str">
            <v>M3</v>
          </cell>
          <cell r="D2178">
            <v>5.81</v>
          </cell>
        </row>
        <row r="2179">
          <cell r="A2179" t="str">
            <v>73962/013</v>
          </cell>
          <cell r="B2179" t="str">
            <v>ESCAVACAO DE VALA NAO ESCORADA EM MATERIAL 1A CATEGORIA , PROFUNDIDADEATE 1,5 M COM ESCAVADEIRA HIDRAULICA 105 HP(CAPACIDADE DE 0,78M3), SEM ESGOTAMENTO</v>
          </cell>
          <cell r="C2179" t="str">
            <v>M3</v>
          </cell>
          <cell r="D2179">
            <v>3.91</v>
          </cell>
        </row>
        <row r="2180">
          <cell r="A2180" t="str">
            <v>73962/021</v>
          </cell>
          <cell r="B2180" t="str">
            <v>ESCAVACAO DE VALA ESCORADA EM MATERIAL 1A CATEGORIA , PROFUNDIDADE ATE1,5 M COM ESCAVADEIRA HIDRAULICA 105 HP(CAPACIDADE DE 0,78M3), SEM ESGOTAMENTO</v>
          </cell>
          <cell r="C2180" t="str">
            <v>M3</v>
          </cell>
          <cell r="D2180">
            <v>4.74</v>
          </cell>
        </row>
        <row r="2181">
          <cell r="A2181">
            <v>73965</v>
          </cell>
          <cell r="B2181" t="str">
            <v>ESCAVACAO MANUAL DE VALAS</v>
          </cell>
          <cell r="C2181" t="str">
            <v/>
          </cell>
          <cell r="D2181" t="str">
            <v/>
          </cell>
        </row>
        <row r="2182">
          <cell r="A2182" t="str">
            <v>73965/001</v>
          </cell>
          <cell r="B2182" t="str">
            <v>ESCAVAÇÃO MANUAL DE VALA, A FRIO, EM MATERIAL DE 2A CATEGORIA (MOLEDOOU ROCHA DECOMPOSTA) ATÉ 1,50M</v>
          </cell>
          <cell r="C2182" t="str">
            <v>M3</v>
          </cell>
          <cell r="D2182">
            <v>56.07</v>
          </cell>
        </row>
        <row r="2183">
          <cell r="A2183" t="str">
            <v>73965/002</v>
          </cell>
          <cell r="B2183" t="str">
            <v>ESCAVAÇÃO MANUAL DE VALA, A FRIO, EM MATERIAL DE 2A CATEGORIA (MOLEDOOU ROCHA DECOMPOSTA), DE 3 ATÉ 4,5M, EXCLUINDO ESGOTAMENTO E ESCORAMENTO.</v>
          </cell>
          <cell r="C2183" t="str">
            <v>M3</v>
          </cell>
          <cell r="D2183">
            <v>82.24</v>
          </cell>
        </row>
        <row r="2184">
          <cell r="A2184" t="str">
            <v>73965/003</v>
          </cell>
          <cell r="B2184" t="str">
            <v>ESCAVAÇÃO MANUAL DE VALA, A FRIO, EM MATERIAL DE 2A CATEGORIA (MOLEDOOU ROCHA DECOMPOSTA), DE 4,5 ATÉ 6M, EXCLUINDO ESGOTAMENTO E ESCORAMENTO.</v>
          </cell>
          <cell r="C2184" t="str">
            <v>M3</v>
          </cell>
          <cell r="D2184">
            <v>97.19</v>
          </cell>
        </row>
        <row r="2185">
          <cell r="A2185" t="str">
            <v>73965/004</v>
          </cell>
          <cell r="B2185" t="str">
            <v>ESCAVACAO MANUAL DE VALA EM ARGILA OU PEDRA SOLTA DO TAMANHO MEDIO DEPEDRA DE MAO, ATE 1,5M, EXCLUINDO ESGOTAMENTO/ESCORAMENTO.</v>
          </cell>
          <cell r="C2185" t="str">
            <v>M3</v>
          </cell>
          <cell r="D2185">
            <v>35.880000000000003</v>
          </cell>
        </row>
        <row r="2186">
          <cell r="A2186" t="str">
            <v>73965/005</v>
          </cell>
          <cell r="B2186" t="str">
            <v>ESCAVACAO MANUAL DE VALA EM ARGILA OU PEDRA SOLTA DO TAMANHO MEDIO DEPEDRA DE MAO, DE 1,5 ATE 3M, EXCLUINDO ESGOTAMENTO/ESCORAMENTO.</v>
          </cell>
          <cell r="C2186" t="str">
            <v>M3</v>
          </cell>
          <cell r="D2186">
            <v>41.86</v>
          </cell>
        </row>
        <row r="2187">
          <cell r="A2187" t="str">
            <v>73965/006</v>
          </cell>
          <cell r="B2187" t="str">
            <v>ESCAVACAO MANUAL DE VALA EM ARGILA OU PEDRA SOLTA DO TAMANHO MEDIO DEPEDRA DE MAO, DE 3 ATE 4,5M, EXCLUINDO ESGOTAMENTO/ESCORAMENTO</v>
          </cell>
          <cell r="C2187" t="str">
            <v>M3</v>
          </cell>
          <cell r="D2187">
            <v>67.28</v>
          </cell>
        </row>
        <row r="2188">
          <cell r="A2188" t="str">
            <v>73965/007</v>
          </cell>
          <cell r="B2188" t="str">
            <v>ESCAVACAO MANUAL DE VALA EM ARGILA OU PEDRA SOLTA DO TAMANHO MEDIO DEPEDRA DE MAO, DE 4,5 ATE 6M, EXCLUINDO ESGOTAMENTO/ESCORAMENTO.</v>
          </cell>
          <cell r="C2188" t="str">
            <v>M3</v>
          </cell>
          <cell r="D2188">
            <v>82.24</v>
          </cell>
        </row>
        <row r="2189">
          <cell r="A2189" t="str">
            <v>73965/008</v>
          </cell>
          <cell r="B2189" t="str">
            <v>ESCAVACAO MANUAL DE VALA EM LODO, ATE 1,5M, EXCLUINDO ESGOTAMENTO/ESCORAMENTO</v>
          </cell>
          <cell r="C2189" t="str">
            <v>M3</v>
          </cell>
          <cell r="D2189">
            <v>41.12</v>
          </cell>
        </row>
        <row r="2190">
          <cell r="A2190" t="str">
            <v>73965/009</v>
          </cell>
          <cell r="B2190" t="str">
            <v>ESCAVACAO MANUAL DE VALA EM LODO, DE 1,5 ATE 3M, EXCLUINDO ESGOTAMENTO/ESCORAMENTO.</v>
          </cell>
          <cell r="C2190" t="str">
            <v>M3</v>
          </cell>
          <cell r="D2190">
            <v>74.760000000000005</v>
          </cell>
        </row>
        <row r="2191">
          <cell r="A2191" t="str">
            <v>73965/010</v>
          </cell>
          <cell r="B2191" t="str">
            <v>ESCAVACAO MANUAL DE VALA EM MATERIAL DE 1A CATEGORIA ATE 1,5M EXCLUINDO ESGOTAMENTO / ESCORAMENTO</v>
          </cell>
          <cell r="C2191" t="str">
            <v>M3</v>
          </cell>
          <cell r="D2191">
            <v>26.16</v>
          </cell>
        </row>
        <row r="2192">
          <cell r="A2192" t="str">
            <v>73965/011</v>
          </cell>
          <cell r="B2192" t="str">
            <v>ESCAVACAO MANUAL DE VALA EM MATERIAL DE 1A CATEGORIA DE 1,5 ATE 3M EXCLUINDO ESGOTAMENTO / ESCORAMENTO</v>
          </cell>
          <cell r="C2192" t="str">
            <v>M3</v>
          </cell>
          <cell r="D2192">
            <v>33.64</v>
          </cell>
        </row>
        <row r="2193">
          <cell r="A2193" t="str">
            <v>73965/012</v>
          </cell>
          <cell r="B2193" t="str">
            <v>ESCAVACAO MANUAL DE VALA EM MATERIAL DE 1A CATEGORIA DE 3 ATE 4,5M EXCLUINDO ESGOTAMENTO / ESCORAMENTO</v>
          </cell>
          <cell r="C2193" t="str">
            <v>M3</v>
          </cell>
          <cell r="D2193">
            <v>44.85</v>
          </cell>
        </row>
        <row r="2194">
          <cell r="A2194" t="str">
            <v>73965/013</v>
          </cell>
          <cell r="B2194" t="str">
            <v>ESCAVACAO MANUAL DE VALA EM MATERIAL DE 1A CATEGORIA, DE 6 A 7,5M, EXCLUINDO ESGOTAMENTO / ESCORAMENTO.</v>
          </cell>
          <cell r="C2194" t="str">
            <v>M3</v>
          </cell>
          <cell r="D2194">
            <v>74.760000000000005</v>
          </cell>
        </row>
        <row r="2195">
          <cell r="A2195" t="str">
            <v>73965/014</v>
          </cell>
          <cell r="B2195" t="str">
            <v>ESCAVACAO MANUAL DE VALA EM ARGILA RIJA OU PEDRA SOLTA DO TAMANHO MEDIO DE PEDRA DE MAO, DE 6 A 7,5M, EXCLUINDO ESGOTAMENTO / ESCORAMENTO.</v>
          </cell>
          <cell r="C2195" t="str">
            <v>M3</v>
          </cell>
          <cell r="D2195">
            <v>97.19</v>
          </cell>
        </row>
        <row r="2196">
          <cell r="A2196" t="str">
            <v>73965/016</v>
          </cell>
          <cell r="B2196" t="str">
            <v>ESCAVAÇÃO MANUAL DE VALA EM MAT. DE 1ªCAT (AREIA/ ARGILA/ PIÇARRA) ENTRE 4,50 E 6,0M</v>
          </cell>
          <cell r="C2196" t="str">
            <v>M3</v>
          </cell>
          <cell r="D2196">
            <v>59.81</v>
          </cell>
        </row>
        <row r="2197">
          <cell r="A2197">
            <v>74008</v>
          </cell>
          <cell r="B2197" t="str">
            <v>ESCAVACAO MECANICA DE VALAS, QQ TERRENO, EXCETO ROCHA</v>
          </cell>
          <cell r="C2197" t="str">
            <v/>
          </cell>
          <cell r="D2197" t="str">
            <v/>
          </cell>
        </row>
        <row r="2198">
          <cell r="A2198" t="str">
            <v>74008/001</v>
          </cell>
          <cell r="B2198" t="str">
            <v>ATE 2,00 METROS DE PROFUNDIDADE (C/RETRO-ESCAVADEIRA CASE 580 H)</v>
          </cell>
          <cell r="C2198" t="str">
            <v>M3</v>
          </cell>
          <cell r="D2198">
            <v>1.52</v>
          </cell>
        </row>
        <row r="2199">
          <cell r="A2199">
            <v>76443</v>
          </cell>
          <cell r="B2199" t="str">
            <v>ESCAVACAO MANUAL DE VALAS</v>
          </cell>
          <cell r="C2199" t="str">
            <v/>
          </cell>
          <cell r="D2199" t="str">
            <v/>
          </cell>
        </row>
        <row r="2200">
          <cell r="A2200" t="str">
            <v>76443/001</v>
          </cell>
          <cell r="B2200" t="str">
            <v>ESCAVACAO MANUAL VALA/CAVA MAT 1A CAT ATE 1,5M EXCL ESG/ESCOR EM BECO(LARG ATE 2M) IMPOSSIBILITANDO ENTRADA DE CAMINHAO OU EQUIPAMENTO MOTORIZADO P/RETIRADA MATERIAL</v>
          </cell>
          <cell r="C2200" t="str">
            <v>M3</v>
          </cell>
          <cell r="D2200">
            <v>31.4</v>
          </cell>
        </row>
        <row r="2201">
          <cell r="A2201" t="str">
            <v>76443/002</v>
          </cell>
          <cell r="B2201" t="str">
            <v>ESCAVACAO MANUAL VALA/CAVA MAT 1A CAT DE 1,5 A 3M EXCL ESG/ESCOR EM BECO (LARG ATE 2M) IMPOSSIBILITANDO ENTRADA DE CAMINHAO OU EQUIPAMENTO MOTORIZADO P/RETIRADA DO MATERIAL</v>
          </cell>
          <cell r="C2201" t="str">
            <v>M3</v>
          </cell>
          <cell r="D2201">
            <v>40.369999999999997</v>
          </cell>
        </row>
        <row r="2202">
          <cell r="A2202" t="str">
            <v>76443/003</v>
          </cell>
          <cell r="B2202" t="str">
            <v>ESCAVACAO MANUAL VALA/CAVA MAT 1A CAT DE 3,0 A 4,5M EXCL ESG/ESCOR EMBECO (LARG ATE 2M) IMPOSSIBILITANDO ENTRADA DE CAMINHAO OU EQUIPAMENTOMOTORIZADO P/RETIRADA DO MATERIAL</v>
          </cell>
          <cell r="C2202" t="str">
            <v>M3</v>
          </cell>
          <cell r="D2202">
            <v>53.83</v>
          </cell>
        </row>
        <row r="2203">
          <cell r="A2203" t="str">
            <v>76443/004</v>
          </cell>
          <cell r="B2203" t="str">
            <v>ESCAVACAO MANUAL VALA/CAVA EM LODO/LAMA ATE 1,5M EXCL ESG/ESCOR EM BECO (LARG ATE 2M) EM FAVELAS</v>
          </cell>
          <cell r="C2203" t="str">
            <v>M3</v>
          </cell>
          <cell r="D2203">
            <v>47.32</v>
          </cell>
        </row>
        <row r="2204">
          <cell r="A2204" t="str">
            <v>76443/005</v>
          </cell>
          <cell r="B2204" t="str">
            <v>ESCAVACAO MANUAL VALA/CAVA EM LODO/LAMA DE 1,5M A 3,0M EXCL ESG/ESCOREM BECO (LARG ATE 2M) EM FAVELAS</v>
          </cell>
          <cell r="C2204" t="str">
            <v>M3</v>
          </cell>
          <cell r="D2204">
            <v>85.98</v>
          </cell>
        </row>
        <row r="2205">
          <cell r="A2205" t="str">
            <v>76443/006</v>
          </cell>
          <cell r="B2205" t="str">
            <v>ESCAVACAO MANUAL VALA, A FRIO, MAT 2A CAT, PROFUNDIDADE DE 6 A 7,5M, EXCL ESG/ESCOR (MOLEDO OU ROCHA DECOMPOSTA)</v>
          </cell>
          <cell r="C2205" t="str">
            <v>M3</v>
          </cell>
          <cell r="D2205">
            <v>112.14</v>
          </cell>
        </row>
        <row r="2206">
          <cell r="A2206">
            <v>79506</v>
          </cell>
          <cell r="B2206" t="str">
            <v>ESCAVACAO MANUAL DE VALAS</v>
          </cell>
          <cell r="C2206" t="str">
            <v/>
          </cell>
          <cell r="D2206" t="str">
            <v/>
          </cell>
        </row>
        <row r="2207">
          <cell r="A2207" t="str">
            <v>79506/001</v>
          </cell>
          <cell r="B2207" t="str">
            <v>ESCAVAÇÃO MANUAL DE VALA/CAVA, A FRIO, EM MATERIAL DE 2A CATEGORIA, MOLEDO OU ROCHA DECOMPOSTA, ENTRE 1,5 E 3M DE PROFUNDIDADE</v>
          </cell>
          <cell r="C2207" t="str">
            <v>M3</v>
          </cell>
          <cell r="D2207">
            <v>71.02</v>
          </cell>
        </row>
        <row r="2208">
          <cell r="A2208" t="str">
            <v>79506/002</v>
          </cell>
          <cell r="B2208" t="str">
            <v>ESCAVAÇÃO MANUAL DE VALA/CAVA EM LODO, ENTRE 3 E 4,5M DE PROFUNDIDADE</v>
          </cell>
          <cell r="C2208" t="str">
            <v>M3</v>
          </cell>
          <cell r="D2208">
            <v>112.14</v>
          </cell>
        </row>
        <row r="2209">
          <cell r="A2209" t="str">
            <v>79506/003</v>
          </cell>
          <cell r="B2209" t="str">
            <v>ESCAVAÇÃO MANUAL DE VALA/CAVA EM LODO, ENTRE 4,5 E 6M DE PROFUNDIDADE</v>
          </cell>
          <cell r="C2209" t="str">
            <v>M3</v>
          </cell>
          <cell r="D2209">
            <v>134.57</v>
          </cell>
        </row>
        <row r="2210">
          <cell r="A2210" t="str">
            <v>79506/009</v>
          </cell>
          <cell r="B2210" t="str">
            <v>ESCAVAÇÃO MANUAL DE VALA/CAVA EM LODO, ENTRE 6 E 7,5M DE PROFUNDIDADE</v>
          </cell>
          <cell r="C2210" t="str">
            <v>M3</v>
          </cell>
          <cell r="D2210">
            <v>157</v>
          </cell>
        </row>
        <row r="2211">
          <cell r="A2211">
            <v>79507</v>
          </cell>
          <cell r="B2211" t="str">
            <v>ESCAVACAO MANUAL DE VALA</v>
          </cell>
          <cell r="C2211" t="str">
            <v/>
          </cell>
          <cell r="D2211" t="str">
            <v/>
          </cell>
        </row>
        <row r="2212">
          <cell r="A2212" t="str">
            <v>79507/005</v>
          </cell>
          <cell r="B2212" t="str">
            <v>ESCAVACAO MANUAL VALA ATE 1M SOLO MOLE</v>
          </cell>
          <cell r="C2212" t="str">
            <v>M3</v>
          </cell>
          <cell r="D2212">
            <v>9.7100000000000009</v>
          </cell>
        </row>
        <row r="2213">
          <cell r="A2213" t="str">
            <v>79507/006</v>
          </cell>
          <cell r="B2213" t="str">
            <v>ESCAVACAO MANUAL VALA ATE 2M EM ROCHA C/EXPLOSIVO</v>
          </cell>
          <cell r="C2213" t="str">
            <v>M3</v>
          </cell>
          <cell r="D2213">
            <v>181.87</v>
          </cell>
        </row>
        <row r="2214">
          <cell r="A2214">
            <v>79518</v>
          </cell>
          <cell r="B2214" t="str">
            <v>MARROAMENTO</v>
          </cell>
          <cell r="C2214" t="str">
            <v/>
          </cell>
          <cell r="D2214" t="str">
            <v/>
          </cell>
        </row>
        <row r="2215">
          <cell r="A2215" t="str">
            <v>79518/001</v>
          </cell>
          <cell r="B2215" t="str">
            <v>MARROAMENTO EM MATERIAL DE 3A CATEGORIA, ROCHA VIVA PARA REDUÇÃO A PEDRA-DE-MÃO</v>
          </cell>
          <cell r="C2215" t="str">
            <v>M3</v>
          </cell>
          <cell r="D2215">
            <v>17.940000000000001</v>
          </cell>
        </row>
        <row r="2216">
          <cell r="A2216" t="str">
            <v>79518/002</v>
          </cell>
          <cell r="B2216" t="str">
            <v>MARROAMENTO DE MATERIAL DE 2A CATEGORIA, ROCHA DECOMPOSTA PARA REDUÇÃOA PEDRA-DE-MÃO</v>
          </cell>
          <cell r="C2216" t="str">
            <v>M3</v>
          </cell>
          <cell r="D2216">
            <v>16.14</v>
          </cell>
        </row>
        <row r="2217">
          <cell r="A2217">
            <v>83337</v>
          </cell>
          <cell r="B2217" t="str">
            <v>ESCAVACAO MANUAL DE VALAS (SOLO SECO), PROFUNDIDADE MAIOR QUE 4,50 M ATE 6,00 M</v>
          </cell>
          <cell r="C2217" t="str">
            <v>M3</v>
          </cell>
          <cell r="D2217">
            <v>52.33</v>
          </cell>
        </row>
        <row r="2218">
          <cell r="A2218">
            <v>83339</v>
          </cell>
          <cell r="B2218" t="str">
            <v>ESCAVACAO MANUAL DE VALAS (SOLO COM AGUA), PROFUNDIDADE ATE 1,50 M.</v>
          </cell>
          <cell r="C2218" t="str">
            <v>M3</v>
          </cell>
          <cell r="D2218">
            <v>28.03</v>
          </cell>
        </row>
        <row r="2219">
          <cell r="A2219">
            <v>83340</v>
          </cell>
          <cell r="B2219" t="str">
            <v>ESCAVACAO MANUAL DE VALAS (SOLO COM AGUA), PROFUNDIDADE MAIOR QUE 1,50M ATE 3,00 M</v>
          </cell>
          <cell r="C2219" t="str">
            <v>M3</v>
          </cell>
          <cell r="D2219">
            <v>37.380000000000003</v>
          </cell>
        </row>
        <row r="2220">
          <cell r="A2220">
            <v>83341</v>
          </cell>
          <cell r="B2220" t="str">
            <v>ESCAVACAO MECANICA DE VALAS (SOLO COM AGUA), PROFUNDIDADE ATE 1,50 M</v>
          </cell>
          <cell r="C2220" t="str">
            <v>M3</v>
          </cell>
          <cell r="D2220">
            <v>8.75</v>
          </cell>
        </row>
        <row r="2221">
          <cell r="A2221">
            <v>83342</v>
          </cell>
          <cell r="B2221" t="str">
            <v>ESCAVACAO MECANICA DE VALAS (SOLO COM AGUA), PROFUNDIDADE MAIOR QUE 1,50 M ATE 4,00 M</v>
          </cell>
          <cell r="C2221" t="str">
            <v>M3</v>
          </cell>
          <cell r="D2221">
            <v>7.29</v>
          </cell>
        </row>
        <row r="2222">
          <cell r="A2222">
            <v>83343</v>
          </cell>
          <cell r="B2222" t="str">
            <v>ESCAVACAO MECANICA DE VALAS (SOLO COM AGUA), PROFUNDIDADE MAIOR QUE 4,00 M ATE 6,00 M.</v>
          </cell>
          <cell r="C2222" t="str">
            <v>M3</v>
          </cell>
          <cell r="D2222">
            <v>10.94</v>
          </cell>
        </row>
        <row r="2223">
          <cell r="A2223">
            <v>20</v>
          </cell>
          <cell r="B2223" t="str">
            <v>ATERRO COM OU S/COMPACTACAO</v>
          </cell>
          <cell r="C2223" t="str">
            <v/>
          </cell>
          <cell r="D2223" t="str">
            <v/>
          </cell>
        </row>
        <row r="2224">
          <cell r="A2224">
            <v>5719</v>
          </cell>
          <cell r="B2224" t="str">
            <v>REATERRO APILOADO EM CAMADAS 0,20M, UTILIZANDO MATERIAL ARGILO-ARENOSOADQUIRIDO EM JAZIDA, JÁ CONSIDERANDO UM ACRÉSCIMO DE 25% NO VOLUME DOMATERIAL ADQUIRIDO, NÃO CONSIDERANDO O TRANSPORTE ATÉ O REATERRO</v>
          </cell>
          <cell r="C2224" t="str">
            <v>M3</v>
          </cell>
          <cell r="D2224">
            <v>30.69</v>
          </cell>
        </row>
        <row r="2225">
          <cell r="A2225">
            <v>55835</v>
          </cell>
          <cell r="B2225" t="str">
            <v>ATERRO INTERNO (EDIFICACOES) COMPACTADO MANUALMENTE</v>
          </cell>
          <cell r="C2225" t="str">
            <v>M3</v>
          </cell>
          <cell r="D2225">
            <v>26.16</v>
          </cell>
        </row>
        <row r="2226">
          <cell r="A2226">
            <v>73326</v>
          </cell>
          <cell r="B2226" t="str">
            <v>CAMINHAO BASCULANTE (TOCO), 5 M3, MOTOR DIESEL, 132CV, COM MOTORISTA,(CHI).</v>
          </cell>
          <cell r="C2226" t="str">
            <v>H</v>
          </cell>
          <cell r="D2226">
            <v>26.72</v>
          </cell>
        </row>
        <row r="2227">
          <cell r="A2227">
            <v>73429</v>
          </cell>
          <cell r="B2227" t="str">
            <v>CAMINHAO TANQUE (PIPA) 6.000 L, DIESEL, 132CV, COM MOTORISTA, (CHI).</v>
          </cell>
          <cell r="C2227" t="str">
            <v>H</v>
          </cell>
          <cell r="D2227">
            <v>26.26</v>
          </cell>
        </row>
        <row r="2228">
          <cell r="A2228">
            <v>73904</v>
          </cell>
          <cell r="B2228" t="str">
            <v>ATERRO MANUAL COMPACTADO</v>
          </cell>
          <cell r="C2228" t="str">
            <v/>
          </cell>
          <cell r="D2228" t="str">
            <v/>
          </cell>
        </row>
        <row r="2229">
          <cell r="A2229" t="str">
            <v>73904/001</v>
          </cell>
          <cell r="B2229" t="str">
            <v>ATERRO APILOADO(MANUAL) EM CAMADAS DE 20 CM COM MATERIAL DE EMPRÉSTIMO.</v>
          </cell>
          <cell r="C2229" t="str">
            <v>M3</v>
          </cell>
          <cell r="D2229">
            <v>55.86</v>
          </cell>
        </row>
        <row r="2230">
          <cell r="A2230">
            <v>74153</v>
          </cell>
          <cell r="B2230" t="str">
            <v>ESPALHAMENTO MECANIZADO DE MATERIAL 1A. CATEGORIA</v>
          </cell>
          <cell r="C2230" t="str">
            <v/>
          </cell>
          <cell r="D2230" t="str">
            <v/>
          </cell>
        </row>
        <row r="2231">
          <cell r="A2231" t="str">
            <v>74153/001</v>
          </cell>
          <cell r="B2231" t="str">
            <v>ESPALHAMENTO MECANIZADO (COM MOTONIVELADORA 140 HP) MATERIAL 1A. CATEGORIA</v>
          </cell>
          <cell r="C2231" t="str">
            <v>M2</v>
          </cell>
          <cell r="D2231">
            <v>0.21</v>
          </cell>
        </row>
        <row r="2232">
          <cell r="A2232">
            <v>79481</v>
          </cell>
          <cell r="B2232" t="str">
            <v>ATERRO INTERNO SEM APILOAMENTO COM TRANSPORTE EM CARRINHO DE MAO</v>
          </cell>
          <cell r="C2232" t="str">
            <v>M3</v>
          </cell>
          <cell r="D2232">
            <v>14.95</v>
          </cell>
        </row>
        <row r="2233">
          <cell r="A2233">
            <v>79482</v>
          </cell>
          <cell r="B2233" t="str">
            <v>ATERRO COM AREIA COM ADENSAMENTO HIDRAULICO</v>
          </cell>
          <cell r="C2233" t="str">
            <v>M3</v>
          </cell>
          <cell r="D2233">
            <v>35.15</v>
          </cell>
        </row>
        <row r="2234">
          <cell r="A2234">
            <v>79483</v>
          </cell>
          <cell r="B2234" t="str">
            <v>APILOAMENTO COM MACO DE 30KG</v>
          </cell>
          <cell r="C2234" t="str">
            <v>M2</v>
          </cell>
          <cell r="D2234">
            <v>11.21</v>
          </cell>
        </row>
        <row r="2235">
          <cell r="A2235">
            <v>79484</v>
          </cell>
          <cell r="B2235" t="str">
            <v>ATERRO MECANIZADO COMPACTADO COM EMPRESTIMO DE AREIA</v>
          </cell>
          <cell r="C2235" t="str">
            <v>M3</v>
          </cell>
          <cell r="D2235">
            <v>31.28</v>
          </cell>
        </row>
        <row r="2236">
          <cell r="A2236">
            <v>79508</v>
          </cell>
          <cell r="B2236" t="str">
            <v>ENCHIMENTO DE VAO SOBRE ABOBADA DE TUNEL C/PEDRA</v>
          </cell>
          <cell r="C2236" t="str">
            <v/>
          </cell>
          <cell r="D2236" t="str">
            <v/>
          </cell>
        </row>
        <row r="2237">
          <cell r="A2237" t="str">
            <v>79508/001</v>
          </cell>
          <cell r="B2237" t="str">
            <v>FORNECIMENTO E ENCHIMENTO DE VÃO SOBRE ABÓBADA DE TÚNEL, COM PE-DRA-DE-MÃO JOGADA</v>
          </cell>
          <cell r="C2237" t="str">
            <v>M3</v>
          </cell>
          <cell r="D2237">
            <v>117.01</v>
          </cell>
        </row>
        <row r="2238">
          <cell r="A2238" t="str">
            <v>79508/002</v>
          </cell>
          <cell r="B2238" t="str">
            <v>FORNECIMENTO E ENCHIMENTO DE VÃO SOBRE ABÓBADA DE TÚNEL, COM PE-DRA-DE-MÃO ARRUMADA</v>
          </cell>
          <cell r="C2238" t="str">
            <v>M3</v>
          </cell>
          <cell r="D2238">
            <v>131.96</v>
          </cell>
        </row>
        <row r="2239">
          <cell r="A2239">
            <v>21</v>
          </cell>
          <cell r="B2239" t="str">
            <v>ATERRO/REATERRO DE VALAS COM OU S/COMPACTACAO</v>
          </cell>
          <cell r="C2239" t="str">
            <v/>
          </cell>
          <cell r="D2239" t="str">
            <v/>
          </cell>
        </row>
        <row r="2240">
          <cell r="A2240">
            <v>53527</v>
          </cell>
          <cell r="B2240" t="str">
            <v>REATERRO COMPACTADO A 97% P.N. OU REATERRO APILOADO (VALAS DE FUNDAÇÕES RESIDENCIAIS)</v>
          </cell>
          <cell r="C2240" t="str">
            <v>M3</v>
          </cell>
          <cell r="D2240">
            <v>29.9</v>
          </cell>
        </row>
        <row r="2241">
          <cell r="A2241">
            <v>72920</v>
          </cell>
          <cell r="B2241" t="str">
            <v>REATERRO DE VALA COM MATERIAL GRANULAR REAPROVEITADO ADENSADO E VIBRADO</v>
          </cell>
          <cell r="C2241" t="str">
            <v>M3</v>
          </cell>
          <cell r="D2241">
            <v>11.02</v>
          </cell>
        </row>
        <row r="2242">
          <cell r="A2242">
            <v>72921</v>
          </cell>
          <cell r="B2242" t="str">
            <v>REATERRO DE VALA COM MATERIAL GRANULAR DE EMPRESTIMO ADENSADO E VIBRADO</v>
          </cell>
          <cell r="C2242" t="str">
            <v>M3</v>
          </cell>
          <cell r="D2242">
            <v>40.6</v>
          </cell>
        </row>
        <row r="2243">
          <cell r="A2243">
            <v>73964</v>
          </cell>
          <cell r="B2243" t="str">
            <v>REATERRO DE VALAS</v>
          </cell>
          <cell r="C2243" t="str">
            <v/>
          </cell>
          <cell r="D2243" t="str">
            <v/>
          </cell>
        </row>
        <row r="2244">
          <cell r="A2244" t="str">
            <v>73964/001</v>
          </cell>
          <cell r="B2244" t="str">
            <v>REATERRO DE VALA/CAVA COMPACTADA A MACO EM CAMADAS DE 20CM ( EM BECOSDE ATÉ 2,50M DE LARGURA EM FAVELAS)</v>
          </cell>
          <cell r="C2244" t="str">
            <v>M3</v>
          </cell>
          <cell r="D2244">
            <v>22.42</v>
          </cell>
        </row>
        <row r="2245">
          <cell r="A2245" t="str">
            <v>73964/002</v>
          </cell>
          <cell r="B2245" t="str">
            <v>REATER VALA/CAVA COMPACT/MACO CAMADAS 30CM EM BECO ATE 2,50MLARGURA EM FAVELAS</v>
          </cell>
          <cell r="C2245" t="str">
            <v>M3</v>
          </cell>
          <cell r="D2245">
            <v>18.84</v>
          </cell>
        </row>
        <row r="2246">
          <cell r="A2246" t="str">
            <v>73964/003</v>
          </cell>
          <cell r="B2246" t="str">
            <v>REATERRO VALA/CAVA C/TRATOR 200CV EXCL COMPACTACAO</v>
          </cell>
          <cell r="C2246" t="str">
            <v>M3</v>
          </cell>
          <cell r="D2246">
            <v>1.85</v>
          </cell>
        </row>
        <row r="2247">
          <cell r="A2247" t="str">
            <v>73964/004</v>
          </cell>
          <cell r="B2247" t="str">
            <v>REATERRO DE VALAS / CAVAS, COMPACTADA A MAÇO, EM CAMADAS DE ATÉ 30 CM.</v>
          </cell>
          <cell r="C2247" t="str">
            <v>M3</v>
          </cell>
          <cell r="D2247">
            <v>15.7</v>
          </cell>
        </row>
        <row r="2248">
          <cell r="A2248" t="str">
            <v>73964/005</v>
          </cell>
          <cell r="B2248" t="str">
            <v>REATERRO DE VALA/CAVA SEM CONTROLE DE COMPACTAÇÃO , UTILIZANDO RETRO-ESCAVADEIRA E COMPACTACADOR VIBRATORIO COM MATERIAL REAPROVEITADO</v>
          </cell>
          <cell r="C2248" t="str">
            <v>M3</v>
          </cell>
          <cell r="D2248">
            <v>6.2</v>
          </cell>
        </row>
        <row r="2249">
          <cell r="A2249" t="str">
            <v>73964/006</v>
          </cell>
          <cell r="B2249" t="str">
            <v>REATERRO MANUAL DE VALAS</v>
          </cell>
          <cell r="C2249" t="str">
            <v>M3</v>
          </cell>
          <cell r="D2249">
            <v>22.42</v>
          </cell>
        </row>
        <row r="2250">
          <cell r="A2250">
            <v>74015</v>
          </cell>
          <cell r="B2250" t="str">
            <v>REATERRO COMPACTADO DE VALAS</v>
          </cell>
          <cell r="C2250" t="str">
            <v/>
          </cell>
          <cell r="D2250" t="str">
            <v/>
          </cell>
        </row>
        <row r="2251">
          <cell r="A2251" t="str">
            <v>74015/001</v>
          </cell>
          <cell r="B2251" t="str">
            <v>REATERRO E COMPACTACAO MECANICO DE VALA COM COMPACTADOR MANUAL TIPO SOQUETE VIBRATORIO</v>
          </cell>
          <cell r="C2251" t="str">
            <v>M3</v>
          </cell>
          <cell r="D2251">
            <v>18.510000000000002</v>
          </cell>
        </row>
        <row r="2252">
          <cell r="A2252">
            <v>76444</v>
          </cell>
          <cell r="B2252" t="str">
            <v>ATERRO/REATERRO DE VALAS</v>
          </cell>
          <cell r="C2252" t="str">
            <v/>
          </cell>
          <cell r="D2252" t="str">
            <v/>
          </cell>
        </row>
        <row r="2253">
          <cell r="A2253" t="str">
            <v>76444/001</v>
          </cell>
          <cell r="B2253" t="str">
            <v>COMPACTACAO MECANICA DE VALAS, SEM CONTROLE DE GC (COMPACTADOR TIPO SAPO ATE 35 KG)</v>
          </cell>
          <cell r="C2253" t="str">
            <v>M3</v>
          </cell>
          <cell r="D2253">
            <v>7.85</v>
          </cell>
        </row>
        <row r="2254">
          <cell r="A2254" t="str">
            <v>76444/002</v>
          </cell>
          <cell r="B2254" t="str">
            <v>COMPACTACAO MECANICA DE VALAS,C/CONTR.DO GC &gt;= 95% DO PN(C/COMPACTADORSOLOS C/ PLACA VIBRATORIA MOTOR DIESEL/GASOLINA 7 A 10 HP)</v>
          </cell>
          <cell r="C2254" t="str">
            <v>M3</v>
          </cell>
          <cell r="D2254">
            <v>11.06</v>
          </cell>
        </row>
        <row r="2255">
          <cell r="A2255">
            <v>79488</v>
          </cell>
          <cell r="B2255" t="str">
            <v>REATERRO MANUAL COM APILOAMENTO MECANICO</v>
          </cell>
          <cell r="C2255" t="str">
            <v>M3</v>
          </cell>
          <cell r="D2255">
            <v>4.1399999999999997</v>
          </cell>
        </row>
        <row r="2256">
          <cell r="A2256">
            <v>79489</v>
          </cell>
          <cell r="B2256" t="str">
            <v>REATERRO MANUAL SEM APILOAMENTO</v>
          </cell>
          <cell r="C2256" t="str">
            <v>M3</v>
          </cell>
          <cell r="D2256">
            <v>3.36</v>
          </cell>
        </row>
        <row r="2257">
          <cell r="A2257">
            <v>79490</v>
          </cell>
          <cell r="B2257" t="str">
            <v>REATERRO DE VALAS (COMPACTACAO MECANICA)</v>
          </cell>
          <cell r="C2257" t="str">
            <v>M3</v>
          </cell>
          <cell r="D2257">
            <v>1.1299999999999999</v>
          </cell>
        </row>
        <row r="2258">
          <cell r="A2258">
            <v>79510</v>
          </cell>
          <cell r="B2258" t="str">
            <v>REATERRO DE VALAS</v>
          </cell>
          <cell r="C2258" t="str">
            <v/>
          </cell>
          <cell r="D2258" t="str">
            <v/>
          </cell>
        </row>
        <row r="2259">
          <cell r="A2259" t="str">
            <v>79510/001</v>
          </cell>
          <cell r="B2259" t="str">
            <v>FORNECIMENTO E REATERRO DE VALA/CAVA COM PÓ-DE-PEDRA</v>
          </cell>
          <cell r="C2259" t="str">
            <v>M3</v>
          </cell>
          <cell r="D2259">
            <v>133.72</v>
          </cell>
        </row>
        <row r="2260">
          <cell r="A2260" t="str">
            <v>79510/002</v>
          </cell>
          <cell r="B2260" t="str">
            <v>REATERRO DE VALAS/CAVAS COM PÓ-DE-PEDRA, INCLUSIVE MATERIAL E COMPACTAÇÃO, EM BECOS DE ATÉ 2,5M DE LARGURA, EM FAVELAS</v>
          </cell>
          <cell r="C2260" t="str">
            <v>M3</v>
          </cell>
          <cell r="D2260">
            <v>138.36000000000001</v>
          </cell>
        </row>
        <row r="2261">
          <cell r="A2261">
            <v>83345</v>
          </cell>
          <cell r="B2261" t="str">
            <v>REATERRO DE VALA COM MATERIAL GRANULAR (PEDRISCO)</v>
          </cell>
          <cell r="C2261" t="str">
            <v>M3</v>
          </cell>
          <cell r="D2261">
            <v>117.57</v>
          </cell>
        </row>
        <row r="2262">
          <cell r="A2262">
            <v>83346</v>
          </cell>
          <cell r="B2262" t="str">
            <v>UMEDECIMENTO DE MATERIAL PARA FECHAMENTO DE VALAS.</v>
          </cell>
          <cell r="C2262" t="str">
            <v>M3</v>
          </cell>
          <cell r="D2262">
            <v>0.65</v>
          </cell>
        </row>
        <row r="2263">
          <cell r="A2263">
            <v>83441</v>
          </cell>
          <cell r="B2263" t="str">
            <v>REATERRO APILOADO (MANUAL) DE VALA COM DESLOCAMENTO DE MATERIAL EM CAMADAS DE 20 CM (BECOS, FAVELAS ETC.)</v>
          </cell>
          <cell r="C2263" t="str">
            <v>M3</v>
          </cell>
          <cell r="D2263">
            <v>26.16</v>
          </cell>
        </row>
        <row r="2264">
          <cell r="A2264">
            <v>22</v>
          </cell>
          <cell r="B2264" t="str">
            <v>CARGA, DESCARGA E/OU TRANSPORTE DE MATERIAIS</v>
          </cell>
          <cell r="C2264" t="str">
            <v/>
          </cell>
          <cell r="D2264" t="str">
            <v/>
          </cell>
        </row>
        <row r="2265">
          <cell r="A2265">
            <v>72818</v>
          </cell>
          <cell r="B2265" t="str">
            <v>ESCAVACAO, CARGA E TRANSPORTE DE MATERIAL DE 1A CATEGORIA, CAMINHO DESERVICO LEITO NATURAL, COM ESCAVADEIRA HIDRAULICA E CAMINHAO BASCULANTE 6 M3, DMT 50 ATE 200 M</v>
          </cell>
          <cell r="C2265" t="str">
            <v>M3</v>
          </cell>
          <cell r="D2265">
            <v>4.22</v>
          </cell>
        </row>
        <row r="2266">
          <cell r="A2266">
            <v>72821</v>
          </cell>
          <cell r="B2266" t="str">
            <v>ESCAVACAO, CARGA E TRANSPORTE DE MATERIAL DE 1A CATEGORIA, CAMINHO DESERVICO LEITO NATURAL, COM ESCAVADEIRA HIDRAULICA E CAMINHAO BASCULANTE 6 M3, DMT 200 ATE 400 M</v>
          </cell>
          <cell r="C2266" t="str">
            <v>M3</v>
          </cell>
          <cell r="D2266">
            <v>4.3099999999999996</v>
          </cell>
        </row>
        <row r="2267">
          <cell r="A2267">
            <v>72822</v>
          </cell>
          <cell r="B2267" t="str">
            <v>ESCAVACAO, CARGA E TRANSPORTE DE MATERIAL DE 1A CATEGORIA, CAMINHO DESERVICO LEITO NATURAL, COM ESCAVADEIRA HIDRAULICA E CAMINHAO BASCULANTE 6 M3, DMT 400 ATE 600 M</v>
          </cell>
          <cell r="C2267" t="str">
            <v>M3</v>
          </cell>
          <cell r="D2267">
            <v>4.38</v>
          </cell>
        </row>
        <row r="2268">
          <cell r="A2268">
            <v>72823</v>
          </cell>
          <cell r="B2268" t="str">
            <v>ESCAVACAO, CARGA E TRANSPORTE DE MATERIAL DE 1A CATEGORIA, CAMINHO DESERVICO LEITO NATURAL, COM ESCAVADEIRA HIDRAULICA E CAMINHAO BASCULANTE 6 M3, DMT 600 ATE 800 M</v>
          </cell>
          <cell r="C2268" t="str">
            <v>M3</v>
          </cell>
          <cell r="D2268">
            <v>4.4400000000000004</v>
          </cell>
        </row>
        <row r="2269">
          <cell r="A2269">
            <v>72824</v>
          </cell>
          <cell r="B2269" t="str">
            <v>ESCAVACAO, CARGA E TRANSPORTE DE MATERIAL DE 1A CATEGORIA, CAMINHO DESERVICO LEITO NATURAL, COM ESCAVADEIRA HIDRAULICA E CAMINHAO BASCULANTE 6 M3, DMT 800 ATE 1.000 M</v>
          </cell>
          <cell r="C2269" t="str">
            <v>M3</v>
          </cell>
          <cell r="D2269">
            <v>4.57</v>
          </cell>
        </row>
        <row r="2270">
          <cell r="A2270">
            <v>72825</v>
          </cell>
          <cell r="B2270" t="str">
            <v>ESCAVACAO, CARGA E TRANSPORTE DE MATERIAL DE 1A CATEGORIA, CAMINHO DESERVICO REVESTIMENTO PRIMARIO, COM ESCAVADEIRA HIDRAULICA E CAMINHAO BASCULANTE 6 M3, DMT 50 ATE 200 M</v>
          </cell>
          <cell r="C2270" t="str">
            <v>M3</v>
          </cell>
          <cell r="D2270">
            <v>3.96</v>
          </cell>
        </row>
        <row r="2271">
          <cell r="A2271">
            <v>72826</v>
          </cell>
          <cell r="B2271" t="str">
            <v>ESCAVACAO, CARGA E TRANSPORTE DE MATERIAL DE 1A CATEGORIA, CAMINHO DESERVICO REVESTIMENTO PRIMARIO, COM ESCAVADEIRA HIDRAULICA E CAMINHAO BASCULANTE 6 M3, DMT 200 ATE 400 M</v>
          </cell>
          <cell r="C2271" t="str">
            <v>M3</v>
          </cell>
          <cell r="D2271">
            <v>4.0199999999999996</v>
          </cell>
        </row>
        <row r="2272">
          <cell r="A2272">
            <v>72827</v>
          </cell>
          <cell r="B2272" t="str">
            <v>ESCAVACAO, CARGA E TRANSPORTE DE MATERIAL DE 1A CATEGORIA, CAMINHO DESERVICO REVESTIMENTO PRIMARIO, COM ESCAVADEIRA HIDRAULICA E CAMINHAO BASCULANTE 6 M3, DMT 400 ATE 600 M</v>
          </cell>
          <cell r="C2272" t="str">
            <v>M3</v>
          </cell>
          <cell r="D2272">
            <v>4.09</v>
          </cell>
        </row>
        <row r="2273">
          <cell r="A2273">
            <v>72828</v>
          </cell>
          <cell r="B2273" t="str">
            <v>ESCAVACAO, CARGA E TRANSPORTE DE MATERIAL DE 1A CATEGORIA, CAMINHO DESERVICO REVESTIMENTO PRIMARIO, COM ESCAVADEIRA HIDRAULICA E CAMINHAO BASCULANTE 6 M3, DMT 600 ATE 800 M</v>
          </cell>
          <cell r="C2273" t="str">
            <v>M3</v>
          </cell>
          <cell r="D2273">
            <v>4.17</v>
          </cell>
        </row>
        <row r="2274">
          <cell r="A2274">
            <v>72829</v>
          </cell>
          <cell r="B2274" t="str">
            <v>ESCAVACAO, CARGA E TRANSPORTE DE MATERIAL DE 1A CATEGORIA, CAMINHO DESERVICO REVESTIMENTO PRIMARIO, COM ESCAVADEIRA HIDRAULICA E CAMINHAO BASCULANTE 6 M3, DMT 800 ATE 1.000 M</v>
          </cell>
          <cell r="C2274" t="str">
            <v>M3</v>
          </cell>
          <cell r="D2274">
            <v>4.25</v>
          </cell>
        </row>
        <row r="2275">
          <cell r="A2275">
            <v>72832</v>
          </cell>
          <cell r="B2275" t="str">
            <v>ESCAVACAO, CARGA E TRANSPORTE DE MATERIAL DE 1A CATEGORIA, CAMINHO DESERVICO PAVIMENTADO, COM ESCAVADEIRA HIDRAULICA E CAMINHAO BASCULANTE6 M3, DMT 50 ATE 200 M</v>
          </cell>
          <cell r="C2275" t="str">
            <v>M3</v>
          </cell>
          <cell r="D2275">
            <v>3.75</v>
          </cell>
        </row>
        <row r="2276">
          <cell r="A2276">
            <v>72833</v>
          </cell>
          <cell r="B2276" t="str">
            <v>ESCAVACAO, CARGA E TRANSPORTE DE MATERIAL DE 1A CATEGORIA, CAMINHO DESERVICO PAVIMENTADO, COM ESCAVADEIRA HIDRAULICA E CAMINHAO BASCULANTE6 M3, DMT 200 ATE 400 M</v>
          </cell>
          <cell r="C2276" t="str">
            <v>M3</v>
          </cell>
          <cell r="D2276">
            <v>3.81</v>
          </cell>
        </row>
        <row r="2277">
          <cell r="A2277">
            <v>72834</v>
          </cell>
          <cell r="B2277" t="str">
            <v>ESCAVACAO, CARGA E TRANSPORTE DE MATERIAL DE 1A CATEGORIA, CAMINHO DESERVICO PAVIMENTADO, COM ESCAVADEIRA HIDRAULICA E CAMINHAO BASCULANTE6 M3, DMT 400 ATE 600 M</v>
          </cell>
          <cell r="C2277" t="str">
            <v>M3</v>
          </cell>
          <cell r="D2277">
            <v>3.87</v>
          </cell>
        </row>
        <row r="2278">
          <cell r="A2278">
            <v>72835</v>
          </cell>
          <cell r="B2278" t="str">
            <v>ESCAVACAO, CARGA E TRANSPORTE DE MATERIAL DE 1A CATEGORIA, CAMINHO DESERVICO PAVIMENTADO, COM ESCAVADEIRA HIDRAULICA E CAMINHAO BASCULANTE6 M3, DMT 600 ATE 800 M</v>
          </cell>
          <cell r="C2278" t="str">
            <v>M3</v>
          </cell>
          <cell r="D2278">
            <v>3.94</v>
          </cell>
        </row>
        <row r="2279">
          <cell r="A2279">
            <v>72836</v>
          </cell>
          <cell r="B2279" t="str">
            <v>ESCAVACAO, CARGA E TRANSPORTE DE MATERIAL DE 1A CATEGORIA, CAMINHO DESERVICO PAVIMENTADO, COM ESCAVADEIRA HIDRAULICA E CAMINHAO BASCULANTE6 M3, DMT 800 ATE 1.000 M</v>
          </cell>
          <cell r="C2279" t="str">
            <v>M3</v>
          </cell>
          <cell r="D2279">
            <v>4.01</v>
          </cell>
        </row>
        <row r="2280">
          <cell r="A2280">
            <v>72838</v>
          </cell>
          <cell r="B2280" t="str">
            <v>TRANSPORTE COMERCIAL COM CAMINHAO CARROCERIA 9 T, RODOVIA EM LEITO NATURAL</v>
          </cell>
          <cell r="C2280" t="str">
            <v>TXKM</v>
          </cell>
          <cell r="D2280">
            <v>0.64</v>
          </cell>
        </row>
        <row r="2281">
          <cell r="A2281">
            <v>72839</v>
          </cell>
          <cell r="B2281" t="str">
            <v>TRANSPORTE COMERCIAL COM CAMINHAO CARROCERIA 9 T, RODOVIA COM REVESTIMENTO PRIMARIO</v>
          </cell>
          <cell r="C2281" t="str">
            <v>TXKM</v>
          </cell>
          <cell r="D2281">
            <v>0.52</v>
          </cell>
        </row>
        <row r="2282">
          <cell r="A2282">
            <v>72840</v>
          </cell>
          <cell r="B2282" t="str">
            <v>TRANSPORTE COMERCIAL COM CAMINHAO CARROCERIA 9 T, RODOVIA PAVIMENTADA</v>
          </cell>
          <cell r="C2282" t="str">
            <v>TXKM</v>
          </cell>
          <cell r="D2282">
            <v>0.43</v>
          </cell>
        </row>
        <row r="2283">
          <cell r="A2283">
            <v>72841</v>
          </cell>
          <cell r="B2283" t="str">
            <v>TRANSPORTE COMERCIAL COM CAMINHAO BASCULANTE 6 M3, RODOVIA EM LEITO NATURAL</v>
          </cell>
          <cell r="C2283" t="str">
            <v>TXKM</v>
          </cell>
          <cell r="D2283">
            <v>0.7</v>
          </cell>
        </row>
        <row r="2284">
          <cell r="A2284">
            <v>72842</v>
          </cell>
          <cell r="B2284" t="str">
            <v>TRANSPORTE COMERCIAL COM CAMINHAO BASCULANTE 6 M3, RODOVIA COM REVESTIMENTO PRIMARIO</v>
          </cell>
          <cell r="C2284" t="str">
            <v>TXKM</v>
          </cell>
          <cell r="D2284">
            <v>0.56999999999999995</v>
          </cell>
        </row>
        <row r="2285">
          <cell r="A2285">
            <v>72843</v>
          </cell>
          <cell r="B2285" t="str">
            <v>TRANSPORTE COMERCIAL COM CAMINHAO BASCULANTE 6 M3, RODOVIA PAVIMENTADA</v>
          </cell>
          <cell r="C2285" t="str">
            <v>TXKM</v>
          </cell>
          <cell r="D2285">
            <v>0.47</v>
          </cell>
        </row>
        <row r="2286">
          <cell r="A2286">
            <v>72844</v>
          </cell>
          <cell r="B2286" t="str">
            <v>CARGA, MANOBRAS E DESCARGA DE AREIA, BRITA, PEDRA DE MAO E SOLOS COM CAMINHAO BASCULANTE 6 M3 (DESCARGA LIVRE)</v>
          </cell>
          <cell r="C2286" t="str">
            <v>T</v>
          </cell>
          <cell r="D2286">
            <v>0.49</v>
          </cell>
        </row>
        <row r="2287">
          <cell r="A2287">
            <v>72845</v>
          </cell>
          <cell r="B2287" t="str">
            <v>CARGA, MANOBRAS E DESCARGA DE BRITA PARA TRATAMENTOS SUPERFICIAIS, COMCAMINHAO BASCULANTE 6 M3</v>
          </cell>
          <cell r="C2287" t="str">
            <v>T</v>
          </cell>
          <cell r="D2287">
            <v>2.97</v>
          </cell>
        </row>
        <row r="2288">
          <cell r="A2288">
            <v>72846</v>
          </cell>
          <cell r="B2288" t="str">
            <v>CARGA, MANOBRAS E DESCARGA DE MISTURA BETUMINOSA A QUENTE, COM CAMINHAO BASCULANTE 6 M3</v>
          </cell>
          <cell r="C2288" t="str">
            <v>T</v>
          </cell>
          <cell r="D2288">
            <v>2.4500000000000002</v>
          </cell>
        </row>
        <row r="2289">
          <cell r="A2289">
            <v>72847</v>
          </cell>
          <cell r="B2289" t="str">
            <v>CARGA, MANOBRAS E DESCARGA DE MISTURA BETUMINOSA A FRIO, COM CAMINHAOBASCULANTE 6 M3</v>
          </cell>
          <cell r="C2289" t="str">
            <v>T</v>
          </cell>
          <cell r="D2289">
            <v>5.28</v>
          </cell>
        </row>
        <row r="2290">
          <cell r="A2290">
            <v>72848</v>
          </cell>
          <cell r="B2290" t="str">
            <v>CARGA, MANOBRAS E DESCARGA DE BRITA PARA BASE DE MACADAME, COM CAMINHAO BASCULANTE 6 M3</v>
          </cell>
          <cell r="C2290" t="str">
            <v>T</v>
          </cell>
          <cell r="D2290">
            <v>1.32</v>
          </cell>
        </row>
        <row r="2291">
          <cell r="A2291">
            <v>72849</v>
          </cell>
          <cell r="B2291" t="str">
            <v>CARGA, MANOBRAS E DESCARGA DE MISTURAS DE SOLOS E AGREGADOS (BASES ESTABILIZADAS EM USINA) COM CAMINHAO BASCULANTE 6 M3</v>
          </cell>
          <cell r="C2291" t="str">
            <v>T</v>
          </cell>
          <cell r="D2291">
            <v>1.69</v>
          </cell>
        </row>
        <row r="2292">
          <cell r="A2292">
            <v>72850</v>
          </cell>
          <cell r="B2292" t="str">
            <v>CARGA, MANOBRAS E DESCARGA DE MATERIAIS DIVERSOS, COM CAMINHAO CARROCERIA 9T (CARGA E DESCARGA MANUAIS)</v>
          </cell>
          <cell r="C2292" t="str">
            <v>T</v>
          </cell>
          <cell r="D2292">
            <v>8.1300000000000008</v>
          </cell>
        </row>
        <row r="2293">
          <cell r="A2293">
            <v>72851</v>
          </cell>
          <cell r="B2293" t="str">
            <v>TRANSPORTE LOCAL COM CAMINHAO BASCULANTE 6 M3, RODOVIA EM LEITO NATURAL, DMT ATE 200 M</v>
          </cell>
          <cell r="C2293" t="str">
            <v>M3</v>
          </cell>
          <cell r="D2293">
            <v>2.41</v>
          </cell>
        </row>
        <row r="2294">
          <cell r="A2294">
            <v>72852</v>
          </cell>
          <cell r="B2294" t="str">
            <v>TRANSPORTE LOCAL COM CAMINHAO BASCULANTE 6 M3, RODOVIA EM LEITO NATURAL, DMT 200 A 400 M</v>
          </cell>
          <cell r="C2294" t="str">
            <v>M3</v>
          </cell>
          <cell r="D2294">
            <v>2.4700000000000002</v>
          </cell>
        </row>
        <row r="2295">
          <cell r="A2295">
            <v>72853</v>
          </cell>
          <cell r="B2295" t="str">
            <v>TRANSPORTE LOCAL COM CAMINHAO BASCULANTE 6 M3, RODOVIA EM LEITO NATURAL, DMT 400 A 600 M</v>
          </cell>
          <cell r="C2295" t="str">
            <v>M3</v>
          </cell>
          <cell r="D2295">
            <v>2.5299999999999998</v>
          </cell>
        </row>
        <row r="2296">
          <cell r="A2296">
            <v>72854</v>
          </cell>
          <cell r="B2296" t="str">
            <v>TRANSPORTE LOCAL COM CAMINHAO BASCULANTE 6 M3, RODOVIA EM LEITO NATURAL, DMT 600 A 800 M</v>
          </cell>
          <cell r="C2296" t="str">
            <v>M3</v>
          </cell>
          <cell r="D2296">
            <v>2.61</v>
          </cell>
        </row>
        <row r="2297">
          <cell r="A2297">
            <v>72855</v>
          </cell>
          <cell r="B2297" t="str">
            <v>TRANSPORTE LOCAL COM CAMINHAO BASCULANTE 6 M3, RODOVIA EM LEITO NATURAL, DMT 800 A 1.000 M</v>
          </cell>
          <cell r="C2297" t="str">
            <v>M3</v>
          </cell>
          <cell r="D2297">
            <v>2.68</v>
          </cell>
        </row>
        <row r="2298">
          <cell r="A2298">
            <v>72856</v>
          </cell>
          <cell r="B2298" t="str">
            <v>TRANSPORTE LOCAL COM CAMINHAO BASCULANTE 6 M3, RODOVIA EM LEITO NATURAL</v>
          </cell>
          <cell r="C2298" t="str">
            <v>M3XKM</v>
          </cell>
          <cell r="D2298">
            <v>1.17</v>
          </cell>
        </row>
        <row r="2299">
          <cell r="A2299">
            <v>72857</v>
          </cell>
          <cell r="B2299" t="str">
            <v>TRANSPORTE LOCAL COM CAMINHAO BASCULANTE 6 M3, RODOVIA COM REVESTIMENTO PRIMARIO, DMT ATE 200 M</v>
          </cell>
          <cell r="C2299" t="str">
            <v>M3</v>
          </cell>
          <cell r="D2299">
            <v>2.14</v>
          </cell>
        </row>
        <row r="2300">
          <cell r="A2300">
            <v>72858</v>
          </cell>
          <cell r="B2300" t="str">
            <v>TRANSPORTE LOCAL COM CAMINHAO BASCULANTE 6 M3, RODOVIA COM REVESTIMENTO PRIMARIO, DMT 200 A 400 M</v>
          </cell>
          <cell r="C2300" t="str">
            <v>M3</v>
          </cell>
          <cell r="D2300">
            <v>2.19</v>
          </cell>
        </row>
        <row r="2301">
          <cell r="A2301">
            <v>72859</v>
          </cell>
          <cell r="B2301" t="str">
            <v>TRANSPORTE LOCAL COM CAMINHAO BASCULANTE 6 M3, RODOVIA COM REVESTIMENTO PRIMARIO, DMT 400 A 600 M</v>
          </cell>
          <cell r="C2301" t="str">
            <v>M3</v>
          </cell>
          <cell r="D2301">
            <v>2.2599999999999998</v>
          </cell>
        </row>
        <row r="2302">
          <cell r="A2302">
            <v>72860</v>
          </cell>
          <cell r="B2302" t="str">
            <v>TRANSPORTE LOCAL COM CAMINHAO BASCULANTE 6 M3, RODOVIA COM REVESTIMENTO PRIMARIO, DMT 600 A 800 M</v>
          </cell>
          <cell r="C2302" t="str">
            <v>M3</v>
          </cell>
          <cell r="D2302">
            <v>2.3199999999999998</v>
          </cell>
        </row>
        <row r="2303">
          <cell r="A2303">
            <v>72874</v>
          </cell>
          <cell r="B2303" t="str">
            <v>TRANSPORTE LOCAL COM CAMINHAO BASCULANTE 6 M3, RODOVIA COM REVESTIMENTO PRIMARIO, DMT 800 A 1.000 M</v>
          </cell>
          <cell r="C2303" t="str">
            <v>M3</v>
          </cell>
          <cell r="D2303">
            <v>2.38</v>
          </cell>
        </row>
        <row r="2304">
          <cell r="A2304">
            <v>72875</v>
          </cell>
          <cell r="B2304" t="str">
            <v>TRANSPORTE LOCAL COM CAMINHÃO BASCULANTE 6 M3, RODOVIA COM REVESTIMENTO PRIMARIO</v>
          </cell>
          <cell r="C2304" t="str">
            <v>M3XKM</v>
          </cell>
          <cell r="D2304">
            <v>1.04</v>
          </cell>
        </row>
        <row r="2305">
          <cell r="A2305">
            <v>72876</v>
          </cell>
          <cell r="B2305" t="str">
            <v>TRANSPORTE LOCAL COM CAMINHÃO BASCULANTE 6 M3, RODOVIA PAVIMENTADA, DMT ATE 200 M</v>
          </cell>
          <cell r="C2305" t="str">
            <v>M3</v>
          </cell>
          <cell r="D2305">
            <v>1.92</v>
          </cell>
        </row>
        <row r="2306">
          <cell r="A2306">
            <v>72877</v>
          </cell>
          <cell r="B2306" t="str">
            <v>TRANSPORTE LOCAL COM CAMINHAO BASCULANTE 6 M3, RODOVIA PAVIMENTADA, DMT 200 A 400 M</v>
          </cell>
          <cell r="C2306" t="str">
            <v>M3</v>
          </cell>
          <cell r="D2306">
            <v>1.97</v>
          </cell>
        </row>
        <row r="2307">
          <cell r="A2307">
            <v>72878</v>
          </cell>
          <cell r="B2307" t="str">
            <v>TRANSPORTE LOCAL COM CAMINHAO BASCULANTE 6 M3, RODOVIA PAVIMENTADA, DMT 400 A 600 M</v>
          </cell>
          <cell r="C2307" t="str">
            <v>M3</v>
          </cell>
          <cell r="D2307">
            <v>2.0299999999999998</v>
          </cell>
        </row>
        <row r="2308">
          <cell r="A2308">
            <v>72879</v>
          </cell>
          <cell r="B2308" t="str">
            <v>TRANSPORTE LOCAL COM CAMINHAO BASCULANTE 6 M3, RODOVIA PAVIMENTADA, DMT 600 A 800 M</v>
          </cell>
          <cell r="C2308" t="str">
            <v>M3</v>
          </cell>
          <cell r="D2308">
            <v>2.09</v>
          </cell>
        </row>
        <row r="2309">
          <cell r="A2309">
            <v>72880</v>
          </cell>
          <cell r="B2309" t="str">
            <v>TRANSPORTE LOCAL COM CAMINHAO BASCULANTE 6 M3, RODOVIA PAVIMENTADA, DMT 800 A 1.000 M</v>
          </cell>
          <cell r="C2309" t="str">
            <v>M3</v>
          </cell>
          <cell r="D2309">
            <v>2.14</v>
          </cell>
        </row>
        <row r="2310">
          <cell r="A2310">
            <v>72881</v>
          </cell>
          <cell r="B2310" t="str">
            <v>TRANSPORTE LOCAL COM CAMINHAO BASCULANTE 6 M3, RODOVIA PAVIMENTADA ( PARA DISTANCIAS SUPERIORES A 4 KM )</v>
          </cell>
          <cell r="C2310" t="str">
            <v>M3XKM</v>
          </cell>
          <cell r="D2310">
            <v>0.94</v>
          </cell>
        </row>
        <row r="2311">
          <cell r="A2311">
            <v>72882</v>
          </cell>
          <cell r="B2311" t="str">
            <v>TRANSPORTE COMERCIAL COM CAMINHAO CARROCERIA 9 T, RODOVIA EM LEITO NATURAL</v>
          </cell>
          <cell r="C2311" t="str">
            <v>M3XKM</v>
          </cell>
          <cell r="D2311">
            <v>0.96</v>
          </cell>
        </row>
        <row r="2312">
          <cell r="A2312">
            <v>72883</v>
          </cell>
          <cell r="B2312" t="str">
            <v>TRANSPORTE COMERCIAL COM CAMINHAO CARROCERIA 9 T, RODOVIA COM REVESTIMENTO PRIMARIO</v>
          </cell>
          <cell r="C2312" t="str">
            <v>M3XKM</v>
          </cell>
          <cell r="D2312">
            <v>0.77</v>
          </cell>
        </row>
        <row r="2313">
          <cell r="A2313">
            <v>72884</v>
          </cell>
          <cell r="B2313" t="str">
            <v>TRANSPORTE COMERCIAL COM CAMINHAO CARROCERIA 9 T, RODOVIA PAVIMENTADA</v>
          </cell>
          <cell r="C2313" t="str">
            <v>M3XKM</v>
          </cell>
          <cell r="D2313">
            <v>0.64</v>
          </cell>
        </row>
        <row r="2314">
          <cell r="A2314">
            <v>72885</v>
          </cell>
          <cell r="B2314" t="str">
            <v>TRANSPORTE COMERCIAL COM CAMINHAO BASCULANTE 6 M3, RODOVIA EM LEITO NATURAL</v>
          </cell>
          <cell r="C2314" t="str">
            <v>M3XKM</v>
          </cell>
          <cell r="D2314">
            <v>1.05</v>
          </cell>
        </row>
        <row r="2315">
          <cell r="A2315">
            <v>72886</v>
          </cell>
          <cell r="B2315" t="str">
            <v>TRANSPORTE COMERCIAL COM CAMINHAO BASCULANTE 6 M3, RODOVIA COM REVESTIMENTO PRIMARIO</v>
          </cell>
          <cell r="C2315" t="str">
            <v>M3XKM</v>
          </cell>
          <cell r="D2315">
            <v>0.84</v>
          </cell>
        </row>
        <row r="2316">
          <cell r="A2316">
            <v>72887</v>
          </cell>
          <cell r="B2316" t="str">
            <v>TRANSPORTE COMERCIAL COM CAMINHAO BASCULANTE 6 M3, RODOVIA PAVIMENTADA</v>
          </cell>
          <cell r="C2316" t="str">
            <v>M3XKM</v>
          </cell>
          <cell r="D2316">
            <v>0.7</v>
          </cell>
        </row>
        <row r="2317">
          <cell r="A2317">
            <v>72888</v>
          </cell>
          <cell r="B2317" t="str">
            <v>CARGA, MANOBRAS E DESCARGA DE AREIA, BRITA, PEDRA DE MAO E SOLOS COM CAMINHAO BASCULANTE 6 M3 (DESCARGA LIVRE)</v>
          </cell>
          <cell r="C2317" t="str">
            <v>M3</v>
          </cell>
          <cell r="D2317">
            <v>0.74</v>
          </cell>
        </row>
        <row r="2318">
          <cell r="A2318">
            <v>72890</v>
          </cell>
          <cell r="B2318" t="str">
            <v>CARGA, MANOBRAS E DESCARGA DE BRITA PARA TRATAMENTOS SUPERFICIAIS, COMCAMINHAO BASCULANTE 6 M3, DESCARGA EM DISTRIBUIDOR</v>
          </cell>
          <cell r="C2318" t="str">
            <v>M3</v>
          </cell>
          <cell r="D2318">
            <v>4.46</v>
          </cell>
        </row>
        <row r="2319">
          <cell r="A2319">
            <v>72891</v>
          </cell>
          <cell r="B2319" t="str">
            <v>CARGA, MANOBRAS E DESCARGA DE MISTURA BETUMINOSA A QUENTE, COM CAMINHAO BASCULANTE 6 M3, DESCARGA EM VIBRO-ACABADORA</v>
          </cell>
          <cell r="C2319" t="str">
            <v>M3</v>
          </cell>
          <cell r="D2319">
            <v>3.67</v>
          </cell>
        </row>
        <row r="2320">
          <cell r="A2320">
            <v>72892</v>
          </cell>
          <cell r="B2320" t="str">
            <v>CARGA, MANOBRAS E DESCARGA DE DE MISTURA BETUMINOSA A FRIO, COM CAMINHAO BASCULANTE 6 M3, DESCARGA EM VIBRO-ACABADORA</v>
          </cell>
          <cell r="C2320" t="str">
            <v>M3</v>
          </cell>
          <cell r="D2320">
            <v>7.93</v>
          </cell>
        </row>
        <row r="2321">
          <cell r="A2321">
            <v>72893</v>
          </cell>
          <cell r="B2321" t="str">
            <v>CARGA, MANOBRAS E DESCARGA DE BRITA PARA BASE DE MACADAME, COM CAMINHAO BASCULANTE 6 M3, DESCARGA EM DISTRIBUIDOR</v>
          </cell>
          <cell r="C2321" t="str">
            <v>M3</v>
          </cell>
          <cell r="D2321">
            <v>1.97</v>
          </cell>
        </row>
        <row r="2322">
          <cell r="A2322">
            <v>72894</v>
          </cell>
          <cell r="B2322" t="str">
            <v>CARGA, MANOBRAS E DESCARGA DE MISTURAS DE SOLOS E AGREGADOS, COM CAMINHAO BASCULANTE 6 M3, DESCARGA EM DISTRIBUIDOR</v>
          </cell>
          <cell r="C2322" t="str">
            <v>M3</v>
          </cell>
          <cell r="D2322">
            <v>2.5299999999999998</v>
          </cell>
        </row>
        <row r="2323">
          <cell r="A2323">
            <v>72895</v>
          </cell>
          <cell r="B2323" t="str">
            <v>CARGA, MANOBRAS E DESCARGA DE MATERIAIS DIVERSOS, COM CAMINHAO CARROCERIA 9 T (CARGA E DESCARGA MANUAIS)</v>
          </cell>
          <cell r="C2323" t="str">
            <v>M3</v>
          </cell>
          <cell r="D2323">
            <v>13.37</v>
          </cell>
        </row>
        <row r="2324">
          <cell r="A2324">
            <v>72896</v>
          </cell>
          <cell r="B2324" t="str">
            <v>CARGA MANUAL DE TERRA EM CAMINHAO BASCULANTE 6 M3</v>
          </cell>
          <cell r="C2324" t="str">
            <v>M3</v>
          </cell>
          <cell r="D2324">
            <v>10.28</v>
          </cell>
        </row>
        <row r="2325">
          <cell r="A2325">
            <v>72897</v>
          </cell>
          <cell r="B2325" t="str">
            <v>CARGA MANUAL DE ENTULHO EM CAMINHAO BASCULANTE 6 M3</v>
          </cell>
          <cell r="C2325" t="str">
            <v>M3</v>
          </cell>
          <cell r="D2325">
            <v>12.48</v>
          </cell>
        </row>
        <row r="2326">
          <cell r="A2326">
            <v>72898</v>
          </cell>
          <cell r="B2326" t="str">
            <v>CARGA E DESCARGA MECANIZADAS DE ENTULHO EM CAMINHAO BASCULANTE 6 M3</v>
          </cell>
          <cell r="C2326" t="str">
            <v>M3</v>
          </cell>
          <cell r="D2326">
            <v>0.74</v>
          </cell>
        </row>
        <row r="2327">
          <cell r="A2327">
            <v>72899</v>
          </cell>
          <cell r="B2327" t="str">
            <v>TRANSPORTE DE ENTULHO COM CAMINHÃO BASCULANTE 6 M3, RODOVIA PAVIMENTADA, DMT ATE 0,5 KM</v>
          </cell>
          <cell r="C2327" t="str">
            <v>M3</v>
          </cell>
          <cell r="D2327">
            <v>3.45</v>
          </cell>
        </row>
        <row r="2328">
          <cell r="A2328">
            <v>72900</v>
          </cell>
          <cell r="B2328" t="str">
            <v>TRANSPORTE DE ENTULHO COM CAMINHAO BASCULANTE 6 M3, RODOVIA PAVIMENTADA, DMT 0,5 A 1,0 KM</v>
          </cell>
          <cell r="C2328" t="str">
            <v>M3</v>
          </cell>
          <cell r="D2328">
            <v>3.8</v>
          </cell>
        </row>
        <row r="2329">
          <cell r="A2329">
            <v>73306</v>
          </cell>
          <cell r="B2329" t="str">
            <v>CAMINHAO BASCULANTE (TOCO) 5 M3, MOTOR DIESEL, 132CV, COM MOTORISTA, CHP.</v>
          </cell>
          <cell r="C2329" t="str">
            <v>H</v>
          </cell>
          <cell r="D2329">
            <v>80.17</v>
          </cell>
        </row>
        <row r="2330">
          <cell r="A2330">
            <v>74010</v>
          </cell>
          <cell r="B2330" t="str">
            <v>CARGA E DESCARGA MECANIZADA</v>
          </cell>
          <cell r="C2330" t="str">
            <v/>
          </cell>
          <cell r="D2330" t="str">
            <v/>
          </cell>
        </row>
        <row r="2331">
          <cell r="A2331" t="str">
            <v>74010/001</v>
          </cell>
          <cell r="B2331" t="str">
            <v>CARGA E DESCARGA MECANICA DE SOLO UTILIZANDO CAMINHAO BASCULANTE 5,0M3/11T E PA CARREGADEIRA SOBRE PNEUS * 105 HP * CAP. 1,72M3.</v>
          </cell>
          <cell r="C2331" t="str">
            <v>M3</v>
          </cell>
          <cell r="D2331">
            <v>1.18</v>
          </cell>
        </row>
        <row r="2332">
          <cell r="A2332">
            <v>74241</v>
          </cell>
          <cell r="B2332" t="str">
            <v>EMPILHAMENTO DE SOLO ORGANICO</v>
          </cell>
          <cell r="C2332" t="str">
            <v/>
          </cell>
          <cell r="D2332" t="str">
            <v/>
          </cell>
        </row>
        <row r="2333">
          <cell r="A2333" t="str">
            <v>74241/001</v>
          </cell>
          <cell r="B2333" t="str">
            <v>EMPILHAMENTO DE SOLO ORGANICO RETIRADO NA AREA DO ATERRO COM TRATOR SOBRE ESTEIRAS D6</v>
          </cell>
          <cell r="C2333" t="str">
            <v>M3</v>
          </cell>
          <cell r="D2333">
            <v>2.89</v>
          </cell>
        </row>
        <row r="2334">
          <cell r="A2334">
            <v>74255</v>
          </cell>
          <cell r="B2334" t="str">
            <v>CARGA MANUAL EM CAMINHAO BASCULANTE</v>
          </cell>
          <cell r="C2334" t="str">
            <v/>
          </cell>
          <cell r="D2334" t="str">
            <v/>
          </cell>
        </row>
        <row r="2335">
          <cell r="A2335" t="str">
            <v>74255/001</v>
          </cell>
          <cell r="B2335" t="str">
            <v>CARGA MANUAL DE TERRA EM CAMINHAO BASCULANTE (NAO INCLUI O CUSTOCUSTO IMPRODUTIVO DO CAMINHAO BASCULANTE)</v>
          </cell>
          <cell r="C2335" t="str">
            <v>M3</v>
          </cell>
          <cell r="D2335">
            <v>4.4800000000000004</v>
          </cell>
        </row>
        <row r="2336">
          <cell r="A2336" t="str">
            <v>74255/003</v>
          </cell>
          <cell r="B2336" t="str">
            <v>CARGA MANUAL DE MATERIAL A GRANEL (2 SERVENTES) EM CAMINHAO BASCULANTEC/ CACAMBA DE 4,0M3 INCLUINDO DESCARGA MECÂNICA</v>
          </cell>
          <cell r="C2336" t="str">
            <v>M3</v>
          </cell>
          <cell r="D2336">
            <v>16.52</v>
          </cell>
        </row>
        <row r="2337">
          <cell r="A2337">
            <v>79492</v>
          </cell>
          <cell r="B2337" t="str">
            <v>CARGA MANUAL DE ROCHA EM CAMINHAO BASCULANTE</v>
          </cell>
          <cell r="C2337" t="str">
            <v>M3</v>
          </cell>
          <cell r="D2337">
            <v>14.6</v>
          </cell>
        </row>
        <row r="2338">
          <cell r="A2338">
            <v>83356</v>
          </cell>
          <cell r="B2338" t="str">
            <v>TRANSPORTE COMERCIAL DE BRITA</v>
          </cell>
          <cell r="C2338" t="str">
            <v>M3XKM</v>
          </cell>
          <cell r="D2338">
            <v>0.61</v>
          </cell>
        </row>
        <row r="2339">
          <cell r="A2339">
            <v>83357</v>
          </cell>
          <cell r="B2339" t="str">
            <v>TRANSPORTE LOCAL DE MASSA ASFALTICA - PAVIMENTACAO URBANA</v>
          </cell>
          <cell r="C2339" t="str">
            <v>M3XKM</v>
          </cell>
          <cell r="D2339">
            <v>0.78</v>
          </cell>
        </row>
        <row r="2340">
          <cell r="A2340">
            <v>83358</v>
          </cell>
          <cell r="B2340" t="str">
            <v>TRANSPORTE DE PAVIMENTACAO REMOVIDA (RODOVIAS NAO URBANAS)</v>
          </cell>
          <cell r="C2340" t="str">
            <v>M3XKM</v>
          </cell>
          <cell r="D2340">
            <v>1.26</v>
          </cell>
        </row>
        <row r="2341">
          <cell r="A2341">
            <v>83359</v>
          </cell>
          <cell r="B2341" t="str">
            <v>TRANSPORTE LOCAL DE MATERIAL BETUMINOSO (RODOVIAS NAO URBANAS)</v>
          </cell>
          <cell r="C2341" t="str">
            <v>M3XKM</v>
          </cell>
          <cell r="D2341">
            <v>2.4500000000000002</v>
          </cell>
        </row>
        <row r="2342">
          <cell r="A2342">
            <v>83444</v>
          </cell>
          <cell r="B2342" t="str">
            <v>TRANSPORTE DE MATERIAL DE QUALQUER NATUREZA DMT &gt; 10 KM, COM CAMINHAOBASCULANTE DE 4,0 M3.</v>
          </cell>
          <cell r="C2342" t="str">
            <v>TXKM</v>
          </cell>
          <cell r="D2342">
            <v>0.7</v>
          </cell>
        </row>
        <row r="2343">
          <cell r="A2343">
            <v>282</v>
          </cell>
          <cell r="B2343" t="str">
            <v>FORNEC. DE MAT. C/OU S/CARGA, DESC. E TRANSPORTE</v>
          </cell>
          <cell r="C2343" t="str">
            <v/>
          </cell>
          <cell r="D2343" t="str">
            <v/>
          </cell>
        </row>
        <row r="2344">
          <cell r="A2344">
            <v>6514</v>
          </cell>
          <cell r="B2344" t="str">
            <v>FORNECIMENTO E LANCAMENTO DE BRITA N. 4</v>
          </cell>
          <cell r="C2344" t="str">
            <v>M3</v>
          </cell>
          <cell r="D2344">
            <v>112.94</v>
          </cell>
        </row>
        <row r="2345">
          <cell r="A2345">
            <v>283</v>
          </cell>
          <cell r="B2345" t="str">
            <v>COMPACTACAO OU APILOAMENTO</v>
          </cell>
          <cell r="C2345" t="str">
            <v/>
          </cell>
          <cell r="D2345" t="str">
            <v/>
          </cell>
        </row>
        <row r="2346">
          <cell r="A2346">
            <v>5622</v>
          </cell>
          <cell r="B2346" t="str">
            <v>REGULARIZACAO E COMPACTACAO MANUAL DE TERRENO COM SOQUETE</v>
          </cell>
          <cell r="C2346" t="str">
            <v>M2</v>
          </cell>
          <cell r="D2346">
            <v>2.46</v>
          </cell>
        </row>
        <row r="2347">
          <cell r="A2347">
            <v>6508</v>
          </cell>
          <cell r="B2347" t="str">
            <v>MODULO DE 70M2 DE REGULARIZACAO E COMPACTACAO MANUAL, P/ CONSTRUCAO DESUMIDOURO P/EFLUENTE LIQUIDO DA FOSSA SEPTICA, D INT = 300 CME H INT = 660 CM ( P/ COMP.11516/1)</v>
          </cell>
          <cell r="C2347" t="str">
            <v>M2</v>
          </cell>
          <cell r="D2347">
            <v>172.7</v>
          </cell>
        </row>
        <row r="2348">
          <cell r="A2348">
            <v>41721</v>
          </cell>
          <cell r="B2348" t="str">
            <v>COMPACTACAO MECANICA A 95% DO PROCTOR NORMAL - PAVIMENTACAO URBANA</v>
          </cell>
          <cell r="C2348" t="str">
            <v>M3</v>
          </cell>
          <cell r="D2348">
            <v>2.4300000000000002</v>
          </cell>
        </row>
        <row r="2349">
          <cell r="A2349">
            <v>41722</v>
          </cell>
          <cell r="B2349" t="str">
            <v>COMPACTACAO MECANICA A 100% DO PROCTOR NORMAL - PAVIMENTACAO URBANA</v>
          </cell>
          <cell r="C2349" t="str">
            <v>M3</v>
          </cell>
          <cell r="D2349">
            <v>3.84</v>
          </cell>
        </row>
        <row r="2350">
          <cell r="A2350">
            <v>74005</v>
          </cell>
          <cell r="B2350" t="str">
            <v>ATERRO/REATERRO DE AREAS</v>
          </cell>
          <cell r="C2350" t="str">
            <v/>
          </cell>
          <cell r="D2350" t="str">
            <v/>
          </cell>
        </row>
        <row r="2351">
          <cell r="A2351" t="str">
            <v>74005/001</v>
          </cell>
          <cell r="B2351" t="str">
            <v>COMPACTACAO MECANICA, SEM CONTROLE DO GC (C/COMPACTADOR PLACA 400 KG)</v>
          </cell>
          <cell r="C2351" t="str">
            <v>M3</v>
          </cell>
          <cell r="D2351">
            <v>2.4500000000000002</v>
          </cell>
        </row>
        <row r="2352">
          <cell r="A2352" t="str">
            <v>74005/002</v>
          </cell>
          <cell r="B2352" t="str">
            <v>COMPACTACAO MECANICA C/ CONTROLE DO GC&gt;=95% DO PN (AREAS) (C/MONIVELADORA 140 HP E ROLO COMPRESSOR VIBRATORIO 80 HP)</v>
          </cell>
          <cell r="C2352" t="str">
            <v>M3</v>
          </cell>
          <cell r="D2352">
            <v>2.5099999999999998</v>
          </cell>
        </row>
        <row r="2353">
          <cell r="A2353">
            <v>74034</v>
          </cell>
          <cell r="B2353" t="str">
            <v>ESPALHAMENTO E COMPACTAÇÃO DE MATERIAL</v>
          </cell>
          <cell r="C2353" t="str">
            <v/>
          </cell>
          <cell r="D2353" t="str">
            <v/>
          </cell>
        </row>
        <row r="2354">
          <cell r="A2354" t="str">
            <v>74034/001</v>
          </cell>
          <cell r="B2354" t="str">
            <v>ESPALHAMENTO DE MATERIAL DE 1A CATEGORIA COM TRATOR DE ESTEIRA COM 153HP</v>
          </cell>
          <cell r="C2354" t="str">
            <v>M3</v>
          </cell>
          <cell r="D2354">
            <v>2.25</v>
          </cell>
        </row>
        <row r="2355">
          <cell r="A2355">
            <v>83344</v>
          </cell>
          <cell r="B2355" t="str">
            <v>ESPALHAMENTO DE MATERIAL EM BOTA FORA, COM UTILIZACAO DE TRATOR DE ESTEIRAS DE 165 HP</v>
          </cell>
          <cell r="C2355" t="str">
            <v>M3</v>
          </cell>
          <cell r="D2355">
            <v>0.98</v>
          </cell>
        </row>
        <row r="2356">
          <cell r="A2356">
            <v>83445</v>
          </cell>
          <cell r="B2356" t="str">
            <v>CAMINHAO TANQUE (PIPA) 6.000 L, DIESEL, 132 CV, COM MOTORISTA.</v>
          </cell>
          <cell r="C2356" t="str">
            <v>CHP</v>
          </cell>
          <cell r="D2356">
            <v>78.98</v>
          </cell>
        </row>
        <row r="2357">
          <cell r="A2357" t="str">
            <v>PARE</v>
          </cell>
          <cell r="B2357" t="str">
            <v>PAREDES/PAINEIS</v>
          </cell>
          <cell r="C2357" t="str">
            <v/>
          </cell>
          <cell r="D2357" t="str">
            <v/>
          </cell>
        </row>
        <row r="2358">
          <cell r="A2358">
            <v>63</v>
          </cell>
          <cell r="B2358" t="str">
            <v>ALVENARIA DE TIJOLOS CERAMICOS</v>
          </cell>
          <cell r="C2358" t="str">
            <v/>
          </cell>
          <cell r="D2358" t="str">
            <v/>
          </cell>
        </row>
        <row r="2359">
          <cell r="A2359">
            <v>545</v>
          </cell>
          <cell r="B2359" t="str">
            <v>ALVENARIA DE TIJOLO MACICO APARENTE 5,5X11X23CM DE 1 TIJOLO (ESPESSURA23CM), ASSENT. COM ARGAMASSA 1:1:6 (CIMENTO, CAL E AREIA), ESP. JUNTA1CM.</v>
          </cell>
          <cell r="C2359" t="str">
            <v>M2</v>
          </cell>
          <cell r="D2359">
            <v>141.58000000000001</v>
          </cell>
        </row>
        <row r="2360">
          <cell r="A2360">
            <v>546</v>
          </cell>
          <cell r="B2360" t="str">
            <v>ALVENARIA DE TIJOLO MACICO APARENTE 5,5X11X23CM A CHATO (ESPESSURA 11CM), ASSENT. COM ARGAMASSA 1:1:6 (CIMENTO, CAL E AREIA), ESP. JUNTA 1CM.</v>
          </cell>
          <cell r="C2360" t="str">
            <v>M2</v>
          </cell>
          <cell r="D2360">
            <v>80.03</v>
          </cell>
        </row>
        <row r="2361">
          <cell r="A2361">
            <v>6110</v>
          </cell>
          <cell r="B2361" t="str">
            <v>ALVENARIA DE EMBASAMENTO EM TIJOLOS CERAMICOS MACICOS 5X10X20CM, ASSENTADO COM ARGAMASSA TRACO 1:2:8 (CIMENTO, CAL E AREIA)</v>
          </cell>
          <cell r="C2361" t="str">
            <v>M3</v>
          </cell>
          <cell r="D2361">
            <v>387.54</v>
          </cell>
        </row>
        <row r="2362">
          <cell r="A2362">
            <v>6113</v>
          </cell>
          <cell r="B2362" t="str">
            <v>ENCUNHAMENTO (APERTO DE ALVENARIA) EM TIJOLOS CERAMICOS MACICOS 5X10X20CM 1 VEZ (ESPESSURA 20CM), ASSENTADO COM ARGAMASSA TRACO 1:6 (CIMENTOE AREIA)</v>
          </cell>
          <cell r="C2362" t="str">
            <v>M</v>
          </cell>
          <cell r="D2362">
            <v>15.67</v>
          </cell>
        </row>
        <row r="2363">
          <cell r="A2363">
            <v>6449</v>
          </cell>
          <cell r="B2363" t="str">
            <v>MODULO DE 1,98M2 DE ALVENARIA DE TIJOLOS MACIÇOS,E=10 CM,DO PESCOÇODO POÇO DE VISTORIA DA FOSSA D INT = 80 CM, H INT = 70 CM, COM TOTAL DE 1,98M2</v>
          </cell>
          <cell r="C2363" t="str">
            <v>M2</v>
          </cell>
          <cell r="D2363">
            <v>107.79</v>
          </cell>
        </row>
        <row r="2364">
          <cell r="A2364">
            <v>6512</v>
          </cell>
          <cell r="B2364" t="str">
            <v>MODULO DE 1,98 M2 DE ALVENARIA EM TIJOLOS, E=10 CM, P/ CONSTRUCAO DE SUMIDOURO P/ EFLUENTE LIQUIDO DA FOSSA SEPTICA, D INT = 300 CME H INT = 660 CM (P/ COMP.11516/1)</v>
          </cell>
          <cell r="C2364" t="str">
            <v>M2</v>
          </cell>
          <cell r="D2364">
            <v>107.79</v>
          </cell>
        </row>
        <row r="2365">
          <cell r="A2365">
            <v>6519</v>
          </cell>
          <cell r="B2365" t="str">
            <v>ALVENARIA EM TIJOLO CERAMICO MACICO 5X10X20CM 1 VEZ (ESPESSURA 20CM),ASSENTADO COM ARGAMASSA TRACO 1:2:8 (CIMENTO, CAL E AREIA)</v>
          </cell>
          <cell r="C2365" t="str">
            <v>M2</v>
          </cell>
          <cell r="D2365">
            <v>83.88</v>
          </cell>
        </row>
        <row r="2366">
          <cell r="A2366">
            <v>68049</v>
          </cell>
          <cell r="B2366" t="str">
            <v>CINTA E CONTRAVERGA EM TIJOLO CERAMICO MACICO 5X10X20CM 1/2 VEZ</v>
          </cell>
          <cell r="C2366" t="str">
            <v>M2</v>
          </cell>
          <cell r="D2366">
            <v>66.260000000000005</v>
          </cell>
        </row>
        <row r="2367">
          <cell r="A2367">
            <v>72131</v>
          </cell>
          <cell r="B2367" t="str">
            <v>ALVENARIA EM TIJOLO CERAMICO MACICO 5X10X20CM 1/2 VEZ (ESPESSURA 10CM), ASSENTADO COM ARGAMASSA TRACO 1:2:8 (CIMENTO, CAL E AREIA)</v>
          </cell>
          <cell r="C2367" t="str">
            <v>M2</v>
          </cell>
          <cell r="D2367">
            <v>54.44</v>
          </cell>
        </row>
        <row r="2368">
          <cell r="A2368">
            <v>72132</v>
          </cell>
          <cell r="B2368" t="str">
            <v>ALVENARIA EM TIJOLO CERAMICO MACICO 5X10X20CM ESPELHO (ESPESSURA 5CM),ASSENTADO COM ARGAMASSA TRACO 1:2:8 (CIMENTO, CAL E AREIA)</v>
          </cell>
          <cell r="C2368" t="str">
            <v>M2</v>
          </cell>
          <cell r="D2368">
            <v>28.24</v>
          </cell>
        </row>
        <row r="2369">
          <cell r="A2369">
            <v>72133</v>
          </cell>
          <cell r="B2369" t="str">
            <v>ALVENARIA EM TIJOLO CERAMICO MACICO 5X10X20CM 1 1/2 VEZ (ESPESSURA 30CM), ASSENTADO COM ARGAMASSA TRACO 1:2:8 (CIMENTO, CAL E AREIA)</v>
          </cell>
          <cell r="C2369" t="str">
            <v>M2</v>
          </cell>
          <cell r="D2369">
            <v>127.04</v>
          </cell>
        </row>
        <row r="2370">
          <cell r="A2370">
            <v>72177</v>
          </cell>
          <cell r="B2370" t="str">
            <v>TELA TIPO DEPLOYEE PARA REFORCO DE ALVENARIA</v>
          </cell>
          <cell r="C2370" t="str">
            <v>M2</v>
          </cell>
          <cell r="D2370">
            <v>2.48</v>
          </cell>
        </row>
        <row r="2371">
          <cell r="A2371">
            <v>73810</v>
          </cell>
          <cell r="B2371" t="str">
            <v>ALVENARIA DE TIJOLOS APARENTES DE 2 FUROS (1/2 VEZ), ASSENTADOS E RE-JUNTADOS COM ARGAMASSA DE CIMENTO E AREIA</v>
          </cell>
          <cell r="C2371" t="str">
            <v/>
          </cell>
          <cell r="D2371" t="str">
            <v/>
          </cell>
        </row>
        <row r="2372">
          <cell r="A2372" t="str">
            <v>73810/001</v>
          </cell>
          <cell r="B2372" t="str">
            <v>ALVENARIA COM TIJOLOS APARENTES 6,5X10X20CM, ASSENTADOS COM ARGAMASSATRACO 1:6 (CIMENTO E AREIA) PREPARO MANUAL</v>
          </cell>
          <cell r="C2372" t="str">
            <v>M2</v>
          </cell>
          <cell r="D2372">
            <v>74.739999999999995</v>
          </cell>
        </row>
        <row r="2373">
          <cell r="A2373">
            <v>73935</v>
          </cell>
          <cell r="B2373" t="str">
            <v>ALVENARIA TIJ CERAMICO FURADO</v>
          </cell>
          <cell r="C2373" t="str">
            <v/>
          </cell>
          <cell r="D2373" t="str">
            <v/>
          </cell>
        </row>
        <row r="2374">
          <cell r="A2374" t="str">
            <v>73935/001</v>
          </cell>
          <cell r="B2374" t="str">
            <v>ALVENARIA EM TIJOLO CERAMICO FURADO 10X20X20CM, 1/2 VEZ, ASSENTADO EMARGAMASSA TRACO 1:4 (CIMENTO E AREIA),E=1CM</v>
          </cell>
          <cell r="C2374" t="str">
            <v>M2</v>
          </cell>
          <cell r="D2374">
            <v>30.81</v>
          </cell>
        </row>
        <row r="2375">
          <cell r="A2375" t="str">
            <v>73935/002</v>
          </cell>
          <cell r="B2375" t="str">
            <v>ALVENARIA EM TIJOLO CERAMICO FURADO 10X20X20CM, 1 VEZ, ASSENTADO EM ARGAMASSA TRACO 1:5 (CIMENTO E AREIA), E=1CM</v>
          </cell>
          <cell r="C2375" t="str">
            <v>M2</v>
          </cell>
          <cell r="D2375">
            <v>54.01</v>
          </cell>
        </row>
        <row r="2376">
          <cell r="A2376" t="str">
            <v>73935/003</v>
          </cell>
          <cell r="B2376" t="str">
            <v>ALVENARIA EM TIJOLO CERAMICO FURADO 4 FUROS 10X10X20CM, 1/2 VEZ, ASSENTADO EM ARGAMASSA TRACO 1:8 (CIMENTO E AREIA), E= 1CM</v>
          </cell>
          <cell r="C2376" t="str">
            <v>M2</v>
          </cell>
          <cell r="D2376">
            <v>46.96</v>
          </cell>
        </row>
        <row r="2377">
          <cell r="A2377" t="str">
            <v>73935/004</v>
          </cell>
          <cell r="B2377" t="str">
            <v>ALVENARIA EM TIJOLO CERAMICO FURADO 10X10X20CM, 1 VEZ, ASSENTADO EM ARGAMASSA TRACO 1:8 (CIMENTO E AREIA) E=1,0CM</v>
          </cell>
          <cell r="C2377" t="str">
            <v>M2</v>
          </cell>
          <cell r="D2377">
            <v>84.42</v>
          </cell>
        </row>
        <row r="2378">
          <cell r="A2378" t="str">
            <v>73935/005</v>
          </cell>
          <cell r="B2378" t="str">
            <v>ALVENARIA EM TIJOLO CERAMICO FURADO 10X15X20CM, 1/2 VEZ, ASSENTADO EMARGAMASSA TRACO 1:4 (CIMENTO E AREIA)</v>
          </cell>
          <cell r="C2378" t="str">
            <v>M2</v>
          </cell>
          <cell r="D2378">
            <v>36.94</v>
          </cell>
        </row>
        <row r="2379">
          <cell r="A2379">
            <v>73982</v>
          </cell>
          <cell r="B2379" t="str">
            <v>ALVENARIA 1/2 VEZ DE TIJOLO CERAMICO FURADO</v>
          </cell>
          <cell r="C2379" t="str">
            <v/>
          </cell>
          <cell r="D2379" t="str">
            <v/>
          </cell>
        </row>
        <row r="2380">
          <cell r="A2380" t="str">
            <v>73982/001</v>
          </cell>
          <cell r="B2380" t="str">
            <v>ALVENARIA EM TIJOLO CERAMICO FURADO 10X20X20CM, 1/2 VEZ, ASSENTADO EMARGAMASSA TRACO 1:2:8 (CIMENTO, CAL E AREIA), JUNTAS 12MM</v>
          </cell>
          <cell r="C2380" t="str">
            <v>M2</v>
          </cell>
          <cell r="D2380">
            <v>27.13</v>
          </cell>
        </row>
        <row r="2381">
          <cell r="A2381">
            <v>73987</v>
          </cell>
          <cell r="B2381" t="str">
            <v>ALVENARIA DE 1 VEZ DE TIJOLO CERAMICO FURADO</v>
          </cell>
          <cell r="C2381" t="str">
            <v/>
          </cell>
          <cell r="D2381" t="str">
            <v/>
          </cell>
        </row>
        <row r="2382">
          <cell r="A2382" t="str">
            <v>73987/001</v>
          </cell>
          <cell r="B2382" t="str">
            <v>ALVENARIA EM TIJOLO CERAMICO FURADO 10X20X20CM, 1 VEZ, ASSENTADO EM ARGAMASSA TRACO 1:2:8 (CIMENTO, CAL E AREIA), JUNTAS 10MM</v>
          </cell>
          <cell r="C2382" t="str">
            <v>M2</v>
          </cell>
          <cell r="D2382">
            <v>54.15</v>
          </cell>
        </row>
        <row r="2383">
          <cell r="A2383">
            <v>73988</v>
          </cell>
          <cell r="B2383" t="str">
            <v>APERTO DE ALVENARIA C/ ARGAMASSA</v>
          </cell>
          <cell r="C2383" t="str">
            <v/>
          </cell>
          <cell r="D2383" t="str">
            <v/>
          </cell>
        </row>
        <row r="2384">
          <cell r="A2384" t="str">
            <v>73988/001</v>
          </cell>
          <cell r="B2384" t="str">
            <v>ENCUNHAMENTO (APERTO DE ALVENARIA) EM TIJOLOS CERAMICOS MACICO 5,7X9X19CM 1 VEZ (ESPESSURA 19CM) COM ARGAMASSA TRACO 1:2:8 (CIMENTO, CAL E AREIA)</v>
          </cell>
          <cell r="C2384" t="str">
            <v>M</v>
          </cell>
          <cell r="D2384">
            <v>8.76</v>
          </cell>
        </row>
        <row r="2385">
          <cell r="A2385" t="str">
            <v>73988/002</v>
          </cell>
          <cell r="B2385" t="str">
            <v>ENCUNHAMENTO (APERTO DE ALVENARIA) EM TIJOLOS CERAMICOS MACICO 5,7X9X19CM 1/2 VEZ (ESPESSURA 9CM) COM ARGAMASSA TRACO 1:2:8 (CIMENTO, CAL EAREIA)</v>
          </cell>
          <cell r="C2385" t="str">
            <v>M</v>
          </cell>
          <cell r="D2385">
            <v>5.07</v>
          </cell>
        </row>
        <row r="2386">
          <cell r="A2386" t="str">
            <v>73988/003</v>
          </cell>
          <cell r="B2386" t="str">
            <v>ENCUNHAMENTO (APERTO DE ALVENARIA) EM TIJOLOS CERAMICOS MACICO 5,7X9X19CM 1 VEZ (ESPESSURA 19CM) COM ARGAMASSA TRACO 1:4(CIMENTO E AREIA)</v>
          </cell>
          <cell r="C2386" t="str">
            <v>M</v>
          </cell>
          <cell r="D2386">
            <v>8.84</v>
          </cell>
        </row>
        <row r="2387">
          <cell r="A2387">
            <v>74018</v>
          </cell>
          <cell r="B2387" t="str">
            <v>ALVENARIA 1/2 VEZ TIJOLO CERAMICO MACICO</v>
          </cell>
          <cell r="C2387" t="str">
            <v/>
          </cell>
          <cell r="D2387" t="str">
            <v/>
          </cell>
        </row>
        <row r="2388">
          <cell r="A2388" t="str">
            <v>74018/001</v>
          </cell>
          <cell r="B2388" t="str">
            <v>CAIXA EM ALVENARIA ENTERRADA, DE TIJOLOS CERAMICOS MACICOS 1/2 VEZ DIMENSOES EXTERNAS 60X60X60CM, INCLUSO TAMPA EM CONCRETO E EMBOCAMENTO</v>
          </cell>
          <cell r="C2388" t="str">
            <v>UN</v>
          </cell>
          <cell r="D2388">
            <v>89.91</v>
          </cell>
        </row>
        <row r="2389">
          <cell r="A2389">
            <v>74110</v>
          </cell>
          <cell r="B2389" t="str">
            <v>ALVENARIA BLOCO CERAM ESTRUT 14X19X29 ARGAMASSA 1:3 CIMENTO E AREIAC/GROUT E ARMACAO.</v>
          </cell>
          <cell r="C2389" t="str">
            <v/>
          </cell>
          <cell r="D2389" t="str">
            <v/>
          </cell>
        </row>
        <row r="2390">
          <cell r="A2390" t="str">
            <v>74110/001</v>
          </cell>
          <cell r="B2390" t="str">
            <v>ALVENARIA EM BLOCO CERAMICO ESTRUTURAL 14X19X29CM, 1/2 VEZ, ASSENTADOCOM ARGAMASSA TRACO 1:3 (CIMENTO E AREIA), INCLUSO ACO CA-60</v>
          </cell>
          <cell r="C2390" t="str">
            <v>M2</v>
          </cell>
          <cell r="D2390">
            <v>46.51</v>
          </cell>
        </row>
        <row r="2391">
          <cell r="A2391">
            <v>76445</v>
          </cell>
          <cell r="B2391" t="str">
            <v>ALVENARIA 10CM TIJ CER FURADO 10X10X20CM CIMENTO/AREIA 1:10</v>
          </cell>
          <cell r="C2391" t="str">
            <v/>
          </cell>
          <cell r="D2391" t="str">
            <v/>
          </cell>
        </row>
        <row r="2392">
          <cell r="A2392" t="str">
            <v>76445/001</v>
          </cell>
          <cell r="B2392" t="str">
            <v>ALVENARIA DE TIJOLOS CERAMICOS FURADOS 10X20X20CM, ASSENTADOS COM ARGAMASSA CIMENTO/AREIA 1:10 COM PREPARO MANUAL, ESP. PAREDE = 10CM, COM JUNTAS DE 12MM, CONSIDERANDO 8% DE PERDAS NOS TIJOLOS, SEM PERDAS DE ARGAMASSA</v>
          </cell>
          <cell r="C2392" t="str">
            <v>M2</v>
          </cell>
          <cell r="D2392">
            <v>30.03</v>
          </cell>
        </row>
        <row r="2393">
          <cell r="A2393" t="str">
            <v>76445/002</v>
          </cell>
          <cell r="B2393" t="str">
            <v>ALVENARIA DE TIJOLOS CERAMICOS FURADOS, 10X20X30CM, ASSENTADOS COM ARGAMASSA CIMENTO/AREIA 1:7 COM PREPARO MANUAL, ESP. PAREDE = 10CM, COM JUNTAS DE 15MM, CONSIDERANDO 8% DE PERDAS NOS TIJOLOS E 5% NA ARGAMASSADE ASSENTAMENTO</v>
          </cell>
          <cell r="C2393" t="str">
            <v>M2</v>
          </cell>
          <cell r="D2393">
            <v>22.87</v>
          </cell>
        </row>
        <row r="2394">
          <cell r="A2394" t="str">
            <v>76445/003</v>
          </cell>
          <cell r="B2394" t="str">
            <v>ALVENARIA DE TIJOLOS CERAMICOS FURADOS 10X10X20CM, ASSENTADOS COM ARGAMASSA CIMENTO/AREIA 1:10 COM PREPARO MANUAL, ESP. PAREDE = 10CM, COM JUNTAS DE 12MM, CONSIDERANDO 9% DE PERDAS NOS TIJOLOS E 10% NA ARGAMASSA DE ASSENTAMENTO</v>
          </cell>
          <cell r="C2394" t="str">
            <v>M2</v>
          </cell>
          <cell r="D2394">
            <v>47.13</v>
          </cell>
        </row>
        <row r="2395">
          <cell r="A2395">
            <v>79335</v>
          </cell>
          <cell r="B2395" t="str">
            <v>ALVENARIA ESTRUTURAL</v>
          </cell>
          <cell r="C2395" t="str">
            <v/>
          </cell>
          <cell r="D2395" t="str">
            <v/>
          </cell>
        </row>
        <row r="2396">
          <cell r="A2396" t="str">
            <v>79335/001</v>
          </cell>
          <cell r="B2396" t="str">
            <v>ALVENARIA EM BLOCO CERAMICO ESTRUTURAL 14X19X29CM, E=14XM, ASSENTADO COM ARGAMASSA TRACO 1:2:8 (CIMENTO, CAL E AREIA). NAO INCLUI GROUNT E ACO.</v>
          </cell>
          <cell r="C2396" t="str">
            <v>M2</v>
          </cell>
          <cell r="D2396">
            <v>38.659999999999997</v>
          </cell>
        </row>
        <row r="2397">
          <cell r="A2397">
            <v>64</v>
          </cell>
          <cell r="B2397" t="str">
            <v>ALVENARIA DE ELEMENTOS VAZADOS CERAMICOS</v>
          </cell>
          <cell r="C2397" t="str">
            <v/>
          </cell>
          <cell r="D2397" t="str">
            <v/>
          </cell>
        </row>
        <row r="2398">
          <cell r="A2398">
            <v>9875</v>
          </cell>
          <cell r="B2398" t="str">
            <v>COBOGO CERAMICO (ELEMENTO VAZADO), 9X20X20CM, ASSENTADO COM ARGAMASSATRACO 1:4 DE CIMENTO E AREIA</v>
          </cell>
          <cell r="C2398" t="str">
            <v>M2</v>
          </cell>
          <cell r="D2398">
            <v>62.94</v>
          </cell>
        </row>
        <row r="2399">
          <cell r="A2399">
            <v>65</v>
          </cell>
          <cell r="B2399" t="str">
            <v>ALVENARIA DE BLOCOS DE CONCRETO</v>
          </cell>
          <cell r="C2399" t="str">
            <v/>
          </cell>
          <cell r="D2399" t="str">
            <v/>
          </cell>
        </row>
        <row r="2400">
          <cell r="A2400">
            <v>40804</v>
          </cell>
          <cell r="B2400" t="str">
            <v>MARCACAO DE ALVENARIA DE BLOCOS DE CONCRETO PARA BLOCO 10X20X40, COM ARGAMASSA TRACO 1:2:8 (CIMENTO, CAL E AREIA)</v>
          </cell>
          <cell r="C2400" t="str">
            <v>M</v>
          </cell>
          <cell r="D2400">
            <v>8.35</v>
          </cell>
        </row>
        <row r="2401">
          <cell r="A2401">
            <v>73998</v>
          </cell>
          <cell r="B2401" t="str">
            <v>ALVENARIA BLOCO CONCRETO</v>
          </cell>
          <cell r="C2401" t="str">
            <v/>
          </cell>
          <cell r="D2401" t="str">
            <v/>
          </cell>
        </row>
        <row r="2402">
          <cell r="A2402" t="str">
            <v>73998/001</v>
          </cell>
          <cell r="B2402" t="str">
            <v>ALVENARIA DE BLOCOS DE CONCRETO VEDACAO 9X19X39CM, ESPESSURA 9CM, ASSENTADOS COM ARGAMASSA TRACO 1:0,5:11 (CIMENTO, CAL E AREIA)</v>
          </cell>
          <cell r="C2402" t="str">
            <v>M2</v>
          </cell>
          <cell r="D2402">
            <v>29.51</v>
          </cell>
        </row>
        <row r="2403">
          <cell r="A2403" t="str">
            <v>73998/002</v>
          </cell>
          <cell r="B2403" t="str">
            <v>ALVENARIA DE BLOCOS DE CONCRETO VEDACAO TIPO CANALETA 14X19X19CM, ASSENTADOS COM ARGAMASSA TRACO 1:0,5:11 (CIMENTO, CAL E AREIA)</v>
          </cell>
          <cell r="C2403" t="str">
            <v>M2</v>
          </cell>
          <cell r="D2403">
            <v>42.53</v>
          </cell>
        </row>
        <row r="2404">
          <cell r="A2404" t="str">
            <v>73998/003</v>
          </cell>
          <cell r="B2404" t="str">
            <v>ALV ESTRUTURAL BL CONC 14X19X39CM -4.5MPA, ARG.CIM/CAL/AREIA 1:5:11</v>
          </cell>
          <cell r="C2404" t="str">
            <v>M2</v>
          </cell>
          <cell r="D2404">
            <v>41.37</v>
          </cell>
        </row>
        <row r="2405">
          <cell r="A2405" t="str">
            <v>73998/004</v>
          </cell>
          <cell r="B2405" t="str">
            <v>ALVENARIA DE BLOCOS DE CONCRETO ESTRUTURAL 14X19X39CM, ESPESSURA 14CM,ASSENTADOS COM ARGAMASSA TRACO 1:0,25:4 (CIMENTO, CAL E AREIA)</v>
          </cell>
          <cell r="C2405" t="str">
            <v>M2</v>
          </cell>
          <cell r="D2405">
            <v>46.34</v>
          </cell>
        </row>
        <row r="2406">
          <cell r="A2406" t="str">
            <v>73998/005</v>
          </cell>
          <cell r="B2406" t="str">
            <v>ALVENARIA DE BLOCOS DE CONCRETO ESTRUTURAL TIPO CANALETA 9X19X19CM, ASSENTADOS COM ARGAMASSA TRACO 1:0,25:4 (CIMENTO, CAL E AREIA)</v>
          </cell>
          <cell r="C2406" t="str">
            <v>M2</v>
          </cell>
          <cell r="D2406">
            <v>32.299999999999997</v>
          </cell>
        </row>
        <row r="2407">
          <cell r="A2407" t="str">
            <v>73998/006</v>
          </cell>
          <cell r="B2407" t="str">
            <v>ALVENARIA DE BLOCOS DE CONCRETO ESTRUTURAL 19X19X39CM, ESPESSURA 19CM,ASSENTADOS COM ARGAMASSA TRACO 1:0,25:4 (CIMENTO, CAL E AREIA)</v>
          </cell>
          <cell r="C2407" t="str">
            <v>M2</v>
          </cell>
          <cell r="D2407">
            <v>55.14</v>
          </cell>
        </row>
        <row r="2408">
          <cell r="A2408" t="str">
            <v>73998/007</v>
          </cell>
          <cell r="B2408" t="str">
            <v>ALVENARIA DE BLOCOS DE CONCRETO VEDACAO 19X19X39CM, ESPESSURA 19CM, ASSENTADOS COM ARGAMASSA TRACO 1:0,5:8 (CIMENTO, CAL E AREIA), COM JUNTADE 10MM</v>
          </cell>
          <cell r="C2408" t="str">
            <v>M2</v>
          </cell>
          <cell r="D2408">
            <v>39.94</v>
          </cell>
        </row>
        <row r="2409">
          <cell r="A2409" t="str">
            <v>73998/008</v>
          </cell>
          <cell r="B2409" t="str">
            <v>ALVENARIA DE BLOCOS DE CONCRETO VEDACAO 9X19X39CM, ESPESSURA 9CM, ASSENTADOS COM PASTA DE ARGAMASSA COLANTE, COM JUNTA DE 10MM</v>
          </cell>
          <cell r="C2409" t="str">
            <v>M2</v>
          </cell>
          <cell r="D2409">
            <v>22.44</v>
          </cell>
        </row>
        <row r="2410">
          <cell r="A2410" t="str">
            <v>73998/009</v>
          </cell>
          <cell r="B2410" t="str">
            <v>ALVENARIA DE BLOCOS DE CONCRETO VEDACAO 14X19X39CM, ESPESSURA 14CM, ASSENTADOS COM ARGAMASSA TRACO 1:0,5:8 (CIMENTO, CAL E AREIA), COM JUNTADE 10MM</v>
          </cell>
          <cell r="C2410" t="str">
            <v>M2</v>
          </cell>
          <cell r="D2410">
            <v>34.590000000000003</v>
          </cell>
        </row>
        <row r="2411">
          <cell r="A2411" t="str">
            <v>73998/010</v>
          </cell>
          <cell r="B2411" t="str">
            <v>ALVENARIA DE BLOCOS DE CONCRETO VEDACAO 9X19X39CM, ESPESSURA 9CM, ASSENTADOS COM ARGAMASSA TRACO 1:0,5:8 (CIMENTO, CAL E AREIA), C/ JUNTA DE10MM</v>
          </cell>
          <cell r="C2411" t="str">
            <v>M2</v>
          </cell>
          <cell r="D2411">
            <v>28.27</v>
          </cell>
        </row>
        <row r="2412">
          <cell r="A2412">
            <v>66</v>
          </cell>
          <cell r="B2412" t="str">
            <v>ALVENARIA DE ELEMENTOS VAZADOS DE CONCRETO</v>
          </cell>
          <cell r="C2412" t="str">
            <v/>
          </cell>
          <cell r="D2412" t="str">
            <v/>
          </cell>
        </row>
        <row r="2413">
          <cell r="A2413">
            <v>73937</v>
          </cell>
          <cell r="B2413" t="str">
            <v>ALVENARIA ELEMENTO VAZADO CONCRETO (COBOGO)</v>
          </cell>
          <cell r="C2413" t="str">
            <v/>
          </cell>
          <cell r="D2413" t="str">
            <v/>
          </cell>
        </row>
        <row r="2414">
          <cell r="A2414" t="str">
            <v>73937/001</v>
          </cell>
          <cell r="B2414" t="str">
            <v>COBOGO DE CONCRETO (ELEMENTO VAZADO), 7X50X50CM, ASSENTADO COM ARGAMASSA TRACO 1:4 (CIMENTO E AREIA)</v>
          </cell>
          <cell r="C2414" t="str">
            <v>M2</v>
          </cell>
          <cell r="D2414">
            <v>71.66</v>
          </cell>
        </row>
        <row r="2415">
          <cell r="A2415" t="str">
            <v>73937/002</v>
          </cell>
          <cell r="B2415" t="str">
            <v>ALVENARIA ELEM VAZADO CONCRETO VENEZIANA 15X22X39CM 72A-NEO REX CIMENTO/AREIA 1:4</v>
          </cell>
          <cell r="C2415" t="str">
            <v>M2</v>
          </cell>
          <cell r="D2415">
            <v>75.099999999999994</v>
          </cell>
        </row>
        <row r="2416">
          <cell r="A2416" t="str">
            <v>73937/003</v>
          </cell>
          <cell r="B2416" t="str">
            <v>COBOGO DE CONCRETO (ELEMENTO VAZADO), 7X50X50CM, ASSENTADO COM ARGAMASSA TRACO 1:3 (CIMENTO E AREIA)</v>
          </cell>
          <cell r="C2416" t="str">
            <v>M2</v>
          </cell>
          <cell r="D2416">
            <v>71.89</v>
          </cell>
        </row>
        <row r="2417">
          <cell r="A2417" t="str">
            <v>73937/004</v>
          </cell>
          <cell r="B2417" t="str">
            <v>COBOGO DE CONCRETO (ELEMENTO VAZADO), 6X29X29CM, ASSENTADO COM ARGAMASSA TRACO 1:7 (CIMENTO E AREIA)</v>
          </cell>
          <cell r="C2417" t="str">
            <v>M2</v>
          </cell>
          <cell r="D2417">
            <v>107.28</v>
          </cell>
        </row>
        <row r="2418">
          <cell r="A2418" t="str">
            <v>73937/005</v>
          </cell>
          <cell r="B2418" t="str">
            <v>COBOGO DE CONCRETO (ELEMENTO VAZADO), 10X29X39CM ABERTURA COM VIDRO, ASSENTADO COM ARGAMASSA TRACO 1:5 (CIMENTO E AREIA)</v>
          </cell>
          <cell r="C2418" t="str">
            <v>M2</v>
          </cell>
          <cell r="D2418">
            <v>86.36</v>
          </cell>
        </row>
        <row r="2419">
          <cell r="A2419">
            <v>74196</v>
          </cell>
          <cell r="B2419" t="str">
            <v>COBOGO CONCRETO</v>
          </cell>
          <cell r="C2419" t="str">
            <v/>
          </cell>
          <cell r="D2419" t="str">
            <v/>
          </cell>
        </row>
        <row r="2420">
          <cell r="A2420" t="str">
            <v>74196/001</v>
          </cell>
          <cell r="B2420" t="str">
            <v>COBOGO DE CONCRETO (ELEMENTO VAZADO), 5X50X50CM, ASSENTADO COM ARGAMASSA DE CIMENTO E AREIA COM ACO CA-25</v>
          </cell>
          <cell r="C2420" t="str">
            <v>M2</v>
          </cell>
          <cell r="D2420">
            <v>84.8</v>
          </cell>
        </row>
        <row r="2421">
          <cell r="A2421">
            <v>76446</v>
          </cell>
          <cell r="B2421" t="str">
            <v>ALVENARIA ELEMENTO VAZADO CONCRETO (COBOGO)</v>
          </cell>
          <cell r="C2421" t="str">
            <v/>
          </cell>
          <cell r="D2421" t="str">
            <v/>
          </cell>
        </row>
        <row r="2422">
          <cell r="A2422" t="str">
            <v>76446/001</v>
          </cell>
          <cell r="B2422" t="str">
            <v>ALVENARIA DE ELEMENTO VAZADO DE CONCRETO, 7X50X50CM, ASSENTADOS COM ARGAMASSA 1:7 CIMENTO:AREIA, PREPARO MANUAL</v>
          </cell>
          <cell r="C2422" t="str">
            <v>M2</v>
          </cell>
          <cell r="D2422">
            <v>71.12</v>
          </cell>
        </row>
        <row r="2423">
          <cell r="A2423">
            <v>67</v>
          </cell>
          <cell r="B2423" t="str">
            <v>ALVENARIA DE BLOCOS DE VIDRO</v>
          </cell>
          <cell r="C2423" t="str">
            <v/>
          </cell>
          <cell r="D2423" t="str">
            <v/>
          </cell>
        </row>
        <row r="2424">
          <cell r="A2424">
            <v>40718</v>
          </cell>
          <cell r="B2424" t="str">
            <v>ALVENARIA DE BLOCO DE VIDRO 10X20X20CM ASSENTADOS COM ARGAMASSA CIM/CAL/AREIA 1:2:8 + CIMENTO BRANCO</v>
          </cell>
          <cell r="C2424" t="str">
            <v>M2</v>
          </cell>
          <cell r="D2424">
            <v>329.25</v>
          </cell>
        </row>
        <row r="2425">
          <cell r="A2425">
            <v>72139</v>
          </cell>
          <cell r="B2425" t="str">
            <v>BLOCOS DE VIDRO TIPO CANELADO 19X19X8CM, ASSENTADO COM ARGAMASSA TRACO1:3 (CIMENTO E AREIA GROSSA) PREPARO MECANICO, COM REJUNTAMENTO EM CIMENTO BRANCO E BARRAS DE ACO</v>
          </cell>
          <cell r="C2425" t="str">
            <v>M2</v>
          </cell>
          <cell r="D2425">
            <v>327.98</v>
          </cell>
        </row>
        <row r="2426">
          <cell r="A2426">
            <v>72175</v>
          </cell>
          <cell r="B2426" t="str">
            <v>BLOCOS DE VIDRO TIPO XADREZ 20X20X10CM, ASSENTADO COM ARGAMASSA TRACO1:3 (CIMENTO E AREIA GROSSA) PREPARO MECANICO, COM REJUNTAMENTO EM CIMENTO BRANCO E BARRAS DE ACO</v>
          </cell>
          <cell r="C2426" t="str">
            <v>M2</v>
          </cell>
          <cell r="D2426">
            <v>348.82</v>
          </cell>
        </row>
        <row r="2427">
          <cell r="A2427">
            <v>72176</v>
          </cell>
          <cell r="B2427" t="str">
            <v>BLOCOS DE VIDRO TIPO XADREZ 20X10X8CM, ASSENTADO COM ARGAMASSA TRACO 1:3 (CIMENTO E AREIA GROSSA) PREPARO MECANICO, COM REJUNTAMENTO EM CIMENTO BRANCO E BARRAS DE ACO</v>
          </cell>
          <cell r="C2427" t="str">
            <v>M2</v>
          </cell>
          <cell r="D2427">
            <v>226.66</v>
          </cell>
        </row>
        <row r="2428">
          <cell r="A2428">
            <v>68</v>
          </cell>
          <cell r="B2428" t="str">
            <v>ALVENARIA DE BLOCOS DE PEDRA COM JUNTA ARGAMASSADA</v>
          </cell>
          <cell r="C2428" t="str">
            <v/>
          </cell>
          <cell r="D2428" t="str">
            <v/>
          </cell>
        </row>
        <row r="2429">
          <cell r="A2429">
            <v>74053</v>
          </cell>
          <cell r="B2429" t="str">
            <v>ALVENARIA EM PEDRA RACHAO</v>
          </cell>
          <cell r="C2429" t="str">
            <v/>
          </cell>
          <cell r="D2429" t="str">
            <v/>
          </cell>
        </row>
        <row r="2430">
          <cell r="A2430" t="str">
            <v>74053/001</v>
          </cell>
          <cell r="B2430" t="str">
            <v>ALVENARIA EM PEDRA RACHAO OU PEDRA DE MAO, ASSENTADA COM ARGAMASSA TRACO 1:6 (CIMENTO E AREIA)</v>
          </cell>
          <cell r="C2430" t="str">
            <v>M3</v>
          </cell>
          <cell r="D2430">
            <v>298.49</v>
          </cell>
        </row>
        <row r="2431">
          <cell r="A2431" t="str">
            <v>74053/002</v>
          </cell>
          <cell r="B2431" t="str">
            <v>ALVENARIA EM PEDRA RACHAO OU PEDRA DE MAO, ASSENTADA COM ARGAMASSA TRACO 1:8 (CIMENTO E AREIA)</v>
          </cell>
          <cell r="C2431" t="str">
            <v>M3</v>
          </cell>
          <cell r="D2431">
            <v>288.89</v>
          </cell>
        </row>
        <row r="2432">
          <cell r="A2432" t="str">
            <v>74053/003</v>
          </cell>
          <cell r="B2432" t="str">
            <v>ALVENARIA EM PEDRA RACHAO OU PEDRA DE MAO, ASSENTADA COM ARGAMASSA TRACO 1:10 (CIMENTO E AREIA)</v>
          </cell>
          <cell r="C2432" t="str">
            <v>M3</v>
          </cell>
          <cell r="D2432">
            <v>284.83999999999997</v>
          </cell>
        </row>
        <row r="2433">
          <cell r="A2433">
            <v>70</v>
          </cell>
          <cell r="B2433" t="str">
            <v>DIVISORIAS/MARMORE/GRANITO/MARMORITE/CONCRETO/MAD.AGLOM.</v>
          </cell>
          <cell r="C2433" t="str">
            <v/>
          </cell>
          <cell r="D2433" t="str">
            <v/>
          </cell>
        </row>
        <row r="2434">
          <cell r="A2434">
            <v>72178</v>
          </cell>
          <cell r="B2434" t="str">
            <v>RETIRADA DE DIVISORIAS EM CHAPAS DE MADEIRA, COM MONTANTES METALICOS</v>
          </cell>
          <cell r="C2434" t="str">
            <v>M2</v>
          </cell>
          <cell r="D2434">
            <v>12.1</v>
          </cell>
        </row>
        <row r="2435">
          <cell r="A2435">
            <v>72179</v>
          </cell>
          <cell r="B2435" t="str">
            <v>RECOLOCACAO DE PLACAS DIVISORIAS DE GRANILITE, CONSIDERANDO REAPROVEITAMENTO DO MATERIAL</v>
          </cell>
          <cell r="C2435" t="str">
            <v>M2</v>
          </cell>
          <cell r="D2435">
            <v>25.21</v>
          </cell>
        </row>
        <row r="2436">
          <cell r="A2436">
            <v>72180</v>
          </cell>
          <cell r="B2436" t="str">
            <v>RECOLOCACAO DE DIVISORIAS TIPO CHAPAS OU TABUAS, EXCLUSIVE ENTARUGAMENTO, CONSIDERANDO REAPROVEITAMENTO DO MATERIAL</v>
          </cell>
          <cell r="C2436" t="str">
            <v>M2</v>
          </cell>
          <cell r="D2436">
            <v>7.57</v>
          </cell>
        </row>
        <row r="2437">
          <cell r="A2437">
            <v>72181</v>
          </cell>
          <cell r="B2437" t="str">
            <v>RECOLOCACAO DE DIVISORIAS TIPO CHAPAS OU TABUAS, INCLUSIVE ENTARUGAMENTO, CONSIDERANDO REAPROVEITAMENTO DO MATERIAL</v>
          </cell>
          <cell r="C2437" t="str">
            <v>M2</v>
          </cell>
          <cell r="D2437">
            <v>15.43</v>
          </cell>
        </row>
        <row r="2438">
          <cell r="A2438">
            <v>73774</v>
          </cell>
          <cell r="B2438" t="str">
            <v>PAREDE DIVISORIA PARA SANITARIOS E BANHEIROS</v>
          </cell>
          <cell r="C2438" t="str">
            <v/>
          </cell>
          <cell r="D2438" t="str">
            <v/>
          </cell>
        </row>
        <row r="2439">
          <cell r="A2439" t="str">
            <v>73774/001</v>
          </cell>
          <cell r="B2439" t="str">
            <v>DIVISORIA EM MARMORITE ESPESSURA 35MM, CHUMBAMENTO NO PISO E PAREDE COM ARGAMASSA DE CIMENTO E AREIA, POLIMENTO MANUAL, EXCLUSIVE FERRAGENS</v>
          </cell>
          <cell r="C2439" t="str">
            <v>M2</v>
          </cell>
          <cell r="D2439">
            <v>150.28</v>
          </cell>
        </row>
        <row r="2440">
          <cell r="A2440">
            <v>73862</v>
          </cell>
          <cell r="B2440" t="str">
            <v>DIVISORIAS EM MADEIRA OU PAINEIS PRE-FABRICADOS</v>
          </cell>
          <cell r="C2440" t="str">
            <v/>
          </cell>
          <cell r="D2440" t="str">
            <v/>
          </cell>
        </row>
        <row r="2441">
          <cell r="A2441" t="str">
            <v>73862/001</v>
          </cell>
          <cell r="B2441" t="str">
            <v>DIVISORIA EM CHAPA DE FIBRA DE MADEIRA PAINEL CEGO ESPESSURA 12MM, INCLUSIVE PORTAS E MATA-JUNTAS, EXCLUSIVE FERRAGENS</v>
          </cell>
          <cell r="C2441" t="str">
            <v>M2</v>
          </cell>
          <cell r="D2441">
            <v>212.44</v>
          </cell>
        </row>
        <row r="2442">
          <cell r="A2442" t="str">
            <v>73862/002</v>
          </cell>
          <cell r="B2442" t="str">
            <v>DIVISORIA EM CHAPA DE FIBRA DE MADEIRA ESPESSURA 12MM COM VIDRO LISO ESPESSURA 4MM NA PARTE SUPERIOR, INCLUSIVE PORTAS E MATA-JUNTAS, EXCLUSIVE FERRAGENS</v>
          </cell>
          <cell r="C2442" t="str">
            <v>M2</v>
          </cell>
          <cell r="D2442">
            <v>242.53</v>
          </cell>
        </row>
        <row r="2443">
          <cell r="A2443" t="str">
            <v>73862/003</v>
          </cell>
          <cell r="B2443" t="str">
            <v>DIVISORIA 35MM PAINEL CEGO MIOLO COLMEIA REVESTIDA C/CHAPA LAMINADA EMCORES FIBRA MADEIRA PRENSADA C/MONTANTES ALUMINIO ANODIZADO NATURAL EM"L" "T" OU "X" INCL PORTAS EXCL SUAS FERRAGENS.</v>
          </cell>
          <cell r="C2443" t="str">
            <v>M2</v>
          </cell>
          <cell r="D2443">
            <v>101.69</v>
          </cell>
        </row>
        <row r="2444">
          <cell r="A2444" t="str">
            <v>73862/004</v>
          </cell>
          <cell r="B2444" t="str">
            <v>DIVISORIA 35MM PAINEL CEGO MIOLO VERMICULITA REVESTIDA C/CHAPA LAMINA-DA EM CORES DE MADEIRA PRENSADA C/MONTANTES ALUMINO ANODIZADO NATURALEM "L" "T" OU "X" INCL PORTAS EXCL SUAS FERRAGENS.</v>
          </cell>
          <cell r="C2444" t="str">
            <v>M2</v>
          </cell>
          <cell r="D2444">
            <v>241.51</v>
          </cell>
        </row>
        <row r="2445">
          <cell r="A2445" t="str">
            <v>73862/005</v>
          </cell>
          <cell r="B2445" t="str">
            <v>DIVISORIA 35MM PAINEL CEGO MIOLO COLMEIA REVESTIDA C/FORMICA EM CHAPADE FIBRA DE MADEIRA PRENSADA C/MONTANTES ALUMINIO ANODIZADO NATURAL EM"L" "T" OU "X" INCL PORTAS EXCL SUAS FERRAGENS.</v>
          </cell>
          <cell r="C2445" t="str">
            <v>M2</v>
          </cell>
          <cell r="D2445">
            <v>101.69</v>
          </cell>
        </row>
        <row r="2446">
          <cell r="A2446" t="str">
            <v>73862/006</v>
          </cell>
          <cell r="B2446" t="str">
            <v>DIVISORIA 35MM PAINEL CEGO MIOLO VERMICULITA REVESTIDA C/FORMICA EMCHAPA DE FIBRA DE MADEIRA PRENSADA C/MONTANTES ALUMINIO ANODIZADO NA-TURAL EM "L" "T" OU "X" INCL PORTAS EXCL SUAS FERRAGENS.</v>
          </cell>
          <cell r="C2446" t="str">
            <v>M2</v>
          </cell>
          <cell r="D2446">
            <v>241.51</v>
          </cell>
        </row>
        <row r="2447">
          <cell r="A2447" t="str">
            <v>73862/007</v>
          </cell>
          <cell r="B2447" t="str">
            <v>DIVISORIA 35MM BANDEIRA VIDRO MIOLO COLMEIA REVESTIDA C/CHAPA LAMINADAEM FIBRA MADEIRA PRENSADA CORES C/MONTANTES ALUMINIO ANODIZADO NATURALEM "L" "T" OU "X" INCL PORTAS EXCL FERRAGENS.</v>
          </cell>
          <cell r="C2447" t="str">
            <v>M2</v>
          </cell>
          <cell r="D2447">
            <v>112.44</v>
          </cell>
        </row>
        <row r="2448">
          <cell r="A2448" t="str">
            <v>73862/008</v>
          </cell>
          <cell r="B2448" t="str">
            <v>DIVISORIA 35MM BANDEIRA VIDRO MIOLO VERMICULITA REVESTIDA CHAPA LA-MINADA EM CORES DE MADEIRA PRENSADA C/MONTANTES ALUMINO ANODIZADO NA-TURAL EM "L" "T" OU "X" INCL PORTAS EXCL SUAS FERRAGENS.</v>
          </cell>
          <cell r="C2448" t="str">
            <v>M2</v>
          </cell>
          <cell r="D2448">
            <v>251.68</v>
          </cell>
        </row>
        <row r="2449">
          <cell r="A2449" t="str">
            <v>73862/009</v>
          </cell>
          <cell r="B2449" t="str">
            <v>DIVISORIA 35MM BANDEIRA VIDRO MIOLO COLMEIA REVESTIDA C/FORMICA EM CHAPA FIBRA MADEIRA PRENSADA C/MONTANTES ALUMINIO ANODIZADO NATURAL EM"L""T" OU "X" INCL PORTAS EXCL SUAS FERRAGENS E VIDRO.</v>
          </cell>
          <cell r="C2449" t="str">
            <v>M2</v>
          </cell>
          <cell r="D2449">
            <v>112.44</v>
          </cell>
        </row>
        <row r="2450">
          <cell r="A2450" t="str">
            <v>73862/010</v>
          </cell>
          <cell r="B2450" t="str">
            <v>DIVISORIA 35MM BANDEIRA VIDRO MIOLO VERMICULITA REVESTIDA C/FORMICA EMCHAPA FIBRA MADEIRA PRENSADA C/MONTANTES ALUMINIO ANODIZADO NATURAL EM"L" "T" OU "X" INCL PORTAS EXCL SUAS FERRAGENS.</v>
          </cell>
          <cell r="C2450" t="str">
            <v>M2</v>
          </cell>
          <cell r="D2450">
            <v>251.68</v>
          </cell>
        </row>
        <row r="2451">
          <cell r="A2451" t="str">
            <v>73862/011</v>
          </cell>
          <cell r="B2451" t="str">
            <v>DIVISORIA 35MM PAINEL C/VIDRO MIOLO COLMEIA REVESTIDA C/CHAPA LAMINADAEM FIBRA MADEIRA PRENSADA CORES C/MONTANTES ALUMINIO ANODIZADO NATURALEM "L" "T" OU "X" INCL PORTAS EXCL SUAS FERRAGENS.</v>
          </cell>
          <cell r="C2451" t="str">
            <v>M2</v>
          </cell>
          <cell r="D2451">
            <v>107.53</v>
          </cell>
        </row>
        <row r="2452">
          <cell r="A2452" t="str">
            <v>73862/012</v>
          </cell>
          <cell r="B2452" t="str">
            <v>DIVISORIA 35MM PAINEL C/VIDRO MIOLO VERMICULITA REVESTIDA C/CHAPA LA-MINADA EM CORES FIBRA MADEIRA PRENSADA C/MONTANTES ALUMINIO ANODIZADONATURAL EM "L" "T" OU "X" INCL PORTAS EXCL SUAS FERRAGENS.</v>
          </cell>
          <cell r="C2452" t="str">
            <v>M2</v>
          </cell>
          <cell r="D2452">
            <v>251.68</v>
          </cell>
        </row>
        <row r="2453">
          <cell r="A2453" t="str">
            <v>73862/013</v>
          </cell>
          <cell r="B2453" t="str">
            <v>DIVISORIA 35MM PAINEL C/VIDRO MIOLO COLMEIA REVESTIDA C/FORMICA EM CHAPA FIBRA MADEIRA PRENSADA C/MONTANTES ALUMINIO ANODIZADO NATURAL EM"L""T" OU "X" INCL PORTAS EXCL SUAS FERRAGENS.</v>
          </cell>
          <cell r="C2453" t="str">
            <v>M2</v>
          </cell>
          <cell r="D2453">
            <v>107.53</v>
          </cell>
        </row>
        <row r="2454">
          <cell r="A2454" t="str">
            <v>73862/014</v>
          </cell>
          <cell r="B2454" t="str">
            <v>DIVISORIA 35MM PAINEL C/VIDRO MIOLO VERMICULITA REVESTIDA C/FORMICA EMCHAPA FIBRA MADEIRA PRENSADA C/MONTANTES ALUMINIO ANODIZADO NATURAL EM"L" "T" OU "X" INCL PORTAS EXCL SUAS FERRAGENS.</v>
          </cell>
          <cell r="C2454" t="str">
            <v>M2</v>
          </cell>
          <cell r="D2454">
            <v>251.68</v>
          </cell>
        </row>
        <row r="2455">
          <cell r="A2455">
            <v>73909</v>
          </cell>
          <cell r="B2455" t="str">
            <v>PAINEL DIVISORIO MADEIRA</v>
          </cell>
          <cell r="C2455" t="str">
            <v/>
          </cell>
          <cell r="D2455" t="str">
            <v/>
          </cell>
        </row>
        <row r="2456">
          <cell r="A2456" t="str">
            <v>73909/001</v>
          </cell>
          <cell r="B2456" t="str">
            <v>DIVISORIA EM MADEIRA COMPENSADA RESINADA ESPESSURA 6MM, ESTRUTURADA EMMADEIRA DE LEI 3"X3"</v>
          </cell>
          <cell r="C2456" t="str">
            <v>M2</v>
          </cell>
          <cell r="D2456">
            <v>124.37</v>
          </cell>
        </row>
        <row r="2457">
          <cell r="A2457">
            <v>74229</v>
          </cell>
          <cell r="B2457" t="str">
            <v>PAINEL DIVISORIO MARMORE/GRANITO</v>
          </cell>
          <cell r="C2457" t="str">
            <v/>
          </cell>
          <cell r="D2457" t="str">
            <v/>
          </cell>
        </row>
        <row r="2458">
          <cell r="A2458" t="str">
            <v>74229/001</v>
          </cell>
          <cell r="B2458" t="str">
            <v>DIVISORIA EM MARMORE BRANCO POLIDO, ESPESSURA 3 CM, ASSENTADO COM ARGAMASSA TRACO 1:4 (CIMENTO E AREIA), ARREMATE COM CIMENTO BRANCO, EXCLUSIVE FERRAGENS</v>
          </cell>
          <cell r="C2458" t="str">
            <v>M2</v>
          </cell>
          <cell r="D2458">
            <v>354.34</v>
          </cell>
        </row>
        <row r="2459">
          <cell r="A2459">
            <v>251</v>
          </cell>
          <cell r="B2459" t="str">
            <v>ALVENARIA DE BLOCO-CONCRETO CELULAR</v>
          </cell>
          <cell r="C2459" t="str">
            <v/>
          </cell>
          <cell r="D2459" t="str">
            <v/>
          </cell>
        </row>
        <row r="2460">
          <cell r="A2460">
            <v>73863</v>
          </cell>
          <cell r="B2460" t="str">
            <v>ALVENARIA DE BLOCOS DE CONCRETO CELULAR</v>
          </cell>
          <cell r="C2460" t="str">
            <v/>
          </cell>
          <cell r="D2460" t="str">
            <v/>
          </cell>
        </row>
        <row r="2461">
          <cell r="A2461" t="str">
            <v>73863/001</v>
          </cell>
          <cell r="B2461" t="str">
            <v>ALVENARIA COM BLOCOS DE CONCRETO CELULAR 10X30X60CM, ESPESSURA 10CM, ASSENTADOS COM ARGAMASSA TRACO 1:2:9 (CIMENTO, CAL E AREIA) PREPARO MANUAL</v>
          </cell>
          <cell r="C2461" t="str">
            <v>M2</v>
          </cell>
          <cell r="D2461">
            <v>40.770000000000003</v>
          </cell>
        </row>
        <row r="2462">
          <cell r="A2462" t="str">
            <v>73863/002</v>
          </cell>
          <cell r="B2462" t="str">
            <v>ALVENARIA COM BLOCOS DE CONCRETO CELULAR 20X30X60CM, ESPESSURA 20CM, ASSENTADOS COM ARGAMASSA TRACO 1:2:9 (CIMENTO, CAL E AREIA) PREPARO MANUAL</v>
          </cell>
          <cell r="C2462" t="str">
            <v>M2</v>
          </cell>
          <cell r="D2462">
            <v>81.17</v>
          </cell>
        </row>
        <row r="2463">
          <cell r="A2463">
            <v>322</v>
          </cell>
          <cell r="B2463" t="str">
            <v>PAREDE DE ADOBE</v>
          </cell>
          <cell r="C2463" t="str">
            <v/>
          </cell>
          <cell r="D2463" t="str">
            <v/>
          </cell>
        </row>
        <row r="2464">
          <cell r="A2464">
            <v>68079</v>
          </cell>
          <cell r="B2464" t="str">
            <v>PAREDE DE ADOBE PARA FORNOS</v>
          </cell>
          <cell r="C2464" t="str">
            <v>M3</v>
          </cell>
          <cell r="D2464">
            <v>384.96</v>
          </cell>
        </row>
        <row r="2465">
          <cell r="A2465" t="str">
            <v>PAVI</v>
          </cell>
          <cell r="B2465" t="str">
            <v>PAVIMENTACAO</v>
          </cell>
          <cell r="C2465" t="str">
            <v/>
          </cell>
          <cell r="D2465" t="str">
            <v/>
          </cell>
        </row>
        <row r="2466">
          <cell r="A2466">
            <v>54</v>
          </cell>
          <cell r="B2466" t="str">
            <v>RECOMPOSICAO DE PAVIMENTACAO</v>
          </cell>
          <cell r="C2466" t="str">
            <v/>
          </cell>
          <cell r="D2466" t="str">
            <v/>
          </cell>
        </row>
        <row r="2467">
          <cell r="A2467">
            <v>72948</v>
          </cell>
          <cell r="B2467" t="str">
            <v>COLCHAO DE AREIA PARA PAVIMENTACAO EM PARALELEPIPEDO OU BLOCOS DE CONCRETO INTERTRAVADOS</v>
          </cell>
          <cell r="C2467" t="str">
            <v>M3</v>
          </cell>
          <cell r="D2467">
            <v>58.19</v>
          </cell>
        </row>
        <row r="2468">
          <cell r="A2468">
            <v>72949</v>
          </cell>
          <cell r="B2468" t="str">
            <v>DEMOLICAO DE PAVIMENTACAO ASFALTICA, EXCLUSIVE TRANSPORTE DO MATERIALRETIRADO</v>
          </cell>
          <cell r="C2468" t="str">
            <v>M3</v>
          </cell>
          <cell r="D2468">
            <v>17.809999999999999</v>
          </cell>
        </row>
        <row r="2469">
          <cell r="A2469">
            <v>73790</v>
          </cell>
          <cell r="B2469" t="str">
            <v>REFORMA CONSERVACAO LOGRADOUROS EM PARALELEPIPEDO</v>
          </cell>
          <cell r="C2469" t="str">
            <v/>
          </cell>
          <cell r="D2469" t="str">
            <v/>
          </cell>
        </row>
        <row r="2470">
          <cell r="A2470" t="str">
            <v>73790/001</v>
          </cell>
          <cell r="B2470" t="str">
            <v>RETIRADA, LIMPEZA E REASSENTAMENTO DE PARALELEPIPEDO SOBRE COLCHAO DEPO DE PEDRA ESPESSURA 10CM, REJUNTADO COM BETUME E PEDRISCO, CONSIDERANDO APROVEITAMENTO DO PARALELEPIPEDO</v>
          </cell>
          <cell r="C2470" t="str">
            <v>M2</v>
          </cell>
          <cell r="D2470">
            <v>41.32</v>
          </cell>
        </row>
        <row r="2471">
          <cell r="A2471" t="str">
            <v>73790/002</v>
          </cell>
          <cell r="B2471" t="str">
            <v>REASSENTAMENTO DE PARALELEPIPEDO SOBRE COLCHAO DE PO DE PEDRA ESPESSURA 10CM, REJUNTADO COM BETUME E PEDRISCO, CONSIDERANDO APROVEITAMENTO DO PARALELEPIPEDO</v>
          </cell>
          <cell r="C2471" t="str">
            <v>M2</v>
          </cell>
          <cell r="D2471">
            <v>31.6</v>
          </cell>
        </row>
        <row r="2472">
          <cell r="A2472" t="str">
            <v>73790/003</v>
          </cell>
          <cell r="B2472" t="str">
            <v>RETIRADA, LIMPEZA E REASSENTAMENTO DE PARALELEPIPEDO SOBRE COLCHAO DEPO DE PEDRA ESPESSURA 10CM, REJUNTADO COM ARGAMASSA TRACO 1:3 (CIMENTOE AREIA), CONSIDERANDO APROVEITAMENTO DO PARALELEPIPEDO</v>
          </cell>
          <cell r="C2472" t="str">
            <v>M2</v>
          </cell>
          <cell r="D2472">
            <v>37.94</v>
          </cell>
        </row>
        <row r="2473">
          <cell r="A2473" t="str">
            <v>73790/004</v>
          </cell>
          <cell r="B2473" t="str">
            <v>REASSENTAMENTO DE PARALELEPIPEDO SOBRE COLCHAO DE PO DE PEDRA ESPESSURA 10CM, REJUNTADO COM ARGAMASSA TRACO 1:3 (CIMENTO E AREIA), CONSIDERANDO APROVEITAMENTO DO PARALELEPIPEDO</v>
          </cell>
          <cell r="C2473" t="str">
            <v>M2</v>
          </cell>
          <cell r="D2473">
            <v>28.22</v>
          </cell>
        </row>
        <row r="2474">
          <cell r="A2474">
            <v>83694</v>
          </cell>
          <cell r="B2474" t="str">
            <v>RECOMPOSICAO DE PAVIMENTACAO TIPO BLOKRET SOBRE COLCHAO DE AREIA</v>
          </cell>
          <cell r="C2474" t="str">
            <v>M2</v>
          </cell>
          <cell r="D2474">
            <v>8.91</v>
          </cell>
        </row>
        <row r="2475">
          <cell r="A2475">
            <v>83695</v>
          </cell>
          <cell r="B2475" t="str">
            <v>REFORMA CONSERVACAO LOGRADOUROS EM PARALELEPIPEDO</v>
          </cell>
          <cell r="C2475" t="str">
            <v/>
          </cell>
          <cell r="D2475" t="str">
            <v/>
          </cell>
        </row>
        <row r="2476">
          <cell r="A2476" t="str">
            <v>83695/001</v>
          </cell>
          <cell r="B2476" t="str">
            <v>REJUNTAMENTO PAVIMENTACAO PARALELEPIPEDO BETUME CASCALH INCL MATERIAIS</v>
          </cell>
          <cell r="C2476" t="str">
            <v>M2</v>
          </cell>
          <cell r="D2476">
            <v>13.13</v>
          </cell>
        </row>
        <row r="2477">
          <cell r="A2477">
            <v>55</v>
          </cell>
          <cell r="B2477" t="str">
            <v>REGULARIZACAO/REFORCO DE SUBLEITO</v>
          </cell>
          <cell r="C2477" t="str">
            <v/>
          </cell>
          <cell r="D2477" t="str">
            <v/>
          </cell>
        </row>
        <row r="2478">
          <cell r="A2478">
            <v>41879</v>
          </cell>
          <cell r="B2478" t="str">
            <v>CONFORMACAO GEOMETRICA DE PLATAFORMA PARA EXECUCAO DE REVESTIMENTO PRIMARIO EM RODOVIAS VICINAIS</v>
          </cell>
          <cell r="C2478" t="str">
            <v>M2</v>
          </cell>
          <cell r="D2478">
            <v>0.12</v>
          </cell>
        </row>
        <row r="2479">
          <cell r="A2479">
            <v>73841</v>
          </cell>
          <cell r="B2479" t="str">
            <v>CAMINHO DE SERVICO</v>
          </cell>
          <cell r="C2479" t="str">
            <v/>
          </cell>
          <cell r="D2479" t="str">
            <v/>
          </cell>
        </row>
        <row r="2480">
          <cell r="A2480" t="str">
            <v>73841/001</v>
          </cell>
          <cell r="B2480" t="str">
            <v>CAMINHO DE SERVICO REALIZADO MECANICAMENTE INCL ESCAVACAO DESMATAMENTODESTOCAMENTO ACERTO E COMPACTACAO.</v>
          </cell>
          <cell r="C2480" t="str">
            <v>M</v>
          </cell>
          <cell r="D2480">
            <v>6.13</v>
          </cell>
        </row>
        <row r="2481">
          <cell r="A2481">
            <v>56</v>
          </cell>
          <cell r="B2481" t="str">
            <v>EXECUCAO DE SUB-LEITO, LEITO, SUB-BASE, BASE ETC</v>
          </cell>
          <cell r="C2481" t="str">
            <v/>
          </cell>
          <cell r="D2481" t="str">
            <v/>
          </cell>
        </row>
        <row r="2482">
          <cell r="A2482">
            <v>72910</v>
          </cell>
          <cell r="B2482" t="str">
            <v>BASE DE SOLO ARENOSO FINO, COMPACTACAO 100% PROCTOR MODIFICADO</v>
          </cell>
          <cell r="C2482" t="str">
            <v>M3</v>
          </cell>
          <cell r="D2482">
            <v>11.67</v>
          </cell>
        </row>
        <row r="2483">
          <cell r="A2483">
            <v>72911</v>
          </cell>
          <cell r="B2483" t="str">
            <v>BASE DE SOLO ESTABILIZADO SEM MISTURA, COMPACTACAO 100% PROCTOR NORMAL, EXCLUSIVE ESCAVACAO, CARGA E TRANSPORTE DO SOLO</v>
          </cell>
          <cell r="C2483" t="str">
            <v>M3</v>
          </cell>
          <cell r="D2483">
            <v>8.76</v>
          </cell>
        </row>
        <row r="2484">
          <cell r="A2484">
            <v>72912</v>
          </cell>
          <cell r="B2484" t="str">
            <v>BASE DE SOLO CIMENTO 2% MISTURA EM PISTA, COMPACTACAO 100% PROCTOR INTERMEDIARIO, EXCLUSIVE ESCAVACAO, CARGA E TRANSPORTE DO SOLO</v>
          </cell>
          <cell r="C2484" t="str">
            <v>M3</v>
          </cell>
          <cell r="D2484">
            <v>27.43</v>
          </cell>
        </row>
        <row r="2485">
          <cell r="A2485">
            <v>72913</v>
          </cell>
          <cell r="B2485" t="str">
            <v>BASE DE SOLO CIMENTO 4% MISTURA EM PISTA, COMPACTACAO 100% PROCTOR NORMAL, EXCLUSIVE TRANSPORTE DO SOLO</v>
          </cell>
          <cell r="C2485" t="str">
            <v>M3</v>
          </cell>
          <cell r="D2485">
            <v>41.91</v>
          </cell>
        </row>
        <row r="2486">
          <cell r="A2486">
            <v>72914</v>
          </cell>
          <cell r="B2486" t="str">
            <v>BASE DE SOLO CIMENTO 6% MISTURA EM PISTA, COMPACTACAO 100% PROCTOR NORMAL, EXCLUSIVE ESCAVACAO, CARGA E TRANSPORTE DO SOLO</v>
          </cell>
          <cell r="C2486" t="str">
            <v>M3</v>
          </cell>
          <cell r="D2486">
            <v>59.07</v>
          </cell>
        </row>
        <row r="2487">
          <cell r="A2487">
            <v>72916</v>
          </cell>
          <cell r="B2487" t="str">
            <v>BASE DE SOLO CIMENTO 2% MISTURA EM USINA, COMPACTACAO 100% PROCTOR INTERMEDIARIO, EXCLUSIVE ESCAVACAO, CARGA E TRANSPORTE DO SOLO</v>
          </cell>
          <cell r="C2487" t="str">
            <v>M3</v>
          </cell>
          <cell r="D2487">
            <v>30.01</v>
          </cell>
        </row>
        <row r="2488">
          <cell r="A2488">
            <v>72919</v>
          </cell>
          <cell r="B2488" t="str">
            <v>BASE DE SOLO CIMENTO 4% MISTURA EM USINA, COMPACTACAO 100% PROCTOR NORMAL, EXCLUSIVE ESCAVACAO, CARGA E TRANSPORTE DO SOLO</v>
          </cell>
          <cell r="C2488" t="str">
            <v>M3</v>
          </cell>
          <cell r="D2488">
            <v>43.2</v>
          </cell>
        </row>
        <row r="2489">
          <cell r="A2489">
            <v>72922</v>
          </cell>
          <cell r="B2489" t="str">
            <v>BASE DE SOLO CIMENTO 6% COM MISTURA EM USINA, COMPACTACAO 100% PROCTORNORMAL, EXCLUSIVE ESCAVACAO, CARGA E TRANSPORTE DO SOLO</v>
          </cell>
          <cell r="C2489" t="str">
            <v>M3</v>
          </cell>
          <cell r="D2489">
            <v>59.21</v>
          </cell>
        </row>
        <row r="2490">
          <cell r="A2490">
            <v>72923</v>
          </cell>
          <cell r="B2490" t="str">
            <v>BASE DE SOLO - BRITA (40/60), MISTURA EM USINA, COMPACTACAO 100% PROCTOR MODIFICADO, EXCLUSIVE ESCAVACAO, CARGA E TRANSPORTE</v>
          </cell>
          <cell r="C2490" t="str">
            <v>M3</v>
          </cell>
          <cell r="D2490">
            <v>107.58</v>
          </cell>
        </row>
        <row r="2491">
          <cell r="A2491">
            <v>72924</v>
          </cell>
          <cell r="B2491" t="str">
            <v>BASE DE SOLO - BRITA (50/50), MISTURA EM USINA, COMPACTACAO 100% PROCTOR MODIFICADO, EXCLUSIVE ESCAVACAO, CARGA E TRANSPORTE</v>
          </cell>
          <cell r="C2491" t="str">
            <v>M3</v>
          </cell>
          <cell r="D2491">
            <v>91.19</v>
          </cell>
        </row>
        <row r="2492">
          <cell r="A2492">
            <v>72961</v>
          </cell>
          <cell r="B2492" t="str">
            <v>REGULARIZACAO E COMPACTACAO DE SUBLEITO ATE 20 CM DE ESPESSURA</v>
          </cell>
          <cell r="C2492" t="str">
            <v>M2</v>
          </cell>
          <cell r="D2492">
            <v>1.17</v>
          </cell>
        </row>
        <row r="2493">
          <cell r="A2493">
            <v>73766</v>
          </cell>
          <cell r="B2493" t="str">
            <v>BASE E SUB-BASE</v>
          </cell>
          <cell r="C2493" t="str">
            <v/>
          </cell>
          <cell r="D2493" t="str">
            <v/>
          </cell>
        </row>
        <row r="2494">
          <cell r="A2494" t="str">
            <v>73766/001</v>
          </cell>
          <cell r="B2494" t="str">
            <v>BASE PARA PAVIMENTACAO COM MACADAME HIDRAULICO, INCLUSIVE COMPACTACAO</v>
          </cell>
          <cell r="C2494" t="str">
            <v>M3</v>
          </cell>
          <cell r="D2494">
            <v>185.94</v>
          </cell>
        </row>
        <row r="2495">
          <cell r="A2495">
            <v>57</v>
          </cell>
          <cell r="B2495" t="str">
            <v>EXECUCAO DE PAVIMENTACOES DIVERSAS</v>
          </cell>
          <cell r="C2495" t="str">
            <v/>
          </cell>
          <cell r="D2495" t="str">
            <v/>
          </cell>
        </row>
        <row r="2496">
          <cell r="A2496">
            <v>72799</v>
          </cell>
          <cell r="B2496" t="str">
            <v>PAVIMENTO EM PARALELEPIPEDO SOBRE COLCHAO DE AREIA REJUNTADO COM ARGAMASSA DE CIMENTO E AREIA NO TRAÇO 1:3 (PEDRAS PEQUENAS 30 A 35 PECAS POR M2)</v>
          </cell>
          <cell r="C2496" t="str">
            <v>M2</v>
          </cell>
          <cell r="D2496">
            <v>43.61</v>
          </cell>
        </row>
        <row r="2497">
          <cell r="A2497">
            <v>72942</v>
          </cell>
          <cell r="B2497" t="str">
            <v>PINTURA DE LIGACAO COM EMULSAO RR-1C</v>
          </cell>
          <cell r="C2497" t="str">
            <v>M2</v>
          </cell>
          <cell r="D2497">
            <v>1.1000000000000001</v>
          </cell>
        </row>
        <row r="2498">
          <cell r="A2498">
            <v>72943</v>
          </cell>
          <cell r="B2498" t="str">
            <v>PINTURA DE LIGACAO COM EMULSAO RR-2C</v>
          </cell>
          <cell r="C2498" t="str">
            <v>M2</v>
          </cell>
          <cell r="D2498">
            <v>1.1499999999999999</v>
          </cell>
        </row>
        <row r="2499">
          <cell r="A2499">
            <v>72944</v>
          </cell>
          <cell r="B2499" t="str">
            <v>PAVIMENTACAO EM PARALELEPIPEDO SOBRE COLCHAO DE AREIA 10CM, REJUNTADOCOM AREIA</v>
          </cell>
          <cell r="C2499" t="str">
            <v>M2</v>
          </cell>
          <cell r="D2499">
            <v>33.909999999999997</v>
          </cell>
        </row>
        <row r="2500">
          <cell r="A2500">
            <v>72945</v>
          </cell>
          <cell r="B2500" t="str">
            <v>IMPRIMACAO DE BASE DE PAVIMENTACAO COM EMULSAO CM-30</v>
          </cell>
          <cell r="C2500" t="str">
            <v>M2</v>
          </cell>
          <cell r="D2500">
            <v>3.13</v>
          </cell>
        </row>
        <row r="2501">
          <cell r="A2501">
            <v>72946</v>
          </cell>
          <cell r="B2501" t="str">
            <v>IMPRIMACAO DE BASE DE PAVIMENTACAO COM EMULSAO CM-70</v>
          </cell>
          <cell r="C2501" t="str">
            <v>M2</v>
          </cell>
          <cell r="D2501">
            <v>3.35</v>
          </cell>
        </row>
        <row r="2502">
          <cell r="A2502">
            <v>72954</v>
          </cell>
          <cell r="B2502" t="str">
            <v>LAMA ASFALTICA FINA COM EMULSAO RL-1C</v>
          </cell>
          <cell r="C2502" t="str">
            <v>M2</v>
          </cell>
          <cell r="D2502">
            <v>4.51</v>
          </cell>
        </row>
        <row r="2503">
          <cell r="A2503">
            <v>72955</v>
          </cell>
          <cell r="B2503" t="str">
            <v>LAMA ASFALTICA GROSSA COM EMULSAO RL-1C</v>
          </cell>
          <cell r="C2503" t="str">
            <v>M2</v>
          </cell>
          <cell r="D2503">
            <v>9.8000000000000007</v>
          </cell>
        </row>
        <row r="2504">
          <cell r="A2504">
            <v>72956</v>
          </cell>
          <cell r="B2504" t="str">
            <v>TRATAMENTO SUPERFICIAL SIMPLES - TSS, COM EMULSAO RR-2C</v>
          </cell>
          <cell r="C2504" t="str">
            <v>M2</v>
          </cell>
          <cell r="D2504">
            <v>5.49</v>
          </cell>
        </row>
        <row r="2505">
          <cell r="A2505">
            <v>72958</v>
          </cell>
          <cell r="B2505" t="str">
            <v>TRATAMENTO SUPERFICIAL DUPLO - TSD, COM EMULSAO RR-2C</v>
          </cell>
          <cell r="C2505" t="str">
            <v>M2</v>
          </cell>
          <cell r="D2505">
            <v>10.3</v>
          </cell>
        </row>
        <row r="2506">
          <cell r="A2506">
            <v>72960</v>
          </cell>
          <cell r="B2506" t="str">
            <v>TRATAMENTO SUPERFICIAL TRIPLO - TST, COM EMULSAO RR-2C</v>
          </cell>
          <cell r="C2506" t="str">
            <v>M2</v>
          </cell>
          <cell r="D2506">
            <v>13.03</v>
          </cell>
        </row>
        <row r="2507">
          <cell r="A2507">
            <v>72966</v>
          </cell>
          <cell r="B2507" t="str">
            <v>MEIO-FIO GRANITICO 100 X 50 X 15CM, SOBRE BASE DE CONCRETO SIMPLES E REJUNTADO COM ARGAMASSA TRACO 1:3 (CIMENTO E AREIA)</v>
          </cell>
          <cell r="C2507" t="str">
            <v>M</v>
          </cell>
          <cell r="D2507">
            <v>32.35</v>
          </cell>
        </row>
        <row r="2508">
          <cell r="A2508">
            <v>72967</v>
          </cell>
          <cell r="B2508" t="str">
            <v>MEIO-FIO DE CONCRETO PRE-MOLDADO 12 X 30 CM, SOBRE BASE DE CONCRETO SIMPLES E REJUNTADO COM ARGAMASSA TRACO 1:3 (CIMENTO E AREIA)</v>
          </cell>
          <cell r="C2508" t="str">
            <v>M</v>
          </cell>
          <cell r="D2508">
            <v>23.17</v>
          </cell>
        </row>
        <row r="2509">
          <cell r="A2509">
            <v>72969</v>
          </cell>
          <cell r="B2509" t="str">
            <v>CARGA DE PEDRA PARA PAVIMENTO POLIEDRICO</v>
          </cell>
          <cell r="C2509" t="str">
            <v>M2</v>
          </cell>
          <cell r="D2509">
            <v>0.49</v>
          </cell>
        </row>
        <row r="2510">
          <cell r="A2510">
            <v>72971</v>
          </cell>
          <cell r="B2510" t="str">
            <v>COMPACTACAO DE PAVIMENTO POLIEDRICO</v>
          </cell>
          <cell r="C2510" t="str">
            <v>M2</v>
          </cell>
          <cell r="D2510">
            <v>0.27</v>
          </cell>
        </row>
        <row r="2511">
          <cell r="A2511">
            <v>72972</v>
          </cell>
          <cell r="B2511" t="str">
            <v>CONTENCAO LATERAL COM SOLO LOCAL PARA PAVIMENTO POLIEDRICO</v>
          </cell>
          <cell r="C2511" t="str">
            <v>M2</v>
          </cell>
          <cell r="D2511">
            <v>0.39</v>
          </cell>
        </row>
        <row r="2512">
          <cell r="A2512">
            <v>72973</v>
          </cell>
          <cell r="B2512" t="str">
            <v>CORTE E PREPARO DE CORDAO DE PEDRA PARA PAVIMENTO POLIEDRICO</v>
          </cell>
          <cell r="C2512" t="str">
            <v>M</v>
          </cell>
          <cell r="D2512">
            <v>0.74</v>
          </cell>
        </row>
        <row r="2513">
          <cell r="A2513">
            <v>72974</v>
          </cell>
          <cell r="B2513" t="str">
            <v>CORTE E PREPARO DE PEDRA PARA PAVIMENTO POLIEDRICO</v>
          </cell>
          <cell r="C2513" t="str">
            <v>M2</v>
          </cell>
          <cell r="D2513">
            <v>2.4900000000000002</v>
          </cell>
        </row>
        <row r="2514">
          <cell r="A2514">
            <v>72975</v>
          </cell>
          <cell r="B2514" t="str">
            <v>DESMONTE MANUAL DE PEDRA PARA PAVIMENTO POLIEDRICO</v>
          </cell>
          <cell r="C2514" t="str">
            <v>M2</v>
          </cell>
          <cell r="D2514">
            <v>0.28000000000000003</v>
          </cell>
        </row>
        <row r="2515">
          <cell r="A2515">
            <v>72976</v>
          </cell>
          <cell r="B2515" t="str">
            <v>CARGA DE CORDAO DE PEDRA PARA PAVIMENTO POLIEDRICO</v>
          </cell>
          <cell r="C2515" t="str">
            <v>M</v>
          </cell>
          <cell r="D2515">
            <v>0.24</v>
          </cell>
        </row>
        <row r="2516">
          <cell r="A2516">
            <v>72977</v>
          </cell>
          <cell r="B2516" t="str">
            <v>ENCHIMENTO COM ARGILA EXTRAIDA PARA PAVIMENTO POLIEDRICO, EXCLUSIVE TRANSPORTE DA ARGILA E INDENIZACAO JAZIDA</v>
          </cell>
          <cell r="C2516" t="str">
            <v>M2</v>
          </cell>
          <cell r="D2516">
            <v>0.26</v>
          </cell>
        </row>
        <row r="2517">
          <cell r="A2517">
            <v>72978</v>
          </cell>
          <cell r="B2517" t="str">
            <v>EXTRACAO, CARGA E ASSENTAMENTO DE CORDAO DE PEDRA PARA PAVIMENTO POLIEDRICO, EXCLUSIVE TRANSPORTE DE PEDRA E INDENIZACAO PEDREIRA</v>
          </cell>
          <cell r="C2517" t="str">
            <v>M</v>
          </cell>
          <cell r="D2517">
            <v>2.4900000000000002</v>
          </cell>
        </row>
        <row r="2518">
          <cell r="A2518">
            <v>72979</v>
          </cell>
          <cell r="B2518" t="str">
            <v>EXTRACAO, CARGA, PREPARO E ASSENTAMENTO DE PEDRAS POLIEDRICAS, EXCLUSIVE TRANSPORTE DE PEDRA E INDENIZACAO PEDREIRA</v>
          </cell>
          <cell r="C2518" t="str">
            <v>M2</v>
          </cell>
          <cell r="D2518">
            <v>4.76</v>
          </cell>
        </row>
        <row r="2519">
          <cell r="A2519">
            <v>73760</v>
          </cell>
          <cell r="B2519" t="str">
            <v>REVESTIMENTO BETUMINOSO</v>
          </cell>
          <cell r="C2519" t="str">
            <v/>
          </cell>
          <cell r="D2519" t="str">
            <v/>
          </cell>
        </row>
        <row r="2520">
          <cell r="A2520" t="str">
            <v>73760/001</v>
          </cell>
          <cell r="B2520" t="str">
            <v>CAPA SELANTE COMPREENDENDO APLICAÇÃO DE ASFALTO NA PROPORÇÃO DE 0,7 A1,5L / M2, DISTRIBUIÇÃO DE AGREGADOS DE 5 A 15KG/M2 E COMPACTAÇÃO COMROLO - COM USO DA EMULSAO RR-2C, INCLUSO APLICACAO E COMPACTACAO</v>
          </cell>
          <cell r="C2520" t="str">
            <v>M2</v>
          </cell>
          <cell r="D2520">
            <v>2.65</v>
          </cell>
        </row>
        <row r="2521">
          <cell r="A2521">
            <v>73764</v>
          </cell>
          <cell r="B2521" t="str">
            <v>PAVIMENTACAO DE LAJOTAS DE CONCRETO INTERTRAVADA</v>
          </cell>
          <cell r="C2521" t="str">
            <v/>
          </cell>
          <cell r="D2521" t="str">
            <v/>
          </cell>
        </row>
        <row r="2522">
          <cell r="A2522" t="str">
            <v>73764/001</v>
          </cell>
          <cell r="B2522" t="str">
            <v>PAVIMENTACAO EM BLOCOS DE CONCRETO SEXTAVADO, ESPESSURA 6 CM, JUNTA RÍGIDA, COM ARGAMASSA NO TRACO 1:4 (CIMENTO E AREIA), ASSENTADOS SOBRE COLCHAO DE PO DE PEDRA, COM APOIO DE CAMINHÃO TOCO.</v>
          </cell>
          <cell r="C2522" t="str">
            <v>M2</v>
          </cell>
          <cell r="D2522">
            <v>58.57</v>
          </cell>
        </row>
        <row r="2523">
          <cell r="A2523" t="str">
            <v>73764/002</v>
          </cell>
          <cell r="B2523" t="str">
            <v>PAVIMENTACAO EM BLOCOS DE CONCRETO SEXTAVADO, ESPESSURA 8 CM, COM JUNTA RÍGIDA, EM ARGAMASSA NO TRACO 1:4 (CIMENTO E AREIA), ASSENTADOS SOBRE COLCHAO DE PO DE PEDRA, COM APOIO DE CAMINHÃO TOCO</v>
          </cell>
          <cell r="C2523" t="str">
            <v>M2</v>
          </cell>
          <cell r="D2523">
            <v>62.87</v>
          </cell>
        </row>
        <row r="2524">
          <cell r="A2524" t="str">
            <v>73764/003</v>
          </cell>
          <cell r="B2524" t="str">
            <v>PAVIMENTACAO EM BLOCOS DE CONCRETO SEXTAVADO, ESPESSURA 10 CM, COM JUNTA RÍGIDA, EM ARGAMASSA TRACO 1:4 (CIMENTO E AREIA) , ASSENTADOS SOBRECOLCHAO DE PO DE PEDRA, COM APOIO DE CAMINHÃO TOCO.</v>
          </cell>
          <cell r="C2524" t="str">
            <v>M2</v>
          </cell>
          <cell r="D2524">
            <v>86.56</v>
          </cell>
        </row>
        <row r="2525">
          <cell r="A2525" t="str">
            <v>73764/004</v>
          </cell>
          <cell r="B2525" t="str">
            <v>PAVIMENTACAO EM BLOCOS DE CONCRETO SEXTAVADO, ESPESSURA 6,0 CM, FCK 35MPA, ASSENTADOS SOBRE COLCHAO DE AREIA.</v>
          </cell>
          <cell r="C2525" t="str">
            <v>M2</v>
          </cell>
          <cell r="D2525">
            <v>41.91</v>
          </cell>
        </row>
        <row r="2526">
          <cell r="A2526" t="str">
            <v>73764/005</v>
          </cell>
          <cell r="B2526" t="str">
            <v>PAVIMENTACAO EM BLOCOS DE CONCRETO SEXTAVADO, ESPESSURA 8CM, FCK 35MPA, ASSENTADOS SOBRE COLCHAO DE AREIA.</v>
          </cell>
          <cell r="C2526" t="str">
            <v>M2</v>
          </cell>
          <cell r="D2526">
            <v>46.32</v>
          </cell>
        </row>
        <row r="2527">
          <cell r="A2527" t="str">
            <v>73764/006</v>
          </cell>
          <cell r="B2527" t="str">
            <v>PAVIMENTACAO EM BLOCOS DE CONCRETO SEXTAVADO, ESPESSURA 10CM, FCK 35MPA, ASSENTADOS SOBRE COLCHAO DE AREIA.</v>
          </cell>
          <cell r="C2527" t="str">
            <v>M2</v>
          </cell>
          <cell r="D2527">
            <v>55.79</v>
          </cell>
        </row>
        <row r="2528">
          <cell r="A2528">
            <v>73765</v>
          </cell>
          <cell r="B2528" t="str">
            <v>PAVIMENTACAO C/PARALELEPIPEDO</v>
          </cell>
          <cell r="C2528" t="str">
            <v/>
          </cell>
          <cell r="D2528" t="str">
            <v/>
          </cell>
        </row>
        <row r="2529">
          <cell r="A2529" t="str">
            <v>73765/001</v>
          </cell>
          <cell r="B2529" t="str">
            <v>PAVIMENTACAO EM PARALELEPIPEDO SOBRE COLCHAO DE PO DE PEDRA ESPESSURA10CM, REJUNTADO COM ARGAMASSA DE CIMENTO E AREIA TRACO 1:3 (CIMENTO EAREIA)</v>
          </cell>
          <cell r="C2529" t="str">
            <v>M2</v>
          </cell>
          <cell r="D2529">
            <v>54.03</v>
          </cell>
        </row>
        <row r="2530">
          <cell r="A2530" t="str">
            <v>73765/002</v>
          </cell>
          <cell r="B2530" t="str">
            <v>PAVIMENTACAO EM PARALELEPIPEDO SOBRE COLCHAO DE PO DE PEDRA ESPESSURA10CM, REJUNTADO COM BETUME E PEDRISCO</v>
          </cell>
          <cell r="C2530" t="str">
            <v>M2</v>
          </cell>
          <cell r="D2530">
            <v>55.61</v>
          </cell>
        </row>
        <row r="2531">
          <cell r="A2531">
            <v>73849</v>
          </cell>
          <cell r="B2531" t="str">
            <v>FORNECIMENTO AREIA-ASFALTO</v>
          </cell>
          <cell r="C2531" t="str">
            <v/>
          </cell>
          <cell r="D2531" t="str">
            <v/>
          </cell>
        </row>
        <row r="2532">
          <cell r="A2532" t="str">
            <v>73849/001</v>
          </cell>
          <cell r="B2532" t="str">
            <v>AREIA ASFALTO A QUENTE (AAUQ) COM CAP 50/70, INCLUSO USINAGEM E APLICACAO, EXCLUSIVE TRANSPORTE</v>
          </cell>
          <cell r="C2532" t="str">
            <v>M3</v>
          </cell>
          <cell r="D2532">
            <v>439.03</v>
          </cell>
        </row>
        <row r="2533">
          <cell r="A2533" t="str">
            <v>73849/002</v>
          </cell>
          <cell r="B2533" t="str">
            <v>AREIA ASFALTO A FRIO (AAUF), COM EMULSAO RR-2C INCLUSO USINAGEM E APLICACAO, EXCLUSIVE TRANSPORTE</v>
          </cell>
          <cell r="C2533" t="str">
            <v>M3</v>
          </cell>
          <cell r="D2533">
            <v>362.35</v>
          </cell>
        </row>
        <row r="2534">
          <cell r="A2534">
            <v>249</v>
          </cell>
          <cell r="B2534" t="str">
            <v>SINALIZACAO HORIZONTAL/VERTICAL</v>
          </cell>
          <cell r="C2534" t="str">
            <v/>
          </cell>
          <cell r="D2534" t="str">
            <v/>
          </cell>
        </row>
        <row r="2535">
          <cell r="A2535">
            <v>72947</v>
          </cell>
          <cell r="B2535" t="str">
            <v>SINALIZACAO HORIZONTAL COM TINTA RETRORREFLETIVA A BASE DE RESINA ACRILICA COM MICROESFERAS DE VIDRO</v>
          </cell>
          <cell r="C2535" t="str">
            <v>M2</v>
          </cell>
          <cell r="D2535">
            <v>13.99</v>
          </cell>
        </row>
        <row r="2536">
          <cell r="A2536">
            <v>83693</v>
          </cell>
          <cell r="B2536" t="str">
            <v>CAIACAO EM MEIO FIO</v>
          </cell>
          <cell r="C2536" t="str">
            <v>M2</v>
          </cell>
          <cell r="D2536">
            <v>1.63</v>
          </cell>
        </row>
        <row r="2537">
          <cell r="A2537">
            <v>250</v>
          </cell>
          <cell r="B2537" t="str">
            <v>MURETA DIVISORIA E/OU DE PROTECAO</v>
          </cell>
          <cell r="C2537" t="str">
            <v/>
          </cell>
          <cell r="D2537" t="str">
            <v/>
          </cell>
        </row>
        <row r="2538">
          <cell r="A2538">
            <v>73770</v>
          </cell>
          <cell r="B2538" t="str">
            <v>BARREIRA PRE-MOLDADA CONCR ARMADO/MURETA DIVISORIA DE TRAFEGO</v>
          </cell>
          <cell r="C2538" t="str">
            <v/>
          </cell>
          <cell r="D2538" t="str">
            <v/>
          </cell>
        </row>
        <row r="2539">
          <cell r="A2539" t="str">
            <v>73770/001</v>
          </cell>
          <cell r="B2539" t="str">
            <v>BARREIRA PRE-MOLDADA EXTERNA CONCRETO ARMADO 0,25X0,40X1,14M FCK=25MPAACO CA-50 INCL VIGOTA HORIZONTAL MONTANTE A CADA 1,00M FERROS DE LIGACAO E MATERIAIS.</v>
          </cell>
          <cell r="C2539" t="str">
            <v>M</v>
          </cell>
          <cell r="D2539">
            <v>395.71</v>
          </cell>
        </row>
        <row r="2540">
          <cell r="A2540" t="str">
            <v>73770/002</v>
          </cell>
          <cell r="B2540" t="str">
            <v>BARREIRA DUPLA PRE-MOL INTER CONCRETO ARMADO 0,15X0,65X0,77M FCK=25MPAACO CA-50 INCL FERROS DE LIGACAO E MATERIAIS.</v>
          </cell>
          <cell r="C2540" t="str">
            <v>M</v>
          </cell>
          <cell r="D2540">
            <v>315.02</v>
          </cell>
        </row>
        <row r="2541">
          <cell r="A2541" t="str">
            <v>73770/003</v>
          </cell>
          <cell r="B2541" t="str">
            <v>BARREIRA PRE-MOLDADA EXTERNA CONCRETO ARMADO 0,15X0,40X1,47M FCK=25MPAACO CA-50 FIXADA EM SOLO PARTE ENTERRADA C/SAPATA LATE- RAL 1,50M CONCRETADA NO LOCAL INCL MATERIAIS EXCL BERCOS.</v>
          </cell>
          <cell r="C2541" t="str">
            <v>M</v>
          </cell>
          <cell r="D2541">
            <v>903.12</v>
          </cell>
        </row>
        <row r="2542">
          <cell r="A2542" t="str">
            <v>73770/004</v>
          </cell>
          <cell r="B2542" t="str">
            <v>BARREIRA PRE-MOLDADA EXTERNA CONCRETO ARMADO 0,25X0,40X2,34M FCK=25MPAACO CA 50 C/SAPATA LATERAL CONCRETADA NO LOCAL C/0,60CM LARGURA INCLVIGOTAS HORIZONTAIS MONTANTES A CADA 1,00M E MATERIAIS EXCL BERCOS.</v>
          </cell>
          <cell r="C2542" t="str">
            <v>M</v>
          </cell>
          <cell r="D2542">
            <v>952.31</v>
          </cell>
        </row>
        <row r="2543">
          <cell r="A2543" t="str">
            <v>73770/005</v>
          </cell>
          <cell r="B2543" t="str">
            <v>BARREIRA DUPLA PRE-MOL INTER CONCRETO ARMADO 0,15X0,65X1,27M FCK=25MPAACO CA-50 C/SAPATAS LATERAIS 0,50M CONCRETADAS NO LOCAL INCL MATERIAIS EXCL BERCOS.</v>
          </cell>
          <cell r="C2543" t="str">
            <v>M</v>
          </cell>
          <cell r="D2543">
            <v>859.69</v>
          </cell>
        </row>
        <row r="2544">
          <cell r="A2544">
            <v>83696</v>
          </cell>
          <cell r="B2544" t="str">
            <v>PINTURA GUARDA-CORPO GUARDA-RODA E MURETA PROTECAO</v>
          </cell>
          <cell r="C2544" t="str">
            <v/>
          </cell>
          <cell r="D2544" t="str">
            <v/>
          </cell>
        </row>
        <row r="2545">
          <cell r="A2545" t="str">
            <v>83696/001</v>
          </cell>
          <cell r="B2545" t="str">
            <v>PINTURA GUARDA-CORPO GUARDA-RODA E MURETA PROTECAO COM CAL EM PONTES EVIADUTOS MEDIDA PELO DOBRO DA AREA TOTAL (LARGURAXALTURA).</v>
          </cell>
          <cell r="C2545" t="str">
            <v>M2</v>
          </cell>
          <cell r="D2545">
            <v>2.48</v>
          </cell>
        </row>
        <row r="2546">
          <cell r="A2546">
            <v>287</v>
          </cell>
          <cell r="B2546" t="str">
            <v>FABRICACAO/EXECUCAO DE CBUQ/PRE-MISTURADOS</v>
          </cell>
          <cell r="C2546" t="str">
            <v/>
          </cell>
          <cell r="D2546" t="str">
            <v/>
          </cell>
        </row>
        <row r="2547">
          <cell r="A2547">
            <v>72962</v>
          </cell>
          <cell r="B2547" t="str">
            <v>USINAGEM DE CBUQ COM CAP 50/70, PARA CAPA DE ROLAMENTO</v>
          </cell>
          <cell r="C2547" t="str">
            <v>T</v>
          </cell>
          <cell r="D2547">
            <v>195.3</v>
          </cell>
        </row>
        <row r="2548">
          <cell r="A2548">
            <v>72963</v>
          </cell>
          <cell r="B2548" t="str">
            <v>USINAGEM DE CBUQ COM CAP 50/70, PARA BINDER</v>
          </cell>
          <cell r="C2548" t="str">
            <v>T</v>
          </cell>
          <cell r="D2548">
            <v>168.92</v>
          </cell>
        </row>
        <row r="2549">
          <cell r="A2549">
            <v>72964</v>
          </cell>
          <cell r="B2549" t="str">
            <v>CONCRETO BETUMINOSO USINADO A QUENTE COM CAP 50/70, BINDER, INCLUSO USINAGEM E APLICACAO, EXCLUSIVE TRANSPORTE</v>
          </cell>
          <cell r="C2549" t="str">
            <v>T</v>
          </cell>
          <cell r="D2549">
            <v>178.35</v>
          </cell>
        </row>
        <row r="2550">
          <cell r="A2550">
            <v>72965</v>
          </cell>
          <cell r="B2550" t="str">
            <v>FABRICAÇÃO E APLICAÇÃO DE CONCRETO BETUMINOSO USINADO A QUENTE(CBUQ),CAP 50/70, EXCLUSIVE TRANSPORTE</v>
          </cell>
          <cell r="C2550" t="str">
            <v>T</v>
          </cell>
          <cell r="D2550">
            <v>204.72</v>
          </cell>
        </row>
        <row r="2551">
          <cell r="A2551">
            <v>73759</v>
          </cell>
          <cell r="B2551" t="str">
            <v>REVESTIMENTO BETUMINOSO</v>
          </cell>
          <cell r="C2551" t="str">
            <v/>
          </cell>
          <cell r="D2551" t="str">
            <v/>
          </cell>
        </row>
        <row r="2552">
          <cell r="A2552" t="str">
            <v>73759/002</v>
          </cell>
          <cell r="B2552" t="str">
            <v>PRE-MISTURADO A FRIO COM EMULSAO RM-1C, INCLUSO USINAGEM E APLICACAO,EXCLUSIVE TRANSPORTE</v>
          </cell>
          <cell r="C2552" t="str">
            <v>M3</v>
          </cell>
          <cell r="D2552">
            <v>390.58</v>
          </cell>
        </row>
        <row r="2553">
          <cell r="A2553" t="str">
            <v>PINT</v>
          </cell>
          <cell r="B2553" t="str">
            <v>PINTURAS</v>
          </cell>
          <cell r="C2553" t="str">
            <v/>
          </cell>
          <cell r="D2553" t="str">
            <v/>
          </cell>
        </row>
        <row r="2554">
          <cell r="A2554">
            <v>155</v>
          </cell>
          <cell r="B2554" t="str">
            <v>PINTURA DE PAREDE</v>
          </cell>
          <cell r="C2554" t="str">
            <v/>
          </cell>
          <cell r="D2554" t="str">
            <v/>
          </cell>
        </row>
        <row r="2555">
          <cell r="A2555">
            <v>72125</v>
          </cell>
          <cell r="B2555" t="str">
            <v>RASPAGEM DE PINTURA PVA</v>
          </cell>
          <cell r="C2555" t="str">
            <v>M2</v>
          </cell>
          <cell r="D2555">
            <v>3.73</v>
          </cell>
        </row>
        <row r="2556">
          <cell r="A2556">
            <v>72126</v>
          </cell>
          <cell r="B2556" t="str">
            <v>RASPAGEM DE PINTURA LATEX ACRILICA</v>
          </cell>
          <cell r="C2556" t="str">
            <v>M2</v>
          </cell>
          <cell r="D2556">
            <v>5.23</v>
          </cell>
        </row>
        <row r="2557">
          <cell r="A2557">
            <v>73657</v>
          </cell>
          <cell r="B2557" t="str">
            <v>PINTURA COM CAL HIDRATADA, TRES DEMAOS, INCLUSO COLA</v>
          </cell>
          <cell r="C2557" t="str">
            <v>M2</v>
          </cell>
          <cell r="D2557">
            <v>5.14</v>
          </cell>
        </row>
        <row r="2558">
          <cell r="A2558">
            <v>73746</v>
          </cell>
          <cell r="B2558" t="str">
            <v>APLICACAO DE TEXTURADO ACRILICO</v>
          </cell>
          <cell r="C2558" t="str">
            <v/>
          </cell>
          <cell r="D2558" t="str">
            <v/>
          </cell>
        </row>
        <row r="2559">
          <cell r="A2559" t="str">
            <v>73746/001</v>
          </cell>
          <cell r="B2559" t="str">
            <v>PINTURA COM TINTA TEXTURIZADA ACRILICA PARA AMBIENTES INTERNOS/EXTERNOS</v>
          </cell>
          <cell r="C2559" t="str">
            <v>M2</v>
          </cell>
          <cell r="D2559">
            <v>11.22</v>
          </cell>
        </row>
        <row r="2560">
          <cell r="A2560">
            <v>73750</v>
          </cell>
          <cell r="B2560" t="str">
            <v>PINTURA LATEX PVA SOBRE REBOCO</v>
          </cell>
          <cell r="C2560" t="str">
            <v/>
          </cell>
          <cell r="D2560" t="str">
            <v/>
          </cell>
        </row>
        <row r="2561">
          <cell r="A2561" t="str">
            <v>73750/001</v>
          </cell>
          <cell r="B2561" t="str">
            <v>PINTURA LATEX PVA AMBIENTES INTERNOS, DUAS DEMAOS</v>
          </cell>
          <cell r="C2561" t="str">
            <v>M2</v>
          </cell>
          <cell r="D2561">
            <v>6.69</v>
          </cell>
        </row>
        <row r="2562">
          <cell r="A2562">
            <v>73751</v>
          </cell>
          <cell r="B2562" t="str">
            <v>SELADOR P/ PAREDE</v>
          </cell>
          <cell r="C2562" t="str">
            <v/>
          </cell>
          <cell r="D2562" t="str">
            <v/>
          </cell>
        </row>
        <row r="2563">
          <cell r="A2563" t="str">
            <v>73751/001</v>
          </cell>
          <cell r="B2563" t="str">
            <v>FUNDO SELADOR PVA AMBIENTES INTERNOS, UMA DEMAO</v>
          </cell>
          <cell r="C2563" t="str">
            <v>M2</v>
          </cell>
          <cell r="D2563">
            <v>2.33</v>
          </cell>
        </row>
        <row r="2564">
          <cell r="A2564">
            <v>73791</v>
          </cell>
          <cell r="B2564" t="str">
            <v>PINTURA COM TINTA EM PO</v>
          </cell>
          <cell r="C2564" t="str">
            <v/>
          </cell>
          <cell r="D2564" t="str">
            <v/>
          </cell>
        </row>
        <row r="2565">
          <cell r="A2565" t="str">
            <v>73791/001</v>
          </cell>
          <cell r="B2565" t="str">
            <v>PINTURA COM TINTA EM PO INDUSTRIALIZADA DE CAL, PIGMENTO E FIXADOR, DUAS DEMAOS</v>
          </cell>
          <cell r="C2565" t="str">
            <v>M2</v>
          </cell>
          <cell r="D2565">
            <v>4.59</v>
          </cell>
        </row>
        <row r="2566">
          <cell r="A2566">
            <v>73793</v>
          </cell>
          <cell r="B2566" t="str">
            <v>PINTURAS A OLEO E ALQUIDICOS SOBRE PAREDES E TETOS</v>
          </cell>
          <cell r="C2566" t="str">
            <v/>
          </cell>
          <cell r="D2566" t="str">
            <v/>
          </cell>
        </row>
        <row r="2567">
          <cell r="A2567" t="str">
            <v>73793/001</v>
          </cell>
          <cell r="B2567" t="str">
            <v>PINTURA COM TINTA ACRILICA EM TELHAS CERAMICAS, DUAS DEMAOS, INCLUSO LIMPEZA</v>
          </cell>
          <cell r="C2567" t="str">
            <v>M2</v>
          </cell>
          <cell r="D2567">
            <v>5.74</v>
          </cell>
        </row>
        <row r="2568">
          <cell r="A2568" t="str">
            <v>73793/002</v>
          </cell>
          <cell r="B2568" t="str">
            <v>PINTURA COM TINTA ACRILICA EM TELHAS CERAMICAS, TRES DEMAOS, INCLUSO LIMPEZA</v>
          </cell>
          <cell r="C2568" t="str">
            <v>M2</v>
          </cell>
          <cell r="D2568">
            <v>7.37</v>
          </cell>
        </row>
        <row r="2569">
          <cell r="A2569">
            <v>73954</v>
          </cell>
          <cell r="B2569" t="str">
            <v>PINTURA LATEX ACRILICA EXTERNA/INTERNA S/SELADOR</v>
          </cell>
          <cell r="C2569" t="str">
            <v/>
          </cell>
          <cell r="D2569" t="str">
            <v/>
          </cell>
        </row>
        <row r="2570">
          <cell r="A2570" t="str">
            <v>73954/001</v>
          </cell>
          <cell r="B2570" t="str">
            <v>PINTURA LATEX ACRILICA AMBIENTES INTERNOS/EXTERNOS, TRES DEMAOS</v>
          </cell>
          <cell r="C2570" t="str">
            <v>M2</v>
          </cell>
          <cell r="D2570">
            <v>12.96</v>
          </cell>
        </row>
        <row r="2571">
          <cell r="A2571" t="str">
            <v>73954/002</v>
          </cell>
          <cell r="B2571" t="str">
            <v>PINTURA LATEX ACRILICA AMBIENTES INTERNOS/EXTERNOS, DUAS DEMAOS</v>
          </cell>
          <cell r="C2571" t="str">
            <v>M2</v>
          </cell>
          <cell r="D2571">
            <v>10.57</v>
          </cell>
        </row>
        <row r="2572">
          <cell r="A2572" t="str">
            <v>73954/003</v>
          </cell>
          <cell r="B2572" t="str">
            <v>PINTURA LATEX ACRILICA AMBIENTES INTERNOS/EXTERNOS, UMA DEMAOS</v>
          </cell>
          <cell r="C2572" t="str">
            <v>M2</v>
          </cell>
          <cell r="D2572">
            <v>7.67</v>
          </cell>
        </row>
        <row r="2573">
          <cell r="A2573">
            <v>73955</v>
          </cell>
          <cell r="B2573" t="str">
            <v>EMASSAMENTO P/PINTURA LATEX PVA</v>
          </cell>
          <cell r="C2573" t="str">
            <v/>
          </cell>
          <cell r="D2573" t="str">
            <v/>
          </cell>
        </row>
        <row r="2574">
          <cell r="A2574" t="str">
            <v>73955/001</v>
          </cell>
          <cell r="B2574" t="str">
            <v>EMASSAMENTO COM MASSA LATEX PVA PARA AMBIENTES INTERNOS, UMA DEMAO</v>
          </cell>
          <cell r="C2574" t="str">
            <v>M2</v>
          </cell>
          <cell r="D2574">
            <v>3.93</v>
          </cell>
        </row>
        <row r="2575">
          <cell r="A2575" t="str">
            <v>73955/002</v>
          </cell>
          <cell r="B2575" t="str">
            <v>EMASSAMENTO COM MASSA LATEX PVA PARA AMBIENTES INTERNOS, DUAS DEMAOS</v>
          </cell>
          <cell r="C2575" t="str">
            <v>M2</v>
          </cell>
          <cell r="D2575">
            <v>7.86</v>
          </cell>
        </row>
        <row r="2576">
          <cell r="A2576">
            <v>73999</v>
          </cell>
          <cell r="B2576" t="str">
            <v>CAIACAO</v>
          </cell>
          <cell r="C2576" t="str">
            <v/>
          </cell>
          <cell r="D2576" t="str">
            <v/>
          </cell>
        </row>
        <row r="2577">
          <cell r="A2577" t="str">
            <v>73999/001</v>
          </cell>
          <cell r="B2577" t="str">
            <v>PINTURA COM CAL, EM PAREDES INTERNAS, TRES DEMAOS, INCLUSO OLEO DE LINHACA</v>
          </cell>
          <cell r="C2577" t="str">
            <v>M2</v>
          </cell>
          <cell r="D2577">
            <v>3.92</v>
          </cell>
        </row>
        <row r="2578">
          <cell r="A2578">
            <v>74133</v>
          </cell>
          <cell r="B2578" t="str">
            <v>EMASSAMENTO P/PINTURA OLEO/ESMALTE</v>
          </cell>
          <cell r="C2578" t="str">
            <v/>
          </cell>
          <cell r="D2578" t="str">
            <v/>
          </cell>
        </row>
        <row r="2579">
          <cell r="A2579" t="str">
            <v>74133/001</v>
          </cell>
          <cell r="B2579" t="str">
            <v>EMASSAMENTO COM MASA A BASE OLEO EM PAREDES, UMA DEMAO</v>
          </cell>
          <cell r="C2579" t="str">
            <v>M2</v>
          </cell>
          <cell r="D2579">
            <v>8.3800000000000008</v>
          </cell>
        </row>
        <row r="2580">
          <cell r="A2580" t="str">
            <v>74133/002</v>
          </cell>
          <cell r="B2580" t="str">
            <v>EMASSAMENTO COM MASA A BASE OLEO EM PAREDES, DUAS DEMAOS</v>
          </cell>
          <cell r="C2580" t="str">
            <v>M2</v>
          </cell>
          <cell r="D2580">
            <v>10.53</v>
          </cell>
        </row>
        <row r="2581">
          <cell r="A2581">
            <v>74134</v>
          </cell>
          <cell r="B2581" t="str">
            <v>EMASSAMENTO P/PINTURA ACRILICA</v>
          </cell>
          <cell r="C2581" t="str">
            <v/>
          </cell>
          <cell r="D2581" t="str">
            <v/>
          </cell>
        </row>
        <row r="2582">
          <cell r="A2582" t="str">
            <v>74134/001</v>
          </cell>
          <cell r="B2582" t="str">
            <v>EMASSAMENTO COM MASSA ACRILICA PARA AMBIENTES INTERNOS/EXTERNOS, UMA DEMAO</v>
          </cell>
          <cell r="C2582" t="str">
            <v>M2</v>
          </cell>
          <cell r="D2582">
            <v>5.12</v>
          </cell>
        </row>
        <row r="2583">
          <cell r="A2583" t="str">
            <v>74134/002</v>
          </cell>
          <cell r="B2583" t="str">
            <v>EMASSAMENTO COM MASSA ACRILICA PARA AMBIENTES INTERNOS/EXTERNOS, DUASDEMAOS</v>
          </cell>
          <cell r="C2583" t="str">
            <v>M2</v>
          </cell>
          <cell r="D2583">
            <v>10.17</v>
          </cell>
        </row>
        <row r="2584">
          <cell r="A2584">
            <v>74233</v>
          </cell>
          <cell r="B2584" t="str">
            <v>PINTURA C/FUNDO SELADOR ACRILICO</v>
          </cell>
          <cell r="C2584" t="str">
            <v/>
          </cell>
          <cell r="D2584" t="str">
            <v/>
          </cell>
        </row>
        <row r="2585">
          <cell r="A2585" t="str">
            <v>74233/001</v>
          </cell>
          <cell r="B2585" t="str">
            <v>FUNDO SELADOR ACRILICO AMBIENTES INTERNOS/EXTERNOS, UMA DEMAO</v>
          </cell>
          <cell r="C2585" t="str">
            <v>M2</v>
          </cell>
          <cell r="D2585">
            <v>3.21</v>
          </cell>
        </row>
        <row r="2586">
          <cell r="A2586">
            <v>79334</v>
          </cell>
          <cell r="B2586" t="str">
            <v>PINTURA DE PAREDE - SUPERFICIES EXTERNAS</v>
          </cell>
          <cell r="C2586" t="str">
            <v/>
          </cell>
          <cell r="D2586" t="str">
            <v/>
          </cell>
        </row>
        <row r="2587">
          <cell r="A2587" t="str">
            <v>79334/001</v>
          </cell>
          <cell r="B2587" t="str">
            <v>PINTURA A CAL 2 DEMAOS C/ FIXADOR</v>
          </cell>
          <cell r="C2587" t="str">
            <v>M2</v>
          </cell>
          <cell r="D2587">
            <v>3.69</v>
          </cell>
        </row>
        <row r="2588">
          <cell r="A2588">
            <v>79460</v>
          </cell>
          <cell r="B2588" t="str">
            <v>PINTURA EPOXI - 261002</v>
          </cell>
          <cell r="C2588" t="str">
            <v>M2</v>
          </cell>
          <cell r="D2588">
            <v>32.47</v>
          </cell>
        </row>
        <row r="2589">
          <cell r="A2589">
            <v>79461</v>
          </cell>
          <cell r="B2589" t="str">
            <v>PINTURA LIQUIBRILHO UMA DEMAO - 261604</v>
          </cell>
          <cell r="C2589" t="str">
            <v>M2</v>
          </cell>
          <cell r="D2589">
            <v>3.05</v>
          </cell>
        </row>
        <row r="2590">
          <cell r="A2590">
            <v>79462</v>
          </cell>
          <cell r="B2590" t="str">
            <v>EMASSAMENTO EPOXI - 261003</v>
          </cell>
          <cell r="C2590" t="str">
            <v>M2</v>
          </cell>
          <cell r="D2590">
            <v>26.02</v>
          </cell>
        </row>
        <row r="2591">
          <cell r="A2591">
            <v>79494</v>
          </cell>
          <cell r="B2591" t="str">
            <v>PINTURAS A OLEO E ALQUIDICOS SOBRE PAREDES E TETOS</v>
          </cell>
          <cell r="C2591" t="str">
            <v/>
          </cell>
          <cell r="D2591" t="str">
            <v/>
          </cell>
        </row>
        <row r="2592">
          <cell r="A2592" t="str">
            <v>79494/001</v>
          </cell>
          <cell r="B2592" t="str">
            <v>PINTURA DE QUADRO ESCOLAR SOBRE REVESTIM LISO C/2 DEMAOS DE ACABAMENTOFOSCO SOBRE PAREDE PREPARADA COM REVESTIMENTO LISO EXCL ESTE</v>
          </cell>
          <cell r="C2592" t="str">
            <v>M2</v>
          </cell>
          <cell r="D2592">
            <v>7.65</v>
          </cell>
        </row>
        <row r="2593">
          <cell r="A2593">
            <v>79495</v>
          </cell>
          <cell r="B2593" t="str">
            <v>PINTURA A BASE DE PVA E ACRILICO P/PAREDES E TETO</v>
          </cell>
          <cell r="C2593" t="str">
            <v/>
          </cell>
          <cell r="D2593" t="str">
            <v/>
          </cell>
        </row>
        <row r="2594">
          <cell r="A2594" t="str">
            <v>79495/001</v>
          </cell>
          <cell r="B2594" t="str">
            <v>REPINTURA COM TINTA LATEX PVA P/INTERIOR SOBRE SUPERF EM BOM ESTADO ENA COR EXISTENTE INCL LIMPEZA LEVE LIXAMENTO C/LIXA FINA UMA DEMAO DESELADOR E UMA DE ACABAMENTO</v>
          </cell>
          <cell r="C2594" t="str">
            <v>M2</v>
          </cell>
          <cell r="D2594">
            <v>4.71</v>
          </cell>
        </row>
        <row r="2595">
          <cell r="A2595" t="str">
            <v>79495/002</v>
          </cell>
          <cell r="B2595" t="str">
            <v>REPINTURA C/TINTA ACRILICA SEMI-BRILHANTE OU ACETINADA P/INT OU EXTSOBRE SUPERFICIE EM BOM ESTADO E NA COR EXISTENTE INCL LIMPEZA LEVELIXAMENTO COM LIXA FINA UMA DEMAO DE SELADOR E UMA DE ACABAMENTO</v>
          </cell>
          <cell r="C2595" t="str">
            <v>M2</v>
          </cell>
          <cell r="D2595">
            <v>6.12</v>
          </cell>
        </row>
        <row r="2596">
          <cell r="A2596" t="str">
            <v>79495/003</v>
          </cell>
          <cell r="B2596" t="str">
            <v>PINTURA C/REGULADOR DE BRILHO EM UMA DEMAO ADICIONADO AO PVA</v>
          </cell>
          <cell r="C2596" t="str">
            <v>M2</v>
          </cell>
          <cell r="D2596">
            <v>2.79</v>
          </cell>
        </row>
        <row r="2597">
          <cell r="A2597">
            <v>79513</v>
          </cell>
          <cell r="B2597" t="str">
            <v>PINTURAS COM NATA DE CIMENTO</v>
          </cell>
          <cell r="C2597" t="str">
            <v/>
          </cell>
          <cell r="D2597" t="str">
            <v/>
          </cell>
        </row>
        <row r="2598">
          <cell r="A2598" t="str">
            <v>79513/001</v>
          </cell>
          <cell r="B2598" t="str">
            <v>PINTURA DE NATA DE CIMENTO 3 DEMAOS SOBRE SUPERFICIES ASPERA</v>
          </cell>
          <cell r="C2598" t="str">
            <v>M2</v>
          </cell>
          <cell r="D2598">
            <v>1.96</v>
          </cell>
        </row>
        <row r="2599">
          <cell r="A2599">
            <v>156</v>
          </cell>
          <cell r="B2599" t="str">
            <v>PINTURA EM CONCRETO APARENTE</v>
          </cell>
          <cell r="C2599" t="str">
            <v/>
          </cell>
          <cell r="D2599" t="str">
            <v/>
          </cell>
        </row>
        <row r="2600">
          <cell r="A2600">
            <v>79514</v>
          </cell>
          <cell r="B2600" t="str">
            <v>ACABAMENTO EPOXI</v>
          </cell>
          <cell r="C2600" t="str">
            <v/>
          </cell>
          <cell r="D2600" t="str">
            <v/>
          </cell>
        </row>
        <row r="2601">
          <cell r="A2601" t="str">
            <v>79514/001</v>
          </cell>
          <cell r="B2601" t="str">
            <v>ACABAMENTO EPOXI 3 DEMAOS</v>
          </cell>
          <cell r="C2601" t="str">
            <v>M2</v>
          </cell>
          <cell r="D2601">
            <v>27.37</v>
          </cell>
        </row>
        <row r="2602">
          <cell r="A2602">
            <v>157</v>
          </cell>
          <cell r="B2602" t="str">
            <v>PINTURA EM MADEIRA</v>
          </cell>
          <cell r="C2602" t="str">
            <v/>
          </cell>
          <cell r="D2602" t="str">
            <v/>
          </cell>
        </row>
        <row r="2603">
          <cell r="A2603">
            <v>6081</v>
          </cell>
          <cell r="B2603" t="str">
            <v>PINTURA EM VERNIZ POLIURETANO BRILHANTE EM MADEIRA, TRES DEMAOS</v>
          </cell>
          <cell r="C2603" t="str">
            <v>M2</v>
          </cell>
          <cell r="D2603">
            <v>10.68</v>
          </cell>
        </row>
        <row r="2604">
          <cell r="A2604">
            <v>6082</v>
          </cell>
          <cell r="B2604" t="str">
            <v>PINTURA EM VERNIZ SINTETICO BRILHANTE EM MADEIRA, TRES DEMAOS</v>
          </cell>
          <cell r="C2604" t="str">
            <v>M2</v>
          </cell>
          <cell r="D2604">
            <v>10.56</v>
          </cell>
        </row>
        <row r="2605">
          <cell r="A2605">
            <v>73739</v>
          </cell>
          <cell r="B2605" t="str">
            <v>PINTURA ESMALTE</v>
          </cell>
          <cell r="C2605" t="str">
            <v/>
          </cell>
          <cell r="D2605" t="str">
            <v/>
          </cell>
        </row>
        <row r="2606">
          <cell r="A2606" t="str">
            <v>73739/001</v>
          </cell>
          <cell r="B2606" t="str">
            <v>PINTURA ESMALTE ACETINADO EM MADEIRA, DUAS DEMAOS</v>
          </cell>
          <cell r="C2606" t="str">
            <v>M2</v>
          </cell>
          <cell r="D2606">
            <v>9.5299999999999994</v>
          </cell>
        </row>
        <row r="2607">
          <cell r="A2607">
            <v>73832</v>
          </cell>
          <cell r="B2607" t="str">
            <v>EMASSAMENTO MADEIRA</v>
          </cell>
          <cell r="C2607" t="str">
            <v/>
          </cell>
          <cell r="D2607" t="str">
            <v/>
          </cell>
        </row>
        <row r="2608">
          <cell r="A2608" t="str">
            <v>73832/001</v>
          </cell>
          <cell r="B2608" t="str">
            <v>EMASSAMENTO MASSA BASE A OLEO EM MADEIRA, DUAS DEMAOS</v>
          </cell>
          <cell r="C2608" t="str">
            <v>M2</v>
          </cell>
          <cell r="D2608">
            <v>9.82</v>
          </cell>
        </row>
        <row r="2609">
          <cell r="A2609">
            <v>74065</v>
          </cell>
          <cell r="B2609" t="str">
            <v>PINTURA ESMALTE ACETINADO 2 DEMAOS APARELHADA P/MADEIRA</v>
          </cell>
          <cell r="C2609" t="str">
            <v/>
          </cell>
          <cell r="D2609" t="str">
            <v/>
          </cell>
        </row>
        <row r="2610">
          <cell r="A2610" t="str">
            <v>74065/001</v>
          </cell>
          <cell r="B2610" t="str">
            <v>PINTURA ESMALTE FOSCO PARA MADEIRA, DUAS DEMAOS, INCLUSO APARELHAMENTOCOM FUNDO NIVELADOR BRANCO FOSCO</v>
          </cell>
          <cell r="C2610" t="str">
            <v>M2</v>
          </cell>
          <cell r="D2610">
            <v>14.7</v>
          </cell>
        </row>
        <row r="2611">
          <cell r="A2611" t="str">
            <v>74065/002</v>
          </cell>
          <cell r="B2611" t="str">
            <v>PINTURA ESMALTE ACETINADO PARA MADEIRA, DUAS DEMAOS, INCLUSO APARELHAMENTO COM FUNDO NIVELADOR BRANCO FOSCO</v>
          </cell>
          <cell r="C2611" t="str">
            <v>M2</v>
          </cell>
          <cell r="D2611">
            <v>14.58</v>
          </cell>
        </row>
        <row r="2612">
          <cell r="A2612" t="str">
            <v>74065/003</v>
          </cell>
          <cell r="B2612" t="str">
            <v>PINTURA ESMALTE BRILHANTE PARA MADEIRA, DUAS DEMAOS, INCLUSO APARELHAMENTO COM FUNDO NIVELADOR BRANCO FOSCO</v>
          </cell>
          <cell r="C2612" t="str">
            <v>M2</v>
          </cell>
          <cell r="D2612">
            <v>14.29</v>
          </cell>
        </row>
        <row r="2613">
          <cell r="A2613">
            <v>79463</v>
          </cell>
          <cell r="B2613" t="str">
            <v>PINTURA A OLEO SOBRE MADEIRA</v>
          </cell>
          <cell r="C2613" t="str">
            <v>M2</v>
          </cell>
          <cell r="D2613">
            <v>13.56</v>
          </cell>
        </row>
        <row r="2614">
          <cell r="A2614">
            <v>79464</v>
          </cell>
          <cell r="B2614" t="str">
            <v>PINTURA A OLEO S/ESQUADRIA DE MADEIRA DUAS DEMAOS</v>
          </cell>
          <cell r="C2614" t="str">
            <v>M2</v>
          </cell>
          <cell r="D2614">
            <v>8.11</v>
          </cell>
        </row>
        <row r="2615">
          <cell r="A2615">
            <v>79466</v>
          </cell>
          <cell r="B2615" t="str">
            <v>PINTURA VERNIZ EM MADEIRA 2 DEMAOS -260901</v>
          </cell>
          <cell r="C2615" t="str">
            <v>M2</v>
          </cell>
          <cell r="D2615">
            <v>7.46</v>
          </cell>
        </row>
        <row r="2616">
          <cell r="A2616">
            <v>79496</v>
          </cell>
          <cell r="B2616" t="str">
            <v>PINTURA EM RODAPES</v>
          </cell>
          <cell r="C2616" t="str">
            <v/>
          </cell>
          <cell r="D2616" t="str">
            <v/>
          </cell>
        </row>
        <row r="2617">
          <cell r="A2617" t="str">
            <v>79496/001</v>
          </cell>
          <cell r="B2617" t="str">
            <v>REPINTURA RODAPES EM BOM ESTADO COM ESMALTE SINT ALTO BRILHO OU ACETINADO INCL LIXAMENTO LIMPEZA E 2 DEMAOS DE ACABAMENTO NA COR EXISTENTE</v>
          </cell>
          <cell r="C2617" t="str">
            <v>M</v>
          </cell>
          <cell r="D2617">
            <v>2.52</v>
          </cell>
        </row>
        <row r="2618">
          <cell r="A2618" t="str">
            <v>79496/002</v>
          </cell>
          <cell r="B2618" t="str">
            <v>PINTURA DE RODAPES C/ESMALTE SINTETICO ALTO-BRILHO OU ACETINADO SOBREMADEIRA NOVA APOS LIXAMENTO, UMA DEMAO DE VERNIZ IMUNIZANTE E IMPERMEABILIZANTE INCOLOR, MASSA CORRIDA E DUAS DEMAOS DE ACABAMENTO DE ALTACLASSE.</v>
          </cell>
          <cell r="C2618" t="str">
            <v>M</v>
          </cell>
          <cell r="D2618">
            <v>5.45</v>
          </cell>
        </row>
        <row r="2619">
          <cell r="A2619">
            <v>79497</v>
          </cell>
          <cell r="B2619" t="str">
            <v>PINTURA EM ESQUADRIAS DE MADEIRA</v>
          </cell>
          <cell r="C2619" t="str">
            <v/>
          </cell>
          <cell r="D2619" t="str">
            <v/>
          </cell>
        </row>
        <row r="2620">
          <cell r="A2620" t="str">
            <v>79497/001</v>
          </cell>
          <cell r="B2620" t="str">
            <v>PINTURA A OLEO COM MASSA</v>
          </cell>
          <cell r="C2620" t="str">
            <v>M2</v>
          </cell>
          <cell r="D2620">
            <v>19.399999999999999</v>
          </cell>
        </row>
        <row r="2621">
          <cell r="A2621">
            <v>158</v>
          </cell>
          <cell r="B2621" t="str">
            <v>PINTURA PARA METAL</v>
          </cell>
          <cell r="C2621" t="str">
            <v/>
          </cell>
          <cell r="D2621" t="str">
            <v/>
          </cell>
        </row>
        <row r="2622">
          <cell r="A2622">
            <v>6067</v>
          </cell>
          <cell r="B2622" t="str">
            <v>PINTURA ESMALTE 2 DEMAOS C/1 DEMAO ZARCAO P/ESQUADRIA FERRO</v>
          </cell>
          <cell r="C2622" t="str">
            <v>M2</v>
          </cell>
          <cell r="D2622">
            <v>19.98</v>
          </cell>
        </row>
        <row r="2623">
          <cell r="A2623">
            <v>72127</v>
          </cell>
          <cell r="B2623" t="str">
            <v>RASPAGEM DE PINTURA A BASE OLEO</v>
          </cell>
          <cell r="C2623" t="str">
            <v>M2</v>
          </cell>
          <cell r="D2623">
            <v>3.73</v>
          </cell>
        </row>
        <row r="2624">
          <cell r="A2624">
            <v>73656</v>
          </cell>
          <cell r="B2624" t="str">
            <v>JATEAMENTO COMERCIAL COM AREIA EM ESTRUTURA DE ACO CARBONO</v>
          </cell>
          <cell r="C2624" t="str">
            <v>M2</v>
          </cell>
          <cell r="D2624">
            <v>6.3</v>
          </cell>
        </row>
        <row r="2625">
          <cell r="A2625">
            <v>73696</v>
          </cell>
          <cell r="B2625" t="str">
            <v>REMOCAO DE PINTURA A BASE OLEO OU ESMALTE,</v>
          </cell>
          <cell r="C2625" t="str">
            <v>M2</v>
          </cell>
          <cell r="D2625">
            <v>6.3</v>
          </cell>
        </row>
        <row r="2626">
          <cell r="A2626">
            <v>73794</v>
          </cell>
          <cell r="B2626" t="str">
            <v>PINTURA EM FERRO, SOBRE BASE ANTI-CORROSIVA, EM DUAS DEMAOS</v>
          </cell>
          <cell r="C2626" t="str">
            <v/>
          </cell>
          <cell r="D2626" t="str">
            <v/>
          </cell>
        </row>
        <row r="2627">
          <cell r="A2627" t="str">
            <v>73794/001</v>
          </cell>
          <cell r="B2627" t="str">
            <v>PINTURA COM TINTA GRAFITE ESMALTE EM FERRO</v>
          </cell>
          <cell r="C2627" t="str">
            <v>M2</v>
          </cell>
          <cell r="D2627">
            <v>17.100000000000001</v>
          </cell>
        </row>
        <row r="2628">
          <cell r="A2628">
            <v>73865</v>
          </cell>
          <cell r="B2628" t="str">
            <v>PRIMER EPOXI</v>
          </cell>
          <cell r="C2628" t="str">
            <v/>
          </cell>
          <cell r="D2628" t="str">
            <v/>
          </cell>
        </row>
        <row r="2629">
          <cell r="A2629" t="str">
            <v>73865/001</v>
          </cell>
          <cell r="B2629" t="str">
            <v>PINTURA EM PRIMER EPOXI EM ESTRUTURA DE ACO CARBONO APLICADO A REVOLVER, UMA DEMAO, ESPESSURA 25MICRA</v>
          </cell>
          <cell r="C2629" t="str">
            <v>M2</v>
          </cell>
          <cell r="D2629">
            <v>6.82</v>
          </cell>
        </row>
        <row r="2630">
          <cell r="A2630">
            <v>73924</v>
          </cell>
          <cell r="B2630" t="str">
            <v>PINTURA ESMALTE</v>
          </cell>
          <cell r="C2630" t="str">
            <v/>
          </cell>
          <cell r="D2630" t="str">
            <v/>
          </cell>
        </row>
        <row r="2631">
          <cell r="A2631" t="str">
            <v>73924/001</v>
          </cell>
          <cell r="B2631" t="str">
            <v>PINTURA ESMALTE BRILHANTE, DUAS DEMAOS, PARA FERRO</v>
          </cell>
          <cell r="C2631" t="str">
            <v>M2</v>
          </cell>
          <cell r="D2631">
            <v>15.29</v>
          </cell>
        </row>
        <row r="2632">
          <cell r="A2632" t="str">
            <v>73924/002</v>
          </cell>
          <cell r="B2632" t="str">
            <v>PINTURA ESMALTE ACETINADO, DUAS DEMAOS, PARA FERRO</v>
          </cell>
          <cell r="C2632" t="str">
            <v>M2</v>
          </cell>
          <cell r="D2632">
            <v>15.58</v>
          </cell>
        </row>
        <row r="2633">
          <cell r="A2633" t="str">
            <v>73924/003</v>
          </cell>
          <cell r="B2633" t="str">
            <v>PINTURA ESMALTE FOSCO, DUAS DEMAOS, PARA FERRO</v>
          </cell>
          <cell r="C2633" t="str">
            <v>M2</v>
          </cell>
          <cell r="D2633">
            <v>15.7</v>
          </cell>
        </row>
        <row r="2634">
          <cell r="A2634">
            <v>74064</v>
          </cell>
          <cell r="B2634" t="str">
            <v>PINTURA FUNDO OXIDO FERRO/ZARCAO 1 DEMAO P/FERRO</v>
          </cell>
          <cell r="C2634" t="str">
            <v/>
          </cell>
          <cell r="D2634" t="str">
            <v/>
          </cell>
        </row>
        <row r="2635">
          <cell r="A2635" t="str">
            <v>74064/001</v>
          </cell>
          <cell r="B2635" t="str">
            <v>PINTURA FUNDO OXIDO DE FERRO/ZARCAO, DUAS DEMAOS, PARA FERRO</v>
          </cell>
          <cell r="C2635" t="str">
            <v>M2</v>
          </cell>
          <cell r="D2635">
            <v>10.75</v>
          </cell>
        </row>
        <row r="2636">
          <cell r="A2636" t="str">
            <v>74064/002</v>
          </cell>
          <cell r="B2636" t="str">
            <v>PINTURA FUNDO OXIDO DE FERRO/ZARCAO, UMA DEMAO, PARA FERRO</v>
          </cell>
          <cell r="C2636" t="str">
            <v>M2</v>
          </cell>
          <cell r="D2636">
            <v>6.75</v>
          </cell>
        </row>
        <row r="2637">
          <cell r="A2637">
            <v>74145</v>
          </cell>
          <cell r="B2637" t="str">
            <v>PINTURA DE PECAS METALICAS A REVOLVER(AR-COMPRIMIDO)</v>
          </cell>
          <cell r="C2637" t="str">
            <v/>
          </cell>
          <cell r="D2637" t="str">
            <v/>
          </cell>
        </row>
        <row r="2638">
          <cell r="A2638" t="str">
            <v>74145/001</v>
          </cell>
          <cell r="B2638" t="str">
            <v>PINTURA EM ESMALTE SINTETICO EM PECAS METALICAS UTILIZANDO REVOLVER/COMPRESSOR, DUAS DEMAOS, INCLUSO UMA DEMAO FUNDO OXIDO DE FERRO/ZARCAO</v>
          </cell>
          <cell r="C2638" t="str">
            <v>M2</v>
          </cell>
          <cell r="D2638">
            <v>11.38</v>
          </cell>
        </row>
        <row r="2639">
          <cell r="A2639">
            <v>79498</v>
          </cell>
          <cell r="B2639" t="str">
            <v>PINTURA A OLEO E ALQUIDICOS SOBRE FERRO</v>
          </cell>
          <cell r="C2639" t="str">
            <v/>
          </cell>
          <cell r="D2639" t="str">
            <v/>
          </cell>
        </row>
        <row r="2640">
          <cell r="A2640" t="str">
            <v>79498/001</v>
          </cell>
          <cell r="B2640" t="str">
            <v>REPINTURA INT OU EXT SOBRE FERRO C/TINTA A OLEO BRILHANTE INCL LIXAMENTO LEVE LIMPEZA UMA DEMAO DE ANTI-OXIDO E UMA DEMAO DE ACABAMENTO NACOR EXISTENTE</v>
          </cell>
          <cell r="C2640" t="str">
            <v>M2</v>
          </cell>
          <cell r="D2640">
            <v>8.9700000000000006</v>
          </cell>
        </row>
        <row r="2641">
          <cell r="A2641" t="str">
            <v>79498/002</v>
          </cell>
          <cell r="B2641" t="str">
            <v>REPINTURA INT/EXT SOBRE FERRO EM BOM ESTADO C/TINTA GRAFITE EM DUASDEMAOS APOS LIXAMENTO LEVE LIMPEZA DESENGORDURAMENTO E UMA DEMAO DETINTA ANTI-OXIDO</v>
          </cell>
          <cell r="C2641" t="str">
            <v>M2</v>
          </cell>
          <cell r="D2641">
            <v>9.6999999999999993</v>
          </cell>
        </row>
        <row r="2642">
          <cell r="A2642">
            <v>79499</v>
          </cell>
          <cell r="B2642" t="str">
            <v>PINTURA DE POSTES</v>
          </cell>
          <cell r="C2642" t="str">
            <v/>
          </cell>
          <cell r="D2642" t="str">
            <v/>
          </cell>
        </row>
        <row r="2643">
          <cell r="A2643" t="str">
            <v>79499/001</v>
          </cell>
          <cell r="B2643" t="str">
            <v>PINTURA POSTE RETO DE ACO 3,5 A 6M C/1 DEMAO D/TINTA GRAFITE C/PROPRIEDADES DE PRIMER E ACABAMENTO - OBS: C/ALTO TEOR DE ZARCAO</v>
          </cell>
          <cell r="C2643" t="str">
            <v>UN</v>
          </cell>
          <cell r="D2643">
            <v>12.34</v>
          </cell>
        </row>
        <row r="2644">
          <cell r="A2644" t="str">
            <v>79499/002</v>
          </cell>
          <cell r="B2644" t="str">
            <v>PINTURA POSTE RETO DE ACO 7 A 9M C/1 DEMAO TINTA GRAFITE C/PROPRIEDADES DE PRIMER E ACABAMENTO - OBS: COM ALTO TEOR DE ZARCAO</v>
          </cell>
          <cell r="C2644" t="str">
            <v>UN</v>
          </cell>
          <cell r="D2644">
            <v>23</v>
          </cell>
        </row>
        <row r="2645">
          <cell r="A2645" t="str">
            <v>79499/003</v>
          </cell>
          <cell r="B2645" t="str">
            <v>PINTURA POSTE RETO DE ACO 10 A 15M C/1 DEMAO TINTA GRAFITE C/PROPRIEDADES DE PRIMER E ACABAMENTO - OBS: COM ALTO TEOR DE ZARCAO</v>
          </cell>
          <cell r="C2645" t="str">
            <v>UN</v>
          </cell>
          <cell r="D2645">
            <v>56.56</v>
          </cell>
        </row>
        <row r="2646">
          <cell r="A2646" t="str">
            <v>79499/004</v>
          </cell>
          <cell r="B2646" t="str">
            <v>PINTURA POSTE RETO DE ACO 16 A 20M C/1 DEMAO TINTA GRAFITE C/PROPRIEDADES DE PRIMER E DE ACABAMENTO - OBS: COM ALTO TEOR DE ZARCAO</v>
          </cell>
          <cell r="C2646" t="str">
            <v>UN</v>
          </cell>
          <cell r="D2646">
            <v>97.88</v>
          </cell>
        </row>
        <row r="2647">
          <cell r="A2647" t="str">
            <v>79499/005</v>
          </cell>
          <cell r="B2647" t="str">
            <v>PINTURA POSTE CURVO ACO 8 A 9M C/1 BRACO E 1D TINTA GRAFITE C/PROPRIEDADES DE PRIMER E DE ACABAMENTO - OBS: COM ALTO TEOR DE ZARCAO</v>
          </cell>
          <cell r="C2647" t="str">
            <v>UN</v>
          </cell>
          <cell r="D2647">
            <v>26.24</v>
          </cell>
        </row>
        <row r="2648">
          <cell r="A2648" t="str">
            <v>79499/006</v>
          </cell>
          <cell r="B2648" t="str">
            <v>PINTURA POSTE CURVO ACO 8 A 9M C/2 BRACOS E 1D TINTA GRAFITE C/PROPRIEDADES DE PRIMER E DE ACABAMENTO - OBS: COM ALTO TEORDE ZARCAO</v>
          </cell>
          <cell r="C2648" t="str">
            <v>UN</v>
          </cell>
          <cell r="D2648">
            <v>31.47</v>
          </cell>
        </row>
        <row r="2649">
          <cell r="A2649" t="str">
            <v>79499/007</v>
          </cell>
          <cell r="B2649" t="str">
            <v>PINTURA POSTE RETO ACO 4,5 A 6M C/TINTA ACAB EPOXI-POLIAMIDA APLICSOBRE ZARCAO DE SECAGEM RAPIDA COR LARANJA DA MESMA LINHA DO FABRICANTE INCL LIMPEZA LIXAMENTO DESENGORDURAMENTO E 2/D ACABAMENTO</v>
          </cell>
          <cell r="C2649" t="str">
            <v>UN</v>
          </cell>
          <cell r="D2649">
            <v>31.31</v>
          </cell>
        </row>
        <row r="2650">
          <cell r="A2650" t="str">
            <v>79499/008</v>
          </cell>
          <cell r="B2650" t="str">
            <v>PINTURA POSTE RETO ACO 7,0 A 9M C/TINTA ACAB EPOXI-POLIAMIDA APLICSOBRE ZARCAO DE SECAGEM RAPIDA</v>
          </cell>
          <cell r="C2650" t="str">
            <v>UN</v>
          </cell>
          <cell r="D2650">
            <v>52.4</v>
          </cell>
        </row>
        <row r="2651">
          <cell r="A2651" t="str">
            <v>79499/009</v>
          </cell>
          <cell r="B2651" t="str">
            <v>PINTURA POSTE RETO ACO 10 A 15M C/TINTA ACAB EPOXI-POLIAMIDA APLICSOBRE ZARCAO DE SECAGEM RAPIDA</v>
          </cell>
          <cell r="C2651" t="str">
            <v>UN</v>
          </cell>
          <cell r="D2651">
            <v>133.74</v>
          </cell>
        </row>
        <row r="2652">
          <cell r="A2652" t="str">
            <v>79499/010</v>
          </cell>
          <cell r="B2652" t="str">
            <v>PINTURA POSTE RETO ACO 16 A 20M C/TINTA ACAB EPOXI-POLIAMIDA APLICSOBRE ZARCAO DE SECAGEM RAPIDA</v>
          </cell>
          <cell r="C2652" t="str">
            <v>UN</v>
          </cell>
          <cell r="D2652">
            <v>222.98</v>
          </cell>
        </row>
        <row r="2653">
          <cell r="A2653" t="str">
            <v>79499/011</v>
          </cell>
          <cell r="B2653" t="str">
            <v>PINTURA POSTE CURVO ACO 9M 1 BRACO TINTA ACAB EPOXI-POLIAMIDA APLICSOBRE ZARCAO DE SECAGEM RAPIDA</v>
          </cell>
          <cell r="C2653" t="str">
            <v>UN</v>
          </cell>
          <cell r="D2653">
            <v>59.67</v>
          </cell>
        </row>
        <row r="2654">
          <cell r="A2654" t="str">
            <v>79499/012</v>
          </cell>
          <cell r="B2654" t="str">
            <v>PINTURA POSTE CURVO ACO 9M C/2 BRACOS TINTA ACAB EPOXI-POLIAMIDA APLICSOBRE ZARCAO DE SECAGEM RAPIDA</v>
          </cell>
          <cell r="C2654" t="str">
            <v>UN</v>
          </cell>
          <cell r="D2654">
            <v>72.790000000000006</v>
          </cell>
        </row>
        <row r="2655">
          <cell r="A2655" t="str">
            <v>79499/013</v>
          </cell>
          <cell r="B2655" t="str">
            <v>PINTURA POSTE CURVO ACO 12M 1 BRACO TINTA ACAB EPOXI-POLIAMIDA APLICSOBRE ZARCAO DE SECAGEM RAPIDA</v>
          </cell>
          <cell r="C2655" t="str">
            <v>UN</v>
          </cell>
          <cell r="D2655">
            <v>89.09</v>
          </cell>
        </row>
        <row r="2656">
          <cell r="A2656" t="str">
            <v>79499/014</v>
          </cell>
          <cell r="B2656" t="str">
            <v>PINTURA POSTE CURVO ACO 12M 2 BRACOS TINTA ACAB EPOXI-POLIAMIDA APLICSOBRE ZARCAO DE SECAGEM RAPIDA</v>
          </cell>
          <cell r="C2656" t="str">
            <v>UN</v>
          </cell>
          <cell r="D2656">
            <v>95.13</v>
          </cell>
        </row>
        <row r="2657">
          <cell r="A2657">
            <v>79515</v>
          </cell>
          <cell r="B2657" t="str">
            <v>ACABAMENTO ALUMINIO</v>
          </cell>
          <cell r="C2657" t="str">
            <v/>
          </cell>
          <cell r="D2657" t="str">
            <v/>
          </cell>
        </row>
        <row r="2658">
          <cell r="A2658" t="str">
            <v>79515/001</v>
          </cell>
          <cell r="B2658" t="str">
            <v>PINTURA ACABAMENTO ALUMINIO 3 DEMAOS + ZARCAO</v>
          </cell>
          <cell r="C2658" t="str">
            <v>M2</v>
          </cell>
          <cell r="D2658">
            <v>20</v>
          </cell>
        </row>
        <row r="2659">
          <cell r="A2659">
            <v>79516</v>
          </cell>
          <cell r="B2659" t="str">
            <v>LIXAMENTO METAL</v>
          </cell>
          <cell r="C2659" t="str">
            <v/>
          </cell>
          <cell r="D2659" t="str">
            <v/>
          </cell>
        </row>
        <row r="2660">
          <cell r="A2660" t="str">
            <v>79516/001</v>
          </cell>
          <cell r="B2660" t="str">
            <v>LIXAMENTO METAL P/PINTURA OLEO OU ESMALTE</v>
          </cell>
          <cell r="C2660" t="str">
            <v>M2</v>
          </cell>
          <cell r="D2660">
            <v>7.24</v>
          </cell>
        </row>
        <row r="2661">
          <cell r="A2661">
            <v>159</v>
          </cell>
          <cell r="B2661" t="str">
            <v>VERNIZ</v>
          </cell>
          <cell r="C2661" t="str">
            <v/>
          </cell>
          <cell r="D2661" t="str">
            <v/>
          </cell>
        </row>
        <row r="2662">
          <cell r="A2662">
            <v>40905</v>
          </cell>
          <cell r="B2662" t="str">
            <v>PINTURA VERNIZ EM FORRO DE MADEIRA, DUAS DEMAOS</v>
          </cell>
          <cell r="C2662" t="str">
            <v>M2</v>
          </cell>
          <cell r="D2662">
            <v>10.53</v>
          </cell>
        </row>
        <row r="2663">
          <cell r="A2663">
            <v>73966</v>
          </cell>
          <cell r="B2663" t="str">
            <v>ENVERNIZAMENTO E ENCERAMENTO DE MADEIRA E CONCRETO</v>
          </cell>
          <cell r="C2663" t="str">
            <v/>
          </cell>
          <cell r="D2663" t="str">
            <v/>
          </cell>
        </row>
        <row r="2664">
          <cell r="A2664" t="str">
            <v>73966/001</v>
          </cell>
          <cell r="B2664" t="str">
            <v>PINTURA VERNIZ SINTETICO BRILHANTE EM SUPERFICIE DE CONCRETO OU TIJOLOAPARENTE, DUAS DEMAOS</v>
          </cell>
          <cell r="C2664" t="str">
            <v>M2</v>
          </cell>
          <cell r="D2664">
            <v>5.5</v>
          </cell>
        </row>
        <row r="2665">
          <cell r="A2665" t="str">
            <v>73966/002</v>
          </cell>
          <cell r="B2665" t="str">
            <v>PINTURA VERNIZ ACRILICO INCOLOR EM SUPERFICIE DE CONCRETO OU TIJOLO APARENTE, TRES DEMAOS</v>
          </cell>
          <cell r="C2665" t="str">
            <v>M2</v>
          </cell>
          <cell r="D2665">
            <v>9.32</v>
          </cell>
        </row>
        <row r="2666">
          <cell r="A2666" t="str">
            <v>73966/003</v>
          </cell>
          <cell r="B2666" t="str">
            <v>PINTURA VERNIZ POLIURETANO BRILHANTE INCOLOR EM CONCRETO APICOADO, TRES DEMAOS</v>
          </cell>
          <cell r="C2666" t="str">
            <v>M2</v>
          </cell>
          <cell r="D2666">
            <v>18.64</v>
          </cell>
        </row>
        <row r="2667">
          <cell r="A2667">
            <v>160</v>
          </cell>
          <cell r="B2667" t="str">
            <v>PINTURA IMUNIZANTE</v>
          </cell>
          <cell r="C2667" t="str">
            <v/>
          </cell>
          <cell r="D2667" t="str">
            <v/>
          </cell>
        </row>
        <row r="2668">
          <cell r="A2668">
            <v>74109</v>
          </cell>
          <cell r="B2668" t="str">
            <v>PINTURA IMUNIZANTE</v>
          </cell>
          <cell r="C2668" t="str">
            <v/>
          </cell>
          <cell r="D2668" t="str">
            <v/>
          </cell>
        </row>
        <row r="2669">
          <cell r="A2669" t="str">
            <v>74109/001</v>
          </cell>
          <cell r="B2669" t="str">
            <v>PINTURA IMUNIZANTE PARA MADEIRA, DUAS DEMAOS</v>
          </cell>
          <cell r="C2669" t="str">
            <v>M2</v>
          </cell>
          <cell r="D2669">
            <v>11.51</v>
          </cell>
        </row>
        <row r="2670">
          <cell r="A2670">
            <v>79465</v>
          </cell>
          <cell r="B2670" t="str">
            <v>PINTURA C/BORRACHA CLORADA 2DEMAOS-261608</v>
          </cell>
          <cell r="C2670" t="str">
            <v>M2</v>
          </cell>
          <cell r="D2670">
            <v>17.66</v>
          </cell>
        </row>
        <row r="2671">
          <cell r="A2671">
            <v>161</v>
          </cell>
          <cell r="B2671" t="str">
            <v>PINTURA PARA PISO</v>
          </cell>
          <cell r="C2671" t="str">
            <v/>
          </cell>
          <cell r="D2671" t="str">
            <v/>
          </cell>
        </row>
        <row r="2672">
          <cell r="A2672">
            <v>41595</v>
          </cell>
          <cell r="B2672" t="str">
            <v>DEMARCACAO COM TINTA ACRILICA PARA PISOS DE FAIXAS EM QUADRA POLIESPORTIVA</v>
          </cell>
          <cell r="C2672" t="str">
            <v>M</v>
          </cell>
          <cell r="D2672">
            <v>5.14</v>
          </cell>
        </row>
        <row r="2673">
          <cell r="A2673">
            <v>73978</v>
          </cell>
          <cell r="B2673" t="str">
            <v>PINTURAS IMPERMEABILIZANTES</v>
          </cell>
          <cell r="C2673" t="str">
            <v/>
          </cell>
          <cell r="D2673" t="str">
            <v/>
          </cell>
        </row>
        <row r="2674">
          <cell r="A2674" t="str">
            <v>73978/001</v>
          </cell>
          <cell r="B2674" t="str">
            <v>PINTURA HIDROFUGANTE COM SOLUCAO DE SILICONE, PARA APLICACAO EM TIJOLOS E CONCRETO APARENTE, UMA DEMAO</v>
          </cell>
          <cell r="C2674" t="str">
            <v>M2</v>
          </cell>
          <cell r="D2674">
            <v>9.9499999999999993</v>
          </cell>
        </row>
        <row r="2675">
          <cell r="A2675">
            <v>74245</v>
          </cell>
          <cell r="B2675" t="str">
            <v>PINTURA EM PISO DE CONCRETO COM TINTA ACRILICA</v>
          </cell>
          <cell r="C2675" t="str">
            <v/>
          </cell>
          <cell r="D2675" t="str">
            <v/>
          </cell>
        </row>
        <row r="2676">
          <cell r="A2676" t="str">
            <v>74245/001</v>
          </cell>
          <cell r="B2676" t="str">
            <v>PINTURA COM TINTA ACRILICA PARA PISOS EM QUADRAS POLIESPORTIVAS</v>
          </cell>
          <cell r="C2676" t="str">
            <v>M2</v>
          </cell>
          <cell r="D2676">
            <v>6.82</v>
          </cell>
        </row>
        <row r="2677">
          <cell r="A2677">
            <v>79467</v>
          </cell>
          <cell r="B2677" t="str">
            <v>DEMARC.QUADRA TINTA BOR.CLORADA-261701</v>
          </cell>
          <cell r="C2677" t="str">
            <v>ML</v>
          </cell>
          <cell r="D2677">
            <v>6.21</v>
          </cell>
        </row>
        <row r="2678">
          <cell r="A2678">
            <v>79500</v>
          </cell>
          <cell r="B2678" t="str">
            <v>MARCACAO DE QUADRAS E PINTURAS DE PISOS</v>
          </cell>
          <cell r="C2678" t="str">
            <v/>
          </cell>
          <cell r="D2678" t="str">
            <v/>
          </cell>
        </row>
        <row r="2679">
          <cell r="A2679" t="str">
            <v>79500/001</v>
          </cell>
          <cell r="B2679" t="str">
            <v>REPINTURA DE QUADRA SOBRE DEMARCACAO EXISTENTE PINTADA C/TINTA ACRILICA</v>
          </cell>
          <cell r="C2679" t="str">
            <v>M2</v>
          </cell>
          <cell r="D2679">
            <v>16.149999999999999</v>
          </cell>
        </row>
        <row r="2680">
          <cell r="A2680" t="str">
            <v>79500/002</v>
          </cell>
          <cell r="B2680" t="str">
            <v>PINTURA DE PISO CIMENTADO LISO C/TINTA 100 ACRILICA - OBS: INCL. LIXAMENTO LIMPEZA E TRES DEMAOS DE ACABAMENTO APLICADAS A ROLO DE LÃ DILUIÇÃO EM AGUA A 20%</v>
          </cell>
          <cell r="C2680" t="str">
            <v>M2</v>
          </cell>
          <cell r="D2680">
            <v>6.69</v>
          </cell>
        </row>
        <row r="2681">
          <cell r="A2681">
            <v>261</v>
          </cell>
          <cell r="B2681" t="str">
            <v>PINTURA EM TELHA</v>
          </cell>
          <cell r="C2681" t="str">
            <v/>
          </cell>
          <cell r="D2681" t="str">
            <v/>
          </cell>
        </row>
        <row r="2682">
          <cell r="A2682">
            <v>75889</v>
          </cell>
          <cell r="B2682" t="str">
            <v>PINTURA PARA TELHAS DE ALUMINIO COM TINTA ESMALTE AUTOMOTIVA</v>
          </cell>
          <cell r="C2682" t="str">
            <v>M2</v>
          </cell>
          <cell r="D2682">
            <v>11.07</v>
          </cell>
        </row>
        <row r="2683">
          <cell r="A2683" t="str">
            <v>PISO</v>
          </cell>
          <cell r="B2683" t="str">
            <v>PISOS</v>
          </cell>
          <cell r="C2683" t="str">
            <v/>
          </cell>
          <cell r="D2683" t="str">
            <v/>
          </cell>
        </row>
        <row r="2684">
          <cell r="A2684">
            <v>111</v>
          </cell>
          <cell r="B2684" t="str">
            <v>PISO CIMENTADO</v>
          </cell>
          <cell r="C2684" t="str">
            <v/>
          </cell>
          <cell r="D2684" t="str">
            <v/>
          </cell>
        </row>
        <row r="2685">
          <cell r="A2685">
            <v>73675</v>
          </cell>
          <cell r="B2685" t="str">
            <v>PISO RUSTICO EM CONCRETO, ESPESSURA 7CM, COM JUNTAS EM MADEIRA</v>
          </cell>
          <cell r="C2685" t="str">
            <v>M2</v>
          </cell>
          <cell r="D2685">
            <v>46.11</v>
          </cell>
        </row>
        <row r="2686">
          <cell r="A2686">
            <v>73676</v>
          </cell>
          <cell r="B2686" t="str">
            <v>PISO CIMENTADO LISO COM PO XADREZ, ESPESSURA 1,5CM, INCLUSO JUNTAS DEDILATACAO PLASTICA</v>
          </cell>
          <cell r="C2686" t="str">
            <v>M2</v>
          </cell>
          <cell r="D2686">
            <v>29.36</v>
          </cell>
        </row>
        <row r="2687">
          <cell r="A2687">
            <v>73922</v>
          </cell>
          <cell r="B2687" t="str">
            <v>CIMENTADO LISO DESEMPENADO E=2,0CM CIMENTO/AREIA 1:3</v>
          </cell>
          <cell r="C2687" t="str">
            <v/>
          </cell>
          <cell r="D2687" t="str">
            <v/>
          </cell>
        </row>
        <row r="2688">
          <cell r="A2688" t="str">
            <v>73922/001</v>
          </cell>
          <cell r="B2688" t="str">
            <v>PISO CIMENTADO LISO DESEMPENADO, TRACO 1:3 (CIMENTO E AREIA), ESPESSURA 3,5CM, PREPARO MANUAL</v>
          </cell>
          <cell r="C2688" t="str">
            <v>M2</v>
          </cell>
          <cell r="D2688">
            <v>29.94</v>
          </cell>
        </row>
        <row r="2689">
          <cell r="A2689" t="str">
            <v>73922/002</v>
          </cell>
          <cell r="B2689" t="str">
            <v>PISO CIMENTADO LISO DESEMPENADO, TRACO 1:4 (CIMENTO E AREIA), ESPESSURA 2,5CM, PREPARO MANUAL</v>
          </cell>
          <cell r="C2689" t="str">
            <v>M2</v>
          </cell>
          <cell r="D2689">
            <v>25.18</v>
          </cell>
        </row>
        <row r="2690">
          <cell r="A2690" t="str">
            <v>73922/003</v>
          </cell>
          <cell r="B2690" t="str">
            <v>PISO CIMENTADO LISO DESEMPENADO, TRACO 1:3 (CIMENTO E AREIA), ESPESSURA 2,0CM, PREPARO MANUAL</v>
          </cell>
          <cell r="C2690" t="str">
            <v>M2</v>
          </cell>
          <cell r="D2690">
            <v>24.63</v>
          </cell>
        </row>
        <row r="2691">
          <cell r="A2691" t="str">
            <v>73922/004</v>
          </cell>
          <cell r="B2691" t="str">
            <v>PISO CIMENTADO LISO DESEMPENADO, TRACO 1:4 (CIMENTO E AREIA), ESPESSURA 2,0CM, PREPARO MANUAL</v>
          </cell>
          <cell r="C2691" t="str">
            <v>M2</v>
          </cell>
          <cell r="D2691">
            <v>23.66</v>
          </cell>
        </row>
        <row r="2692">
          <cell r="A2692" t="str">
            <v>73922/005</v>
          </cell>
          <cell r="B2692" t="str">
            <v>PISO CIMENTADO LISO DESEMPENADO, TRACO 1:3 (CIMENTO E AREIA), ESPESSURA 3,0CM, PREPARO MANUAL</v>
          </cell>
          <cell r="C2692" t="str">
            <v>M2</v>
          </cell>
          <cell r="D2692">
            <v>28.17</v>
          </cell>
        </row>
        <row r="2693">
          <cell r="A2693">
            <v>73923</v>
          </cell>
          <cell r="B2693" t="str">
            <v>CIMENTADO RUSTICO E=1,5CM CIMENTO/AREIA 1:4</v>
          </cell>
          <cell r="C2693" t="str">
            <v/>
          </cell>
          <cell r="D2693" t="str">
            <v/>
          </cell>
        </row>
        <row r="2694">
          <cell r="A2694" t="str">
            <v>73923/001</v>
          </cell>
          <cell r="B2694" t="str">
            <v>PISO CIMENTADO RUSTICO TRACO 1:4 (CIMENTO E AREIA), ESPESSURA 2,0CM, PREPARO MANUAL</v>
          </cell>
          <cell r="C2694" t="str">
            <v>M2</v>
          </cell>
          <cell r="D2694">
            <v>21.02</v>
          </cell>
        </row>
        <row r="2695">
          <cell r="A2695" t="str">
            <v>73923/002</v>
          </cell>
          <cell r="B2695" t="str">
            <v>PISO CIMENTADO RUSTICO TRACO 1:4 (CIMENTO E AREIA), ESPESSURA 3,0CM, PREPARO MANUAL</v>
          </cell>
          <cell r="C2695" t="str">
            <v>M2</v>
          </cell>
          <cell r="D2695">
            <v>24.07</v>
          </cell>
        </row>
        <row r="2696">
          <cell r="A2696" t="str">
            <v>73923/003</v>
          </cell>
          <cell r="B2696" t="str">
            <v>PISO CIMENTADO RUSTICO TRACO 1:3 (CIMENTO E AREIA), ESPESSURA 2,0CM, INCLUSO FRISO ANTI-DERRAPANTE, PREPARO MANUAL</v>
          </cell>
          <cell r="C2696" t="str">
            <v>M2</v>
          </cell>
          <cell r="D2696">
            <v>23.66</v>
          </cell>
        </row>
        <row r="2697">
          <cell r="A2697">
            <v>73974</v>
          </cell>
          <cell r="B2697" t="str">
            <v>PISO CIMENTADO RUSTICO</v>
          </cell>
          <cell r="C2697" t="str">
            <v/>
          </cell>
          <cell r="D2697" t="str">
            <v/>
          </cell>
        </row>
        <row r="2698">
          <cell r="A2698" t="str">
            <v>73974/001</v>
          </cell>
          <cell r="B2698" t="str">
            <v>PISO CIMENTADO RUSTICO TRACO 1:3 (CIMENTO E AREIA), ESPESSURA 2,0CM, PREPARO MECÂNICO</v>
          </cell>
          <cell r="C2698" t="str">
            <v>M2</v>
          </cell>
          <cell r="D2698">
            <v>21.37</v>
          </cell>
        </row>
        <row r="2699">
          <cell r="A2699">
            <v>73991</v>
          </cell>
          <cell r="B2699" t="str">
            <v>PISO CIMENTADO LISO C/ IMPERMEABILIZANTE</v>
          </cell>
          <cell r="C2699" t="str">
            <v/>
          </cell>
          <cell r="D2699" t="str">
            <v/>
          </cell>
        </row>
        <row r="2700">
          <cell r="A2700" t="str">
            <v>73991/001</v>
          </cell>
          <cell r="B2700" t="str">
            <v>PISO CIMENTADO LISO (QUEIMADO), TRACO 1:4 (CIMENTO E AREIA), ESPESSURA1,5CM, PREPARO MANUAL, INCLUSO ADITIVO IMPERMEABILIZANTE</v>
          </cell>
          <cell r="C2700" t="str">
            <v>M2</v>
          </cell>
          <cell r="D2700">
            <v>23.82</v>
          </cell>
        </row>
        <row r="2701">
          <cell r="A2701" t="str">
            <v>73991/002</v>
          </cell>
          <cell r="B2701" t="str">
            <v>PISO CIMENTADO LISO (QUEIMADO), TRACO 1:3 (CIMENTO E AREIA), ESPESSURA1,5CM, PREPARO MANUAL</v>
          </cell>
          <cell r="C2701" t="str">
            <v>M2</v>
          </cell>
          <cell r="D2701">
            <v>22.17</v>
          </cell>
        </row>
        <row r="2702">
          <cell r="A2702" t="str">
            <v>73991/003</v>
          </cell>
          <cell r="B2702" t="str">
            <v>PISO CIMENTADO LISO (QUEIMADO), TRACO 1:3 (CIMENTO E AREIA), ESPESSURA3,0CM, PREPARO MECANICO, INCLUSO ADITIVO IMPERMEABILIZANTE</v>
          </cell>
          <cell r="C2702" t="str">
            <v>M2</v>
          </cell>
          <cell r="D2702">
            <v>30.95</v>
          </cell>
        </row>
        <row r="2703">
          <cell r="A2703" t="str">
            <v>73991/004</v>
          </cell>
          <cell r="B2703" t="str">
            <v>PISO CIMENTADO LISO (QUEIMADO), TRACO 1:3 (CIMENTO E AREIA), ESPESSURA1,5 CM, PREPARO MECANICO, INCLUSO ADITIVO IMPERMEABILIZANTE</v>
          </cell>
          <cell r="C2703" t="str">
            <v>M2</v>
          </cell>
          <cell r="D2703">
            <v>22.39</v>
          </cell>
        </row>
        <row r="2704">
          <cell r="A2704">
            <v>74079</v>
          </cell>
          <cell r="B2704" t="str">
            <v>CIMENTADO LISO QUEIMADO E=2CM C/JUNTA BATIDA CIM/AREIA 1:3</v>
          </cell>
          <cell r="C2704" t="str">
            <v/>
          </cell>
          <cell r="D2704" t="str">
            <v/>
          </cell>
        </row>
        <row r="2705">
          <cell r="A2705" t="str">
            <v>74079/001</v>
          </cell>
          <cell r="B2705" t="str">
            <v>PISO CIMENTADO LISO (QUEIMADO) TRACO 1:4 (CIMENTO E AREIA), ESPESSURA2,0CM, PREPARO MANUAL, INCLUSO JUNTAS DE DILATACAO</v>
          </cell>
          <cell r="C2705" t="str">
            <v>M2</v>
          </cell>
          <cell r="D2705">
            <v>31.13</v>
          </cell>
        </row>
        <row r="2706">
          <cell r="A2706" t="str">
            <v>74079/002</v>
          </cell>
          <cell r="B2706" t="str">
            <v>CIMENTADO LISO QUEIMADO E=2CM C/JUNTA BATIDA CIM/AREIA 1:3</v>
          </cell>
          <cell r="C2706" t="str">
            <v>M2</v>
          </cell>
          <cell r="D2706">
            <v>31.25</v>
          </cell>
        </row>
        <row r="2707">
          <cell r="A2707">
            <v>76447</v>
          </cell>
          <cell r="B2707" t="str">
            <v>PISO CIMENTADO LISO</v>
          </cell>
          <cell r="C2707" t="str">
            <v/>
          </cell>
          <cell r="D2707" t="str">
            <v/>
          </cell>
        </row>
        <row r="2708">
          <cell r="A2708" t="str">
            <v>76447/001</v>
          </cell>
          <cell r="B2708" t="str">
            <v>PISO CIMENTADO LISO C/CIM/AREIA MEDIA PENEIRADA 1:3 E=2,5CM PREPARO C/BETONEIRA</v>
          </cell>
          <cell r="C2708" t="str">
            <v>M2</v>
          </cell>
          <cell r="D2708">
            <v>25.73</v>
          </cell>
        </row>
        <row r="2709">
          <cell r="A2709">
            <v>76448</v>
          </cell>
          <cell r="B2709" t="str">
            <v>CIMENTADO RUSTICO E=1,5CM CIMENTO/AREIA 1:4</v>
          </cell>
          <cell r="C2709" t="str">
            <v/>
          </cell>
          <cell r="D2709" t="str">
            <v/>
          </cell>
        </row>
        <row r="2710">
          <cell r="A2710" t="str">
            <v>76448/001</v>
          </cell>
          <cell r="B2710" t="str">
            <v>CIMENTADO RUSTICO E=1,5CM, COM ARGAMASSA CIMENTO/AREIA 1:4, PREPARO MANUAL</v>
          </cell>
          <cell r="C2710" t="str">
            <v>M2</v>
          </cell>
          <cell r="D2710">
            <v>19.5</v>
          </cell>
        </row>
        <row r="2711">
          <cell r="A2711" t="str">
            <v>76448/002</v>
          </cell>
          <cell r="B2711" t="str">
            <v>CIMENTADO RUSTICO E=3,5CM, COM ARGAMASSA CIMENTO/AREIA 1:4, PREPARO MANUAL</v>
          </cell>
          <cell r="C2711" t="str">
            <v>M2</v>
          </cell>
          <cell r="D2711">
            <v>25.6</v>
          </cell>
        </row>
        <row r="2712">
          <cell r="A2712" t="str">
            <v>76448/003</v>
          </cell>
          <cell r="B2712" t="str">
            <v>CIMENTADO RUSTICO E=2,5CM, COM ARGAMASSA CIMENTO/AREIA 1:4, PREPARO MANUAL</v>
          </cell>
          <cell r="C2712" t="str">
            <v>M2</v>
          </cell>
          <cell r="D2712">
            <v>22.55</v>
          </cell>
        </row>
        <row r="2713">
          <cell r="A2713">
            <v>112</v>
          </cell>
          <cell r="B2713" t="str">
            <v>PISO DE MADEIRA</v>
          </cell>
          <cell r="C2713" t="str">
            <v/>
          </cell>
          <cell r="D2713" t="str">
            <v/>
          </cell>
        </row>
        <row r="2714">
          <cell r="A2714">
            <v>72191</v>
          </cell>
          <cell r="B2714" t="str">
            <v>RECOLOCACAO DE TACOS DE MADEIRA, CONSIDERANDO REAPROVEITAMENTO DE MATERIAL</v>
          </cell>
          <cell r="C2714" t="str">
            <v>M2</v>
          </cell>
          <cell r="D2714">
            <v>38.97</v>
          </cell>
        </row>
        <row r="2715">
          <cell r="A2715">
            <v>72192</v>
          </cell>
          <cell r="B2715" t="str">
            <v>RECOLOCACAO DE ASSOALHO DE MADEIRA, CONSIDERANDO REAPROVEITAMENTO DO MATERIAL</v>
          </cell>
          <cell r="C2715" t="str">
            <v>M2</v>
          </cell>
          <cell r="D2715">
            <v>10.58</v>
          </cell>
        </row>
        <row r="2716">
          <cell r="A2716">
            <v>72193</v>
          </cell>
          <cell r="B2716" t="str">
            <v>RECOLOCACAO DE ASSOALHO DE MADEIRA E VIGAMENTO, CONSIDERANDO REAPROVEITAMENTO DO MATERIAL</v>
          </cell>
          <cell r="C2716" t="str">
            <v>M2</v>
          </cell>
          <cell r="D2716">
            <v>28.14</v>
          </cell>
        </row>
        <row r="2717">
          <cell r="A2717">
            <v>73655</v>
          </cell>
          <cell r="B2717" t="str">
            <v>PISO EM TABUA DE MADEIRA DE LEI 1A, ESPESSURA 2,5CM, FIXADO EM PECAS DE MADEIRA</v>
          </cell>
          <cell r="C2717" t="str">
            <v>M2</v>
          </cell>
          <cell r="D2717">
            <v>88.03</v>
          </cell>
        </row>
        <row r="2718">
          <cell r="A2718">
            <v>73734</v>
          </cell>
          <cell r="B2718" t="str">
            <v>PISO EM MADEIRA</v>
          </cell>
          <cell r="C2718" t="str">
            <v/>
          </cell>
          <cell r="D2718" t="str">
            <v/>
          </cell>
        </row>
        <row r="2719">
          <cell r="A2719" t="str">
            <v>73734/001</v>
          </cell>
          <cell r="B2719" t="str">
            <v>PISO EM TACO DE MADEIRA 7X21CM, ASSENTADO COM ARGAMASSA TRACO 1:4 (CIMENTO E AREIA)</v>
          </cell>
          <cell r="C2719" t="str">
            <v>M2</v>
          </cell>
          <cell r="D2719">
            <v>71.25</v>
          </cell>
        </row>
        <row r="2720">
          <cell r="A2720">
            <v>113</v>
          </cell>
          <cell r="B2720" t="str">
            <v>PISO CERAMICO</v>
          </cell>
          <cell r="C2720" t="str">
            <v/>
          </cell>
          <cell r="D2720" t="str">
            <v/>
          </cell>
        </row>
        <row r="2721">
          <cell r="A2721">
            <v>6060</v>
          </cell>
          <cell r="B2721" t="str">
            <v>PISO EM CERAMICA ESMALTADA 20X30CM P/PISO, PEI-4, 1ª QUALIDADE, C/ARGCOLANTE INCL. REJUNTE C/CIMENTO BRANCO, CONSIDERANDO 5% DE PERDAS PARA A CERÂMICA</v>
          </cell>
          <cell r="C2721" t="str">
            <v>M2</v>
          </cell>
          <cell r="D2721">
            <v>22.02</v>
          </cell>
        </row>
        <row r="2722">
          <cell r="A2722">
            <v>73629</v>
          </cell>
          <cell r="B2722" t="str">
            <v>PISO EM LADRILHO HIDRAULICO 20X20CM, ASSENTADO COM ARGAMASSA COLANTE</v>
          </cell>
          <cell r="C2722" t="str">
            <v>M2</v>
          </cell>
          <cell r="D2722">
            <v>39.15</v>
          </cell>
        </row>
        <row r="2723">
          <cell r="A2723">
            <v>73829</v>
          </cell>
          <cell r="B2723" t="str">
            <v>PISO EM CERAMICA ESMALTADA EXTRA OU 1ª QUALIDADE</v>
          </cell>
          <cell r="C2723" t="str">
            <v/>
          </cell>
          <cell r="D2723" t="str">
            <v/>
          </cell>
        </row>
        <row r="2724">
          <cell r="A2724" t="str">
            <v>73829/001</v>
          </cell>
          <cell r="B2724" t="str">
            <v>PISO EM CERAMICA ESMALTADA 1A PEI-V, PADRAO MEDIO, ASSENTADA COM ARGAMASSA DE CIMENTO E AREIA PREPARO MANUAL, REJUNTE C/ CIMENTO BRANCO</v>
          </cell>
          <cell r="C2724" t="str">
            <v>M2</v>
          </cell>
          <cell r="D2724">
            <v>36.72</v>
          </cell>
        </row>
        <row r="2725">
          <cell r="A2725">
            <v>73946</v>
          </cell>
          <cell r="B2725" t="str">
            <v>PISO CERAMICO ESMALT LINHA POPULAR, ASSENT. C/ARG.COLANTE, INCL REJUNT(NAO INCLUI REGULARIZACAO DE BASE E RODAPE)</v>
          </cell>
          <cell r="C2725" t="str">
            <v/>
          </cell>
          <cell r="D2725" t="str">
            <v/>
          </cell>
        </row>
        <row r="2726">
          <cell r="A2726" t="str">
            <v>73946/001</v>
          </cell>
          <cell r="B2726" t="str">
            <v>PISO EM CERAMICA ESMALTADA LINHA POPULAR PEI-4, ASSENTADA COM ARGAMASSA COLANTE, COM REJUNTAMENTO EM CIMENTO BRANCO</v>
          </cell>
          <cell r="C2726" t="str">
            <v>M2</v>
          </cell>
          <cell r="D2726">
            <v>20.55</v>
          </cell>
        </row>
        <row r="2727">
          <cell r="A2727">
            <v>74108</v>
          </cell>
          <cell r="B2727" t="str">
            <v>PISO CERAMICO 30X30CM CIMENTO/CAL/AREIA 1:2:6 TP GRES/STO ANTONIO/TERRAGRES OU SIMILAR</v>
          </cell>
          <cell r="C2727" t="str">
            <v/>
          </cell>
          <cell r="D2727" t="str">
            <v/>
          </cell>
        </row>
        <row r="2728">
          <cell r="A2728" t="str">
            <v>74108/001</v>
          </cell>
          <cell r="B2728" t="str">
            <v>PISO CERAMICO GRES 1A PEI-4 30X30CM, ASSENTADO COM ARGAMASSA TRACO 1:4(CIMENTO E AREIA) PREPARO MANUAL, COM REJUNTE EM CIMENTO COMUM</v>
          </cell>
          <cell r="C2728" t="str">
            <v>M2</v>
          </cell>
          <cell r="D2728">
            <v>30.48</v>
          </cell>
        </row>
        <row r="2729">
          <cell r="A2729">
            <v>115</v>
          </cell>
          <cell r="B2729" t="str">
            <v>PISO DE PEDRA</v>
          </cell>
          <cell r="C2729" t="str">
            <v/>
          </cell>
          <cell r="D2729" t="str">
            <v/>
          </cell>
        </row>
        <row r="2730">
          <cell r="A2730">
            <v>73743</v>
          </cell>
          <cell r="B2730" t="str">
            <v>PISO EM PEDRA</v>
          </cell>
          <cell r="C2730" t="str">
            <v/>
          </cell>
          <cell r="D2730" t="str">
            <v/>
          </cell>
        </row>
        <row r="2731">
          <cell r="A2731" t="str">
            <v>73743/001</v>
          </cell>
          <cell r="B2731" t="str">
            <v>PISO EM PEDRA SÃO TOME 20X40CM, ASSENTADA COM ARGAMASSA DE CIMENTO E AREIA, COM REJUNTAMENTO EM CIMENTO BRANCO</v>
          </cell>
          <cell r="C2731" t="str">
            <v>M2</v>
          </cell>
          <cell r="D2731">
            <v>105.93</v>
          </cell>
        </row>
        <row r="2732">
          <cell r="A2732">
            <v>73818</v>
          </cell>
          <cell r="B2732" t="str">
            <v>PAVIMENTACAO C/PEDRISCO S/COMPACTACAO E=5CM -11209</v>
          </cell>
          <cell r="C2732" t="str">
            <v/>
          </cell>
          <cell r="D2732" t="str">
            <v/>
          </cell>
        </row>
        <row r="2733">
          <cell r="A2733" t="str">
            <v>73818/001</v>
          </cell>
          <cell r="B2733" t="str">
            <v>PAVIMENTACAO EM PEDRISCO, ESPESSURA 5CM</v>
          </cell>
          <cell r="C2733" t="str">
            <v>M2</v>
          </cell>
          <cell r="D2733">
            <v>7.02</v>
          </cell>
        </row>
        <row r="2734">
          <cell r="A2734">
            <v>73921</v>
          </cell>
          <cell r="B2734" t="str">
            <v>PISO PEDRA</v>
          </cell>
          <cell r="C2734" t="str">
            <v/>
          </cell>
          <cell r="D2734" t="str">
            <v/>
          </cell>
        </row>
        <row r="2735">
          <cell r="A2735" t="str">
            <v>73921/001</v>
          </cell>
          <cell r="B2735" t="str">
            <v>PISO EM PEDRA PORTUGUESA 50% BRANCA 50% PRETA, ASSENTADA SOBRE BASE DESAIBRO, COM REJUNTAMENTO EM CIMENTO BRANCO</v>
          </cell>
          <cell r="C2735" t="str">
            <v>M2</v>
          </cell>
          <cell r="D2735">
            <v>50.03</v>
          </cell>
        </row>
        <row r="2736">
          <cell r="A2736" t="str">
            <v>73921/002</v>
          </cell>
          <cell r="B2736" t="str">
            <v>PISO EM PEDRA ARDOSIA, 40X40CM, ESPESSURA 1CM, ASSENTADA COM ARGAMASSACOLANTE, COM REJUNTE EM CIMENTO COMUM</v>
          </cell>
          <cell r="C2736" t="str">
            <v>M2</v>
          </cell>
          <cell r="D2736">
            <v>21.91</v>
          </cell>
        </row>
        <row r="2737">
          <cell r="A2737">
            <v>73957</v>
          </cell>
          <cell r="B2737" t="str">
            <v>PISOS DE PEDRA PORTUGUESA, ARENITO E ARDOSIA</v>
          </cell>
          <cell r="C2737" t="str">
            <v/>
          </cell>
          <cell r="D2737" t="str">
            <v/>
          </cell>
        </row>
        <row r="2738">
          <cell r="A2738" t="str">
            <v>73957/001</v>
          </cell>
          <cell r="B2738" t="str">
            <v>RECOMPOSICAO DE PISO EM PEDRA PORTUGUESA, ASSENTADA SOBRE ARGAMASSA SECA TRACO 1:5 (CIMENTO E SAIBRO), COM REJUNTE EM CIMENTO COMUM, COM APROVEITAMENTO DA PEDRA</v>
          </cell>
          <cell r="C2738" t="str">
            <v>M2</v>
          </cell>
          <cell r="D2738">
            <v>41.96</v>
          </cell>
        </row>
        <row r="2739">
          <cell r="A2739">
            <v>74160</v>
          </cell>
          <cell r="B2739" t="str">
            <v>PISO EM PEDRA ARDOSIA, E = 1,00 CM</v>
          </cell>
          <cell r="C2739" t="str">
            <v/>
          </cell>
          <cell r="D2739" t="str">
            <v/>
          </cell>
        </row>
        <row r="2740">
          <cell r="A2740" t="str">
            <v>74160/001</v>
          </cell>
          <cell r="B2740" t="str">
            <v>PISO EM PEDRA ARDOSIA IRREGULAR, ESPESSURA 1CM, ASSENTADA COM ARGAMASSA TRACO 1:0,5:5 (CIMENTO, CAL E AREIA), COM REJUNTE EM CIMENTO BRANCO</v>
          </cell>
          <cell r="C2740" t="str">
            <v>M2</v>
          </cell>
          <cell r="D2740">
            <v>25.88</v>
          </cell>
        </row>
        <row r="2741">
          <cell r="A2741">
            <v>74235</v>
          </cell>
          <cell r="B2741" t="str">
            <v>PISOS DE PEDRA PORTUGUESA ARENITO E ARDOSIA</v>
          </cell>
          <cell r="C2741" t="str">
            <v/>
          </cell>
          <cell r="D2741" t="str">
            <v/>
          </cell>
        </row>
        <row r="2742">
          <cell r="A2742" t="str">
            <v>74235/001</v>
          </cell>
          <cell r="B2742" t="str">
            <v>PISO EM PEDRA PORTUGUESA 60% BRANCA 40% PRETA, ASSENTADA EM ARGAMASSATRACO 1:5 (CIMENTO E SAIBRO), INCLUSO ACERTO DO TERRENO</v>
          </cell>
          <cell r="C2742" t="str">
            <v>M2</v>
          </cell>
          <cell r="D2742">
            <v>60.66</v>
          </cell>
        </row>
        <row r="2743">
          <cell r="A2743">
            <v>116</v>
          </cell>
          <cell r="B2743" t="str">
            <v>PISO VINILICO/BORRACHA</v>
          </cell>
          <cell r="C2743" t="str">
            <v/>
          </cell>
          <cell r="D2743" t="str">
            <v/>
          </cell>
        </row>
        <row r="2744">
          <cell r="A2744">
            <v>72185</v>
          </cell>
          <cell r="B2744" t="str">
            <v>PISO VINILICO SEMIFLEXIVEL PADRAO LISO, ESPESSURA 2MM, FIXADO COM COLA</v>
          </cell>
          <cell r="C2744" t="str">
            <v>M2</v>
          </cell>
          <cell r="D2744">
            <v>54.83</v>
          </cell>
        </row>
        <row r="2745">
          <cell r="A2745">
            <v>72186</v>
          </cell>
          <cell r="B2745" t="str">
            <v>PISO VINILICO SEMIFLEXIVEL PADRAO LISO, ESPESSURA 3,2MM, FIXADO COM COLA</v>
          </cell>
          <cell r="C2745" t="str">
            <v>M2</v>
          </cell>
          <cell r="D2745">
            <v>88.82</v>
          </cell>
        </row>
        <row r="2746">
          <cell r="A2746">
            <v>72187</v>
          </cell>
          <cell r="B2746" t="str">
            <v>PISO DE BORRACHA FRISADO, ESPESSURA 7MM, ASSENTADO COM ARGAMASSA TRACO1:3 (CIMENTO E AREIA)</v>
          </cell>
          <cell r="C2746" t="str">
            <v>M2</v>
          </cell>
          <cell r="D2746">
            <v>155.91999999999999</v>
          </cell>
        </row>
        <row r="2747">
          <cell r="A2747">
            <v>72188</v>
          </cell>
          <cell r="B2747" t="str">
            <v>PISO DE BORRACHA PASTILHADO, ESPESSURA 7MM, ASSENTADO COM ARGAMASSA TRACO 1:3 (CIMENTO E AREIA)</v>
          </cell>
          <cell r="C2747" t="str">
            <v>M2</v>
          </cell>
          <cell r="D2747">
            <v>200.73</v>
          </cell>
        </row>
        <row r="2748">
          <cell r="A2748">
            <v>73876</v>
          </cell>
          <cell r="B2748" t="str">
            <v>PLURIGOMA</v>
          </cell>
          <cell r="C2748" t="str">
            <v/>
          </cell>
          <cell r="D2748" t="str">
            <v/>
          </cell>
        </row>
        <row r="2749">
          <cell r="A2749" t="str">
            <v>73876/001</v>
          </cell>
          <cell r="B2749" t="str">
            <v>PISO EM BORRACHA SINTETICA ESPESSURA 7MM, PASTILHADO, ASSENTADO EM COLA</v>
          </cell>
          <cell r="C2749" t="str">
            <v>M2</v>
          </cell>
          <cell r="D2749">
            <v>152.47</v>
          </cell>
        </row>
        <row r="2750">
          <cell r="A2750">
            <v>117</v>
          </cell>
          <cell r="B2750" t="str">
            <v>PISO DE ALTA RESISTENCIA</v>
          </cell>
          <cell r="C2750" t="str">
            <v/>
          </cell>
          <cell r="D2750" t="str">
            <v/>
          </cell>
        </row>
        <row r="2751">
          <cell r="A2751">
            <v>72136</v>
          </cell>
          <cell r="B2751" t="str">
            <v>PISO INDUSTRIAL ALTA RESISTENCIA ESPESSURA 8MM, INCLUSO JUNTAS DE DILATACAO PLASTICAS E POLIMENTO MECANIZADO</v>
          </cell>
          <cell r="C2751" t="str">
            <v>M2</v>
          </cell>
          <cell r="D2751">
            <v>45.78</v>
          </cell>
        </row>
        <row r="2752">
          <cell r="A2752">
            <v>72137</v>
          </cell>
          <cell r="B2752" t="str">
            <v>PISO INDUSTRIAL ALTA RESISTENCIA ESPESSURA 12MM, INCLUSO JUNTAS DE DILATACAO PLASTICAS E POLIMENTO MECANIZADO</v>
          </cell>
          <cell r="C2752" t="str">
            <v>M2</v>
          </cell>
          <cell r="D2752">
            <v>56.99</v>
          </cell>
        </row>
        <row r="2753">
          <cell r="A2753">
            <v>72815</v>
          </cell>
          <cell r="B2753" t="str">
            <v>PISO COM REVESTIMENTO EPOXI</v>
          </cell>
          <cell r="C2753" t="str">
            <v>M2</v>
          </cell>
          <cell r="D2753">
            <v>27.04</v>
          </cell>
        </row>
        <row r="2754">
          <cell r="A2754">
            <v>118</v>
          </cell>
          <cell r="B2754" t="str">
            <v>PISO GRANILITE/MARMORITE</v>
          </cell>
          <cell r="C2754" t="str">
            <v/>
          </cell>
          <cell r="D2754" t="str">
            <v/>
          </cell>
        </row>
        <row r="2755">
          <cell r="A2755">
            <v>9691</v>
          </cell>
          <cell r="B2755" t="str">
            <v>PISO EM GRANILITE BRANCO, INCLUSO JUNTAS DE DILATACAO PLASTICAS E POLIMENTO MECANIZADO</v>
          </cell>
          <cell r="C2755" t="str">
            <v>M2</v>
          </cell>
          <cell r="D2755">
            <v>61.17</v>
          </cell>
        </row>
        <row r="2756">
          <cell r="A2756">
            <v>119</v>
          </cell>
          <cell r="B2756" t="str">
            <v>PISO DE MARMORE/GRANITO</v>
          </cell>
          <cell r="C2756" t="str">
            <v/>
          </cell>
          <cell r="D2756" t="str">
            <v/>
          </cell>
        </row>
        <row r="2757">
          <cell r="A2757">
            <v>72138</v>
          </cell>
          <cell r="B2757" t="str">
            <v>PISO EM GRANITO BRANCO 50X50CM LEVIGADO ESPESSURA 2CM, ASSENTADO COM ARGAMASSA COLANTE DUPLA COLAGEM, COM REJUNTAMENTO EM CIMENTO BRANCO</v>
          </cell>
          <cell r="C2757" t="str">
            <v>M2</v>
          </cell>
          <cell r="D2757">
            <v>212.11</v>
          </cell>
        </row>
        <row r="2758">
          <cell r="A2758">
            <v>121</v>
          </cell>
          <cell r="B2758" t="str">
            <v>SOLEIRA DE GRANILITE, MARMORITE E OUTROS</v>
          </cell>
          <cell r="C2758" t="str">
            <v/>
          </cell>
          <cell r="D2758" t="str">
            <v/>
          </cell>
        </row>
        <row r="2759">
          <cell r="A2759">
            <v>74159</v>
          </cell>
          <cell r="B2759" t="str">
            <v>SOLEIRA DE ARDOSIA</v>
          </cell>
          <cell r="C2759" t="str">
            <v/>
          </cell>
          <cell r="D2759" t="str">
            <v/>
          </cell>
        </row>
        <row r="2760">
          <cell r="A2760" t="str">
            <v>74159/001</v>
          </cell>
          <cell r="B2760" t="str">
            <v>SOLEIRA EM ARDOSIA, LARGURA 15CM, ASSENTADA COM ARGAMASSA DE CIMENTO EAREIA</v>
          </cell>
          <cell r="C2760" t="str">
            <v>M</v>
          </cell>
          <cell r="D2760">
            <v>13.03</v>
          </cell>
        </row>
        <row r="2761">
          <cell r="A2761">
            <v>74191</v>
          </cell>
          <cell r="B2761" t="str">
            <v>SOLEIRA DE CIMENTO</v>
          </cell>
          <cell r="C2761" t="str">
            <v/>
          </cell>
          <cell r="D2761" t="str">
            <v/>
          </cell>
        </row>
        <row r="2762">
          <cell r="A2762" t="str">
            <v>74191/001</v>
          </cell>
          <cell r="B2762" t="str">
            <v>SOLEIRA DE CIMENTO ALISADO, LARGURA 15CM, COM IMPERMEABILIZANTE</v>
          </cell>
          <cell r="C2762" t="str">
            <v>M</v>
          </cell>
          <cell r="D2762">
            <v>2.56</v>
          </cell>
        </row>
        <row r="2763">
          <cell r="A2763">
            <v>74192</v>
          </cell>
          <cell r="B2763" t="str">
            <v>SOLEIRA DE MARMORITE</v>
          </cell>
          <cell r="C2763" t="str">
            <v/>
          </cell>
          <cell r="D2763" t="str">
            <v/>
          </cell>
        </row>
        <row r="2764">
          <cell r="A2764" t="str">
            <v>74192/001</v>
          </cell>
          <cell r="B2764" t="str">
            <v>SOLEIRA DE MARMORITE PRE-MOLDADA, LARGURA 15CM, ASSENTADA COM ARGAMASSA DE CIMENTO E AREIA</v>
          </cell>
          <cell r="C2764" t="str">
            <v>M</v>
          </cell>
          <cell r="D2764">
            <v>44.06</v>
          </cell>
        </row>
        <row r="2765">
          <cell r="A2765">
            <v>122</v>
          </cell>
          <cell r="B2765" t="str">
            <v>SOLEIRA DE MARMORE/GRANITO</v>
          </cell>
          <cell r="C2765" t="str">
            <v/>
          </cell>
          <cell r="D2765" t="str">
            <v/>
          </cell>
        </row>
        <row r="2766">
          <cell r="A2766">
            <v>74111</v>
          </cell>
          <cell r="B2766" t="str">
            <v>SOLEIRA MARMORE BRANCO</v>
          </cell>
          <cell r="C2766" t="str">
            <v/>
          </cell>
          <cell r="D2766" t="str">
            <v/>
          </cell>
        </row>
        <row r="2767">
          <cell r="A2767" t="str">
            <v>74111/001</v>
          </cell>
          <cell r="B2767" t="str">
            <v>SOLEIRA DE MARMORE BRANCO, LARGURA 5CM, ESPESSURA 3CM, ASSENTADA COM ARGAMASSA COLANTE</v>
          </cell>
          <cell r="C2767" t="str">
            <v>M</v>
          </cell>
          <cell r="D2767">
            <v>31.22</v>
          </cell>
        </row>
        <row r="2768">
          <cell r="A2768">
            <v>130</v>
          </cell>
          <cell r="B2768" t="str">
            <v>RODAPE DE MADEIRA</v>
          </cell>
          <cell r="C2768" t="str">
            <v/>
          </cell>
          <cell r="D2768" t="str">
            <v/>
          </cell>
        </row>
        <row r="2769">
          <cell r="A2769">
            <v>72194</v>
          </cell>
          <cell r="B2769" t="str">
            <v>RECOLOCACAO DE RODAPE DE MADEIRA E CORDAO, CONSIDERANDO REAPROVEITAMENTO DO MATERIAL</v>
          </cell>
          <cell r="C2769" t="str">
            <v>M</v>
          </cell>
          <cell r="D2769">
            <v>8.11</v>
          </cell>
        </row>
        <row r="2770">
          <cell r="A2770">
            <v>73886</v>
          </cell>
          <cell r="B2770" t="str">
            <v>RODAPES DE MADEIRA</v>
          </cell>
          <cell r="C2770" t="str">
            <v/>
          </cell>
          <cell r="D2770" t="str">
            <v/>
          </cell>
        </row>
        <row r="2771">
          <cell r="A2771" t="str">
            <v>73886/001</v>
          </cell>
          <cell r="B2771" t="str">
            <v>RODAPE EM MADEIRA, ALTURA 7CM, FIXADO EM PECAS DE MADEIRA</v>
          </cell>
          <cell r="C2771" t="str">
            <v>M</v>
          </cell>
          <cell r="D2771">
            <v>9.39</v>
          </cell>
        </row>
        <row r="2772">
          <cell r="A2772">
            <v>131</v>
          </cell>
          <cell r="B2772" t="str">
            <v>RODAPE CERAMICO</v>
          </cell>
          <cell r="C2772" t="str">
            <v/>
          </cell>
          <cell r="D2772" t="str">
            <v/>
          </cell>
        </row>
        <row r="2773">
          <cell r="A2773">
            <v>73985</v>
          </cell>
          <cell r="B2773" t="str">
            <v>RODAPE CERAMICA ESMALTADA</v>
          </cell>
          <cell r="C2773" t="str">
            <v/>
          </cell>
          <cell r="D2773" t="str">
            <v/>
          </cell>
        </row>
        <row r="2774">
          <cell r="A2774" t="str">
            <v>73985/001</v>
          </cell>
          <cell r="B2774" t="str">
            <v>RODAPE EM CERAMICA ESMALTADA LINHA POPULAR PEI-4, ASSENTADA COM ARGAMASSA FABRICADA NO LOCAL, COM REJUNTAMENTO EM CIMENTO BRANCO</v>
          </cell>
          <cell r="C2774" t="str">
            <v>M</v>
          </cell>
          <cell r="D2774">
            <v>7.52</v>
          </cell>
        </row>
        <row r="2775">
          <cell r="A2775">
            <v>164</v>
          </cell>
          <cell r="B2775" t="str">
            <v>RODAPE DE MARMORE,GRANITO,MARMORITE,GRANILITE E OUTROS</v>
          </cell>
          <cell r="C2775" t="str">
            <v/>
          </cell>
          <cell r="D2775" t="str">
            <v/>
          </cell>
        </row>
        <row r="2776">
          <cell r="A2776">
            <v>6123</v>
          </cell>
          <cell r="B2776" t="str">
            <v>RODAPE EM ARGAMASSA TRACO 1:0,5:5 (CIMENTO, CAL E AREIA), LARGURA 8CM,PREPARO MECANICO</v>
          </cell>
          <cell r="C2776" t="str">
            <v>M</v>
          </cell>
          <cell r="D2776">
            <v>8.35</v>
          </cell>
        </row>
        <row r="2777">
          <cell r="A2777">
            <v>40904</v>
          </cell>
          <cell r="B2777" t="str">
            <v>RODAPE EM PEDRA ARDOSIA, LARGURA 8CM, ASSENTADA COM ARGAMASSA DE CIMENTO, CAL E AREIA, COM REJUNTAMENTO EM CIMENTO BRANCO</v>
          </cell>
          <cell r="C2777" t="str">
            <v>ML</v>
          </cell>
          <cell r="D2777">
            <v>14.06</v>
          </cell>
        </row>
        <row r="2778">
          <cell r="A2778">
            <v>73630</v>
          </cell>
          <cell r="B2778" t="str">
            <v>RODAPE EM CONCRETO CANTO VIVO, INCLUSO POLIMENTO MECANICO</v>
          </cell>
          <cell r="C2778" t="str">
            <v>M</v>
          </cell>
          <cell r="D2778">
            <v>5.2</v>
          </cell>
        </row>
        <row r="2779">
          <cell r="A2779">
            <v>73742</v>
          </cell>
          <cell r="B2779" t="str">
            <v>RODAPE DE GRANITO</v>
          </cell>
          <cell r="C2779" t="str">
            <v/>
          </cell>
          <cell r="D2779" t="str">
            <v/>
          </cell>
        </row>
        <row r="2780">
          <cell r="A2780" t="str">
            <v>73742/001</v>
          </cell>
          <cell r="B2780" t="str">
            <v>RODAPE EM MARMORE BRANCO, ESPESSURA 7CM</v>
          </cell>
          <cell r="C2780" t="str">
            <v>M</v>
          </cell>
          <cell r="D2780">
            <v>22.41</v>
          </cell>
        </row>
        <row r="2781">
          <cell r="A2781">
            <v>73808</v>
          </cell>
          <cell r="B2781" t="str">
            <v>RODAPE DE ARGAMASSA DE ALTA RESISTENCIA DUBERTON, KORODUR OU SIMILAR,COM 10,0 CM DE ALTURA E COM ACABAMENTO RASPADO</v>
          </cell>
          <cell r="C2781" t="str">
            <v/>
          </cell>
          <cell r="D2781" t="str">
            <v/>
          </cell>
        </row>
        <row r="2782">
          <cell r="A2782" t="str">
            <v>73808/001</v>
          </cell>
          <cell r="B2782" t="str">
            <v>RODAPE EM ARGAMASSA COM AGREGADO DE ALTA RESISTENCIA, ALTURA 10CM</v>
          </cell>
          <cell r="C2782" t="str">
            <v>M</v>
          </cell>
          <cell r="D2782">
            <v>24.92</v>
          </cell>
        </row>
        <row r="2783">
          <cell r="A2783">
            <v>73850</v>
          </cell>
          <cell r="B2783" t="str">
            <v>RODAPE DE MARMORITE</v>
          </cell>
          <cell r="C2783" t="str">
            <v/>
          </cell>
          <cell r="D2783" t="str">
            <v/>
          </cell>
        </row>
        <row r="2784">
          <cell r="A2784" t="str">
            <v>73850/001</v>
          </cell>
          <cell r="B2784" t="str">
            <v>RODAPE EM MARMORITE, ALTURA 10CM</v>
          </cell>
          <cell r="C2784" t="str">
            <v>M</v>
          </cell>
          <cell r="D2784">
            <v>14.05</v>
          </cell>
        </row>
        <row r="2785">
          <cell r="A2785">
            <v>258</v>
          </cell>
          <cell r="B2785" t="str">
            <v>PISO CONCRETO</v>
          </cell>
          <cell r="C2785" t="str">
            <v/>
          </cell>
          <cell r="D2785" t="str">
            <v/>
          </cell>
        </row>
        <row r="2786">
          <cell r="A2786">
            <v>68325</v>
          </cell>
          <cell r="B2786" t="str">
            <v>PISO LAMINADO EM CONCRETO 20 MPA PREPARO MECANICO, ESPESSURA 7CM, INCLUSO SELANTE ELASTICO A BASE DE POLIURETANO</v>
          </cell>
          <cell r="C2786" t="str">
            <v>M2</v>
          </cell>
          <cell r="D2786">
            <v>38.020000000000003</v>
          </cell>
        </row>
        <row r="2787">
          <cell r="A2787">
            <v>68333</v>
          </cell>
          <cell r="B2787" t="str">
            <v>PISO EM CONCRETO DESEMPENADO PARA QUADRAS POLIESPORTIVAS PREPARO MECANICO, ESPESSURA 7CM, INCLUSO JUNTAS DE DILATACAO E LASTRO IMPERMEABILIZADO</v>
          </cell>
          <cell r="C2787" t="str">
            <v>M2</v>
          </cell>
          <cell r="D2787">
            <v>33.47</v>
          </cell>
        </row>
        <row r="2788">
          <cell r="A2788">
            <v>72182</v>
          </cell>
          <cell r="B2788" t="str">
            <v>PISO EM CONCRETO PARA QUADRAS POLIESPORTIVAS, CONCRETO PREPARO MECANICO 20MPA, ESPESSURA 7CM, INCLUSO POLIMENTO E JUNTAS EM POLIURETANO 2X2M</v>
          </cell>
          <cell r="C2788" t="str">
            <v>M2</v>
          </cell>
          <cell r="D2788">
            <v>41.85</v>
          </cell>
        </row>
        <row r="2789">
          <cell r="A2789">
            <v>72183</v>
          </cell>
          <cell r="B2789" t="str">
            <v>PISO EM CONCRETO ESTRUTURAL 20MPA PREPARO MECANICO, COM ARMACAO EM TELA SOLDADA</v>
          </cell>
          <cell r="C2789" t="str">
            <v>M2</v>
          </cell>
          <cell r="D2789">
            <v>60.11</v>
          </cell>
        </row>
        <row r="2790">
          <cell r="A2790">
            <v>72195</v>
          </cell>
          <cell r="B2790" t="str">
            <v>LAJOTA PRE-MOLDADA DE CONCRETO, ESPESSURA 7CM, COM JUNTA EM GRAMA</v>
          </cell>
          <cell r="C2790" t="str">
            <v>M2</v>
          </cell>
          <cell r="D2790">
            <v>39.200000000000003</v>
          </cell>
        </row>
        <row r="2791">
          <cell r="A2791">
            <v>72196</v>
          </cell>
          <cell r="B2791" t="str">
            <v>REBAIXAMENTO DE GUIA DE CONCRETO</v>
          </cell>
          <cell r="C2791" t="str">
            <v>M</v>
          </cell>
          <cell r="D2791">
            <v>15.57</v>
          </cell>
        </row>
        <row r="2792">
          <cell r="A2792">
            <v>73892</v>
          </cell>
          <cell r="B2792" t="str">
            <v>CALCADA EM CONCRETO</v>
          </cell>
          <cell r="C2792" t="str">
            <v/>
          </cell>
          <cell r="D2792" t="str">
            <v/>
          </cell>
        </row>
        <row r="2793">
          <cell r="A2793" t="str">
            <v>73892/001</v>
          </cell>
          <cell r="B2793" t="str">
            <v>EXECUÇÃO DE CALÇADA EM CONCRETO NÃO ESTRUTURAL, COM USO DE SEIXO ROLADO, PREPARO MECÂNICO, E ESPESSURA DE 7CM</v>
          </cell>
          <cell r="C2793" t="str">
            <v>M2</v>
          </cell>
          <cell r="D2793">
            <v>29.45</v>
          </cell>
        </row>
        <row r="2794">
          <cell r="A2794" t="str">
            <v>73892/002</v>
          </cell>
          <cell r="B2794" t="str">
            <v>EXECUÇÃO DE CALÇADA EM CONCRETO 1:3:5 (FCK=12 MPA) PREPARO MECÂNICO,E= 7CM</v>
          </cell>
          <cell r="C2794" t="str">
            <v>M2</v>
          </cell>
          <cell r="D2794">
            <v>27.28</v>
          </cell>
        </row>
        <row r="2795">
          <cell r="A2795">
            <v>74147</v>
          </cell>
          <cell r="B2795" t="str">
            <v>PISO C/BLOKRET H=8CM PRE-FABRICADO, INCLUSIVE COLCHAO AREIA H=6,0CM</v>
          </cell>
          <cell r="C2795" t="str">
            <v/>
          </cell>
          <cell r="D2795" t="str">
            <v/>
          </cell>
        </row>
        <row r="2796">
          <cell r="A2796" t="str">
            <v>74147/001</v>
          </cell>
          <cell r="B2796" t="str">
            <v>PISO EM BLOCO SEXTAVADO 30X30CM, ESPESSURA 8CM, ASSENTADO SOBRE COLCHAO DE AREIA ESPESSURA 6CM</v>
          </cell>
          <cell r="C2796" t="str">
            <v>M2</v>
          </cell>
          <cell r="D2796">
            <v>46.99</v>
          </cell>
        </row>
        <row r="2797">
          <cell r="A2797">
            <v>264</v>
          </cell>
          <cell r="B2797" t="str">
            <v>REGULARIZACAO DE CONTRA-PISOS E OUTRAS SUPERFICIES</v>
          </cell>
          <cell r="C2797" t="str">
            <v/>
          </cell>
          <cell r="D2797" t="str">
            <v/>
          </cell>
        </row>
        <row r="2798">
          <cell r="A2798">
            <v>6051</v>
          </cell>
          <cell r="B2798" t="str">
            <v>REGULARIZACAO DE PISO/BASE EM ARGAMASSA TRACO 1:0,5:5 (CIMENTO, CAL EAREIA), ESPESSURA 2,5CM, PREPARO MECANICO</v>
          </cell>
          <cell r="C2798" t="str">
            <v>M2</v>
          </cell>
          <cell r="D2798">
            <v>12.6</v>
          </cell>
        </row>
        <row r="2799">
          <cell r="A2799">
            <v>73920</v>
          </cell>
          <cell r="B2799" t="str">
            <v>PREPARACAO SUB BASE P/PAVIM EM PEDRA PORTUGUESA</v>
          </cell>
          <cell r="C2799" t="str">
            <v/>
          </cell>
          <cell r="D2799" t="str">
            <v/>
          </cell>
        </row>
        <row r="2800">
          <cell r="A2800" t="str">
            <v>73920/001</v>
          </cell>
          <cell r="B2800" t="str">
            <v>REGULARIZACAO DE PISO/BASE EM ARGAMASSA TRACO 1:3 (CIMENTO E AREIA), ESPESSURA 2,0CM, PREPARO MANUAL</v>
          </cell>
          <cell r="C2800" t="str">
            <v>M2</v>
          </cell>
          <cell r="D2800">
            <v>10.58</v>
          </cell>
        </row>
        <row r="2801">
          <cell r="A2801" t="str">
            <v>73920/002</v>
          </cell>
          <cell r="B2801" t="str">
            <v>REGULARIZACAO DE PISO/BASE EM ARGAMASSA TRACO 1:3 (CIMENTO E AREIA), ESPESSURA 3,0CM, PREPARO MANUAL</v>
          </cell>
          <cell r="C2801" t="str">
            <v>M2</v>
          </cell>
          <cell r="D2801">
            <v>15</v>
          </cell>
        </row>
        <row r="2802">
          <cell r="A2802" t="str">
            <v>73920/003</v>
          </cell>
          <cell r="B2802" t="str">
            <v>REGULARIZACAO DE PISO/BASE EM ARGAMASSA TRACO 1:4 (CIMENTO E AREIA), ESPESSURA 3,0CM, PREPARO MANUAL</v>
          </cell>
          <cell r="C2802" t="str">
            <v>M2</v>
          </cell>
          <cell r="D2802">
            <v>13.54</v>
          </cell>
        </row>
        <row r="2803">
          <cell r="A2803" t="str">
            <v>73920/004</v>
          </cell>
          <cell r="B2803" t="str">
            <v>REGULARIZACAO DE PISO/BASE EM ARGAMASSA TRACO 1:5 (CIMENTO E AREIA), ESPESSURA 2,0CM, PREPARO MANUAL</v>
          </cell>
          <cell r="C2803" t="str">
            <v>M2</v>
          </cell>
          <cell r="D2803">
            <v>8.92</v>
          </cell>
        </row>
        <row r="2804">
          <cell r="A2804" t="str">
            <v>73920/005</v>
          </cell>
          <cell r="B2804" t="str">
            <v>REGULARIZACAO DE PISO/BASE EM ARGAMASSA TRACO 1:5 (CIMENTO E AREIA), ESPESSURA 3,0CM, PREPARO MANUAL</v>
          </cell>
          <cell r="C2804" t="str">
            <v>M2</v>
          </cell>
          <cell r="D2804">
            <v>12.5</v>
          </cell>
        </row>
        <row r="2805">
          <cell r="A2805" t="str">
            <v>73920/006</v>
          </cell>
          <cell r="B2805" t="str">
            <v>REGULARIZACAO DE PISO/BASE EM ARGAMASSA TRACO 1:5 (CIMENTO E AREIA), ESPESSURA 5,0CM, PREPARO MANUAL</v>
          </cell>
          <cell r="C2805" t="str">
            <v>M2</v>
          </cell>
          <cell r="D2805">
            <v>21.43</v>
          </cell>
        </row>
        <row r="2806">
          <cell r="A2806">
            <v>73977</v>
          </cell>
          <cell r="B2806" t="str">
            <v>REGULARIZACAO DE BASE C/ARG. 1:3 CIM/AREIA SEM PENEIRAR</v>
          </cell>
          <cell r="C2806" t="str">
            <v/>
          </cell>
          <cell r="D2806" t="str">
            <v/>
          </cell>
        </row>
        <row r="2807">
          <cell r="A2807" t="str">
            <v>73977/001</v>
          </cell>
          <cell r="B2807" t="str">
            <v>REGULARIZACAO DE PISO/BASE EM ARGAMASSA TRACO 1:3 (CIMENTO E AREIA GROSSA SEM PENEIRAR), ESPESSURA 3,0CM, PREPARO MECANICO</v>
          </cell>
          <cell r="C2807" t="str">
            <v>M2</v>
          </cell>
          <cell r="D2807">
            <v>14.38</v>
          </cell>
        </row>
        <row r="2808">
          <cell r="A2808" t="str">
            <v>73977/002</v>
          </cell>
          <cell r="B2808" t="str">
            <v>REGULARIZACAO DE PISO/BASE EM ARGAMASSA TRACO 1:3 (CIMENTO E AREIA GROSSA SEM PENEIRAR), ESPESSURA 5,0CM, PREPARO MECANICO</v>
          </cell>
          <cell r="C2808" t="str">
            <v>M2</v>
          </cell>
          <cell r="D2808">
            <v>21.04</v>
          </cell>
        </row>
        <row r="2809">
          <cell r="A2809">
            <v>74095</v>
          </cell>
          <cell r="B2809" t="str">
            <v>ACABAMENTO DESEMPOLADO DE LAJE DE CONCRETO</v>
          </cell>
          <cell r="C2809" t="str">
            <v/>
          </cell>
          <cell r="D2809" t="str">
            <v/>
          </cell>
        </row>
        <row r="2810">
          <cell r="A2810" t="str">
            <v>74095/001</v>
          </cell>
          <cell r="B2810" t="str">
            <v>ACABAMENTO DESEMPOLADO DE LAJE DE CONCRETO SIMPLES</v>
          </cell>
          <cell r="C2810" t="str">
            <v>M2</v>
          </cell>
          <cell r="D2810">
            <v>7.56</v>
          </cell>
        </row>
        <row r="2811">
          <cell r="A2811">
            <v>299</v>
          </cell>
          <cell r="B2811" t="str">
            <v>LASTROS (AREIA, BRITA, CASCALHO ETC)</v>
          </cell>
          <cell r="C2811" t="str">
            <v/>
          </cell>
          <cell r="D2811" t="str">
            <v/>
          </cell>
        </row>
        <row r="2812">
          <cell r="A2812">
            <v>73907</v>
          </cell>
          <cell r="B2812" t="str">
            <v>CONTRAPISO/LASTRO CONCRETO</v>
          </cell>
          <cell r="C2812" t="str">
            <v/>
          </cell>
          <cell r="D2812" t="str">
            <v/>
          </cell>
        </row>
        <row r="2813">
          <cell r="A2813" t="str">
            <v>73907/003</v>
          </cell>
          <cell r="B2813" t="str">
            <v>CONTRAPISO/LASTRO CONCRETO 1:3:6 S/BETONEIRA E=5CM</v>
          </cell>
          <cell r="C2813" t="str">
            <v>M2</v>
          </cell>
          <cell r="D2813">
            <v>23.57</v>
          </cell>
        </row>
        <row r="2814">
          <cell r="A2814" t="str">
            <v>73907/006</v>
          </cell>
          <cell r="B2814" t="str">
            <v>LASTRO DE CONCRETO TRACO 1:4:8, ESPESSURA 3CM, PREPARO MECANICO</v>
          </cell>
          <cell r="C2814" t="str">
            <v>M2</v>
          </cell>
          <cell r="D2814">
            <v>13.63</v>
          </cell>
        </row>
        <row r="2815">
          <cell r="A2815">
            <v>73919</v>
          </cell>
          <cell r="B2815" t="str">
            <v>CONTRAPISO ARGAMASSA CIMENTO/AREIA</v>
          </cell>
          <cell r="C2815" t="str">
            <v/>
          </cell>
          <cell r="D2815" t="str">
            <v/>
          </cell>
        </row>
        <row r="2816">
          <cell r="A2816" t="str">
            <v>73919/001</v>
          </cell>
          <cell r="B2816" t="str">
            <v>CONTRAPISO EM ARGAMASSA TRACO 1:4 (CIMENTO E AREIA), ESPESSURA 6CM, PREPARO MANUAL</v>
          </cell>
          <cell r="C2816" t="str">
            <v>M2</v>
          </cell>
          <cell r="D2816">
            <v>27.96</v>
          </cell>
        </row>
        <row r="2817">
          <cell r="A2817" t="str">
            <v>73919/002</v>
          </cell>
          <cell r="B2817" t="str">
            <v>CONTRAPISO EM ARGAMASSA TRACO 1:4 (CIMENTO E AREIA), ESPESSURA 5CM, PREPARO MANUAL</v>
          </cell>
          <cell r="C2817" t="str">
            <v>M2</v>
          </cell>
          <cell r="D2817">
            <v>23.15</v>
          </cell>
        </row>
        <row r="2818">
          <cell r="A2818" t="str">
            <v>73919/003</v>
          </cell>
          <cell r="B2818" t="str">
            <v>CONTRAPISO EM ARGAMASSA TRACO 1:4 (CIMENTO E AREIA), ESPESSURA 4CM, PREPARO MANUAL</v>
          </cell>
          <cell r="C2818" t="str">
            <v>M2</v>
          </cell>
          <cell r="D2818">
            <v>18.34</v>
          </cell>
        </row>
        <row r="2819">
          <cell r="A2819" t="str">
            <v>73919/004</v>
          </cell>
          <cell r="B2819" t="str">
            <v>CONTRAPISO EM ARGAMASSA TRACO 1:4 (CIMENTO E AREIA), ESPESSURA 7CM, PREPARO MANUAL</v>
          </cell>
          <cell r="C2819" t="str">
            <v>M2</v>
          </cell>
          <cell r="D2819">
            <v>31.01</v>
          </cell>
        </row>
        <row r="2820">
          <cell r="A2820" t="str">
            <v>73919/005</v>
          </cell>
          <cell r="B2820" t="str">
            <v>CONTRAPISO EM ARGAMASSA TRACO 1:3 (CIMENTO E AREIA), INTERNO SOBRE LAJE, ADERIDO, ESPESSURA 2,5CM, PREPARO MECANICO</v>
          </cell>
          <cell r="C2820" t="str">
            <v>M2</v>
          </cell>
          <cell r="D2820">
            <v>17.89</v>
          </cell>
        </row>
        <row r="2821">
          <cell r="A2821" t="str">
            <v>73919/006</v>
          </cell>
          <cell r="B2821" t="str">
            <v>CONTRAPISO EM ARGAMASSA TRACO 1:4 (CIMENTO E AREIA), INTERNO SOBRE LAJE, ADERIDO, ESPESSURA 2,5CM, PREPARO MECANICO</v>
          </cell>
          <cell r="C2821" t="str">
            <v>M2</v>
          </cell>
          <cell r="D2821">
            <v>17.420000000000002</v>
          </cell>
        </row>
        <row r="2822">
          <cell r="A2822" t="str">
            <v>73919/007</v>
          </cell>
          <cell r="B2822" t="str">
            <v>CONTRAPISO EM ARGAMASSA TRACO 1:5 (CIMENTO E AREIA), INTERNO SOBRE LAJE, ADERIDO, ESPESSURA 2,5CM, PREPARO MECANICO</v>
          </cell>
          <cell r="C2822" t="str">
            <v>M2</v>
          </cell>
          <cell r="D2822">
            <v>16.61</v>
          </cell>
        </row>
        <row r="2823">
          <cell r="A2823" t="str">
            <v>73919/008</v>
          </cell>
          <cell r="B2823" t="str">
            <v>CONTRAPISO EM ARGAMASSA TRACO 1:6 (CIMENTO E AREIA), INTERNO SOBRE LAJE, ADERIDO, ESPESSURA 2,5CM, PREPARO MECANICO</v>
          </cell>
          <cell r="C2823" t="str">
            <v>M2</v>
          </cell>
          <cell r="D2823">
            <v>16.05</v>
          </cell>
        </row>
        <row r="2824">
          <cell r="A2824" t="str">
            <v>73919/009</v>
          </cell>
          <cell r="B2824" t="str">
            <v>CONTRAPISO EM ARGAMASSA TRACO 1:4 (CIMENTO E AREIA), INTERNO SOBRE LAJE, NAO ADERIDO, ESPESSURA 3,5CM, PREPARO MECANICO</v>
          </cell>
          <cell r="C2824" t="str">
            <v>M2</v>
          </cell>
          <cell r="D2824">
            <v>22.45</v>
          </cell>
        </row>
        <row r="2825">
          <cell r="A2825" t="str">
            <v>73919/010</v>
          </cell>
          <cell r="B2825" t="str">
            <v>CONTRAPISO EM ARGAMASSA TRACO 1:5 (CIMENTO E AREIA), INTERNO SOBRE LAJE, NAO ADERIDO, ESPESSURA 3,5CM, PREPARO MECANICO</v>
          </cell>
          <cell r="C2825" t="str">
            <v>M2</v>
          </cell>
          <cell r="D2825">
            <v>21.36</v>
          </cell>
        </row>
        <row r="2826">
          <cell r="A2826" t="str">
            <v>73919/011</v>
          </cell>
          <cell r="B2826" t="str">
            <v>CONTRAPISO EM ARGAMASSA TRACO 1:6 (CIMENTO E AREIA), INTERNO SOBRE LAJE, NAO ADERIDO, ESPESSURA 3,5CM, PREPARO MECANICO</v>
          </cell>
          <cell r="C2826" t="str">
            <v>M2</v>
          </cell>
          <cell r="D2826">
            <v>20.6</v>
          </cell>
        </row>
        <row r="2827">
          <cell r="A2827">
            <v>73997</v>
          </cell>
          <cell r="B2827" t="str">
            <v>LASTRO CONCRETO</v>
          </cell>
          <cell r="C2827" t="str">
            <v/>
          </cell>
          <cell r="D2827" t="str">
            <v/>
          </cell>
        </row>
        <row r="2828">
          <cell r="A2828" t="str">
            <v>73997/001</v>
          </cell>
          <cell r="B2828" t="str">
            <v>LASTRO DE CONCRETO MAGRO TRACO 1:4:8, ACABAMENTO SARRAFEADO, PREPARO MECANICO</v>
          </cell>
          <cell r="C2828" t="str">
            <v>M3</v>
          </cell>
          <cell r="D2828">
            <v>431.94</v>
          </cell>
        </row>
        <row r="2829">
          <cell r="A2829">
            <v>74048</v>
          </cell>
          <cell r="B2829" t="str">
            <v>CONTRAPISO/LASTRO CONCRETO C/IMPERMEABILIZACAO</v>
          </cell>
          <cell r="C2829" t="str">
            <v/>
          </cell>
          <cell r="D2829" t="str">
            <v/>
          </cell>
        </row>
        <row r="2830">
          <cell r="A2830" t="str">
            <v>74048/007</v>
          </cell>
          <cell r="B2830" t="str">
            <v>LASTRO DE CONCRETO TRACO 1:4:8, ESPESSURA 3CM, PREPARO MECANICO, INCLUSO ADITIVO IMPERMEABILIZANTE</v>
          </cell>
          <cell r="C2830" t="str">
            <v>M2</v>
          </cell>
          <cell r="D2830">
            <v>17.25</v>
          </cell>
        </row>
        <row r="2831">
          <cell r="A2831">
            <v>308</v>
          </cell>
          <cell r="B2831" t="str">
            <v>RODAPE VINILICO/BORRACHA</v>
          </cell>
          <cell r="C2831" t="str">
            <v/>
          </cell>
          <cell r="D2831" t="str">
            <v/>
          </cell>
        </row>
        <row r="2832">
          <cell r="A2832">
            <v>72189</v>
          </cell>
          <cell r="B2832" t="str">
            <v>RODAPE VINILICO ALTURA 5CM, ESPESSURA 1MM, FIXADO COM COLA</v>
          </cell>
          <cell r="C2832" t="str">
            <v>M</v>
          </cell>
          <cell r="D2832">
            <v>14.19</v>
          </cell>
        </row>
        <row r="2833">
          <cell r="A2833">
            <v>72190</v>
          </cell>
          <cell r="B2833" t="str">
            <v>RODAPE BORRACHA LISO, ALTURA 7CM, ESPESSURA 1MM, FIXADO COM COLA</v>
          </cell>
          <cell r="C2833" t="str">
            <v>M</v>
          </cell>
          <cell r="D2833">
            <v>20.68</v>
          </cell>
        </row>
        <row r="2834">
          <cell r="A2834" t="str">
            <v>REVE</v>
          </cell>
          <cell r="B2834" t="str">
            <v>REVESTIMENTO E TRATAMENTO DE SUPERFICIES</v>
          </cell>
          <cell r="C2834" t="str">
            <v/>
          </cell>
          <cell r="D2834" t="str">
            <v/>
          </cell>
        </row>
        <row r="2835">
          <cell r="A2835">
            <v>106</v>
          </cell>
          <cell r="B2835" t="str">
            <v>CHAPISCO</v>
          </cell>
          <cell r="C2835" t="str">
            <v/>
          </cell>
          <cell r="D2835" t="str">
            <v/>
          </cell>
        </row>
        <row r="2836">
          <cell r="A2836">
            <v>5974</v>
          </cell>
          <cell r="B2836" t="str">
            <v>CHAPISCO EM PAREDES TRACO 1:4 (CIMENTO E AREIA), ESPESSURA 0,5CM, PREPARO MECANICO</v>
          </cell>
          <cell r="C2836" t="str">
            <v>M2</v>
          </cell>
          <cell r="D2836">
            <v>3.12</v>
          </cell>
        </row>
        <row r="2837">
          <cell r="A2837">
            <v>5975</v>
          </cell>
          <cell r="B2837" t="str">
            <v>CHAPISCO EM TETOS TRACO 1:3 (CIMENTO E AREIA), ESPESSURA 0,5CM, PREPARO MECANICO</v>
          </cell>
          <cell r="C2837" t="str">
            <v>M2</v>
          </cell>
          <cell r="D2837">
            <v>5.98</v>
          </cell>
        </row>
        <row r="2838">
          <cell r="A2838">
            <v>73928</v>
          </cell>
          <cell r="B2838" t="str">
            <v>CHAPISCO</v>
          </cell>
          <cell r="C2838" t="str">
            <v/>
          </cell>
          <cell r="D2838" t="str">
            <v/>
          </cell>
        </row>
        <row r="2839">
          <cell r="A2839" t="str">
            <v>73928/001</v>
          </cell>
          <cell r="B2839" t="str">
            <v>CHAPISCO EM PAREDES TRACO 1:4 (CIMENTO E AREIA), ESPESSURA 0,5CM, PREPARO MANUAL</v>
          </cell>
          <cell r="C2839" t="str">
            <v>M2</v>
          </cell>
          <cell r="D2839">
            <v>3.28</v>
          </cell>
        </row>
        <row r="2840">
          <cell r="A2840" t="str">
            <v>73928/002</v>
          </cell>
          <cell r="B2840" t="str">
            <v>CHAPISCO TRACO 1:3 (CIMENTO E AREIA), ESPESSURA 0,5CM, PREPARO MANUAL</v>
          </cell>
          <cell r="C2840" t="str">
            <v>M2</v>
          </cell>
          <cell r="D2840">
            <v>3.52</v>
          </cell>
        </row>
        <row r="2841">
          <cell r="A2841" t="str">
            <v>73928/003</v>
          </cell>
          <cell r="B2841" t="str">
            <v>CHAPISCO ARGAMASSA CIMENTO/AREIA 1:4 E=0,7CM</v>
          </cell>
          <cell r="C2841" t="str">
            <v>M2</v>
          </cell>
          <cell r="D2841">
            <v>4.76</v>
          </cell>
        </row>
        <row r="2842">
          <cell r="A2842" t="str">
            <v>73928/004</v>
          </cell>
          <cell r="B2842" t="str">
            <v>CHAPISCO ARGAMASSA CIMENTO/AREIA 1:6 E=0,7CM</v>
          </cell>
          <cell r="C2842" t="str">
            <v>M2</v>
          </cell>
          <cell r="D2842">
            <v>4.3600000000000003</v>
          </cell>
        </row>
        <row r="2843">
          <cell r="A2843" t="str">
            <v>73928/005</v>
          </cell>
          <cell r="B2843" t="str">
            <v>CHAPISCO TRACO 1:3 (CIMENTO E AREIA), ESPESSURA 0,5CM, PREPARO MECANICO, INCLUSO ADITIVO IMPERMEABILIZANTE</v>
          </cell>
          <cell r="C2843" t="str">
            <v>M2</v>
          </cell>
          <cell r="D2843">
            <v>3.82</v>
          </cell>
        </row>
        <row r="2844">
          <cell r="A2844" t="str">
            <v>73928/006</v>
          </cell>
          <cell r="B2844" t="str">
            <v>CHAPISCO TRACO 1:4 (CIMENTO E AREIA), ESPESSURA 0,5CM, PREPARO MANUAL,INCLUSO ADITIVO IMPERMEABILIZANTE</v>
          </cell>
          <cell r="C2844" t="str">
            <v>M2</v>
          </cell>
          <cell r="D2844">
            <v>3.83</v>
          </cell>
        </row>
        <row r="2845">
          <cell r="A2845" t="str">
            <v>73928/007</v>
          </cell>
          <cell r="B2845" t="str">
            <v>CHAPISCO TRACO 1:4 (CIMENTO E PEDRISCO), ESPESSURA 0,5CM, PREPARO MANUAL</v>
          </cell>
          <cell r="C2845" t="str">
            <v>M2</v>
          </cell>
          <cell r="D2845">
            <v>5.17</v>
          </cell>
        </row>
        <row r="2846">
          <cell r="A2846">
            <v>74161</v>
          </cell>
          <cell r="B2846" t="str">
            <v>CHAPISCO EM PAREDES ARG CIM/AREIA 1:3 4=0,5CM</v>
          </cell>
          <cell r="C2846" t="str">
            <v/>
          </cell>
          <cell r="D2846" t="str">
            <v/>
          </cell>
        </row>
        <row r="2847">
          <cell r="A2847" t="str">
            <v>74161/001</v>
          </cell>
          <cell r="B2847" t="str">
            <v>CHAPISCO EM PAREDES TRACO 1:3 (CIMENTO E AREIA), ESPESSURA 0,5CM, PREPARO MECANICO</v>
          </cell>
          <cell r="C2847" t="str">
            <v>M2</v>
          </cell>
          <cell r="D2847">
            <v>3.42</v>
          </cell>
        </row>
        <row r="2848">
          <cell r="A2848">
            <v>74199</v>
          </cell>
          <cell r="B2848" t="str">
            <v>CHAPISCO RUSTICO/PAREDES ARG CIM/AREIA 1:3 E=2,0CM</v>
          </cell>
          <cell r="C2848" t="str">
            <v/>
          </cell>
          <cell r="D2848" t="str">
            <v/>
          </cell>
        </row>
        <row r="2849">
          <cell r="A2849" t="str">
            <v>74199/001</v>
          </cell>
          <cell r="B2849" t="str">
            <v>CHAPISCO RUSTICO TRACO 1:3 (CIMENTO E AREIA), ESPESSURA 2CM, PREPARO MANUAL</v>
          </cell>
          <cell r="C2849" t="str">
            <v>M2</v>
          </cell>
          <cell r="D2849">
            <v>24.29</v>
          </cell>
        </row>
        <row r="2850">
          <cell r="A2850">
            <v>107</v>
          </cell>
          <cell r="B2850" t="str">
            <v>EMBOCO</v>
          </cell>
          <cell r="C2850" t="str">
            <v/>
          </cell>
          <cell r="D2850" t="str">
            <v/>
          </cell>
        </row>
        <row r="2851">
          <cell r="A2851">
            <v>5976</v>
          </cell>
          <cell r="B2851" t="str">
            <v>EMBOCO EM TETOS TRACO 1:4 (CAL E AREIA MEDIA), ESPESSURA 1,5CM, PREPARO MANUAL</v>
          </cell>
          <cell r="C2851" t="str">
            <v>M2</v>
          </cell>
          <cell r="D2851">
            <v>15.04</v>
          </cell>
        </row>
        <row r="2852">
          <cell r="A2852">
            <v>5978</v>
          </cell>
          <cell r="B2852" t="str">
            <v>EMBOCO EM PAREDES INTERNAS TRACO 1:5 (CAL E AREIA MEDIA), ESPESSURA 2,0CM, PREPARO MANUAL</v>
          </cell>
          <cell r="C2852" t="str">
            <v>M2</v>
          </cell>
          <cell r="D2852">
            <v>14.01</v>
          </cell>
        </row>
        <row r="2853">
          <cell r="A2853">
            <v>5982</v>
          </cell>
          <cell r="B2853" t="str">
            <v>EMBOCO PAULISTA (MASSA UNICA) EM TETOS TRACO 1:2:11 (CIMENTO, CAL E AREIA), ESPESSURA 1,5CM, PREPARO MECANICO.</v>
          </cell>
          <cell r="C2853" t="str">
            <v>M2</v>
          </cell>
          <cell r="D2853">
            <v>12.07</v>
          </cell>
        </row>
        <row r="2854">
          <cell r="A2854">
            <v>5983</v>
          </cell>
          <cell r="B2854" t="str">
            <v>EMBOCO PAULISTA (MASSA UNICA) TRACO 1:1:4 (CIMENTO, CAL E AREIA), ESPESSURA 2,0CM, PREPARO MECANICO</v>
          </cell>
          <cell r="C2854" t="str">
            <v>M2</v>
          </cell>
          <cell r="D2854">
            <v>19.52</v>
          </cell>
        </row>
        <row r="2855">
          <cell r="A2855">
            <v>5984</v>
          </cell>
          <cell r="B2855" t="str">
            <v>EMBOCO TRACO 1:1:4 (CIMENTO, CAL E AREIA), ESPESSURA 2,0CM, PREPARO MECANICO, INCLUSO ADITIVO IMPERMEABILIZANTE</v>
          </cell>
          <cell r="C2855" t="str">
            <v>M2</v>
          </cell>
          <cell r="D2855">
            <v>20.38</v>
          </cell>
        </row>
        <row r="2856">
          <cell r="A2856">
            <v>5990</v>
          </cell>
          <cell r="B2856" t="str">
            <v>EMBOCO TRACO 1:2:11(CIMENTO, CAL E AREIA), ESPESSURA 2,0CM, PREPARO MECANICO.</v>
          </cell>
          <cell r="C2856" t="str">
            <v>M2</v>
          </cell>
          <cell r="D2856">
            <v>14.93</v>
          </cell>
        </row>
        <row r="2857">
          <cell r="A2857">
            <v>5991</v>
          </cell>
          <cell r="B2857" t="str">
            <v>BARRA LISA COM ARGAMASSA TRACO 1:4 (CIMENTO E AREIA GROSSA), ESPESSURA2CM, PREPARO MECANICO, INCLUSO ADITIVO IMPERMEABILIZANTE</v>
          </cell>
          <cell r="C2857" t="str">
            <v>M2</v>
          </cell>
          <cell r="D2857">
            <v>24.12</v>
          </cell>
        </row>
        <row r="2858">
          <cell r="A2858">
            <v>5992</v>
          </cell>
          <cell r="B2858" t="str">
            <v>EMBOCO PAULISTA (MASSA UNICA) TRACO 1:2:11(CIMENTO, CAL E AREIA), ESPESSURA 2,0CM, PREPARO MECANICO.</v>
          </cell>
          <cell r="C2858" t="str">
            <v>M2</v>
          </cell>
          <cell r="D2858">
            <v>16.940000000000001</v>
          </cell>
        </row>
        <row r="2859">
          <cell r="A2859">
            <v>5993</v>
          </cell>
          <cell r="B2859" t="str">
            <v>EMBOCO TRACO 1:2:8 (CIMENTO, CAL E AREIA), ESPESSURA 2,0CM, PREPARO MECANICO</v>
          </cell>
          <cell r="C2859" t="str">
            <v>M2</v>
          </cell>
          <cell r="D2859">
            <v>15.78</v>
          </cell>
        </row>
        <row r="2860">
          <cell r="A2860">
            <v>5997</v>
          </cell>
          <cell r="B2860" t="str">
            <v>BARRA LISA COM ARGAMASSA TRACO 1:4 (CIMENTO E AREIA GROSSA), ESPESSURA2CM, PREPARO MECANICO</v>
          </cell>
          <cell r="C2860" t="str">
            <v>M2</v>
          </cell>
          <cell r="D2860">
            <v>21.92</v>
          </cell>
        </row>
        <row r="2861">
          <cell r="A2861">
            <v>6435</v>
          </cell>
          <cell r="B2861" t="str">
            <v>EMBOCO INTERNO, TRACO 1,0:2,0:9,0 SOBRE CHAPISCO 1:3</v>
          </cell>
          <cell r="C2861" t="str">
            <v>M2</v>
          </cell>
          <cell r="D2861">
            <v>19.579999999999998</v>
          </cell>
        </row>
        <row r="2862">
          <cell r="A2862">
            <v>68055</v>
          </cell>
          <cell r="B2862" t="str">
            <v>EMBOCO TRACO 1:4 (CAL E AREIA MEDIA) + 130 KG CIMENTO, ESPESSURA 2,0CM, PREPARO MECANICO</v>
          </cell>
          <cell r="C2862" t="str">
            <v>M2</v>
          </cell>
          <cell r="D2862">
            <v>15.29</v>
          </cell>
        </row>
        <row r="2863">
          <cell r="A2863">
            <v>73741</v>
          </cell>
          <cell r="B2863" t="str">
            <v>EMBOCO C/IMPERMEABILIZANTE</v>
          </cell>
          <cell r="C2863" t="str">
            <v/>
          </cell>
          <cell r="D2863" t="str">
            <v/>
          </cell>
        </row>
        <row r="2864">
          <cell r="A2864" t="str">
            <v>73741/001</v>
          </cell>
          <cell r="B2864" t="str">
            <v>EMBOCO PAULISTA (MASSA UNICA) TRACO 1:4 (CIMENTO E AREIA), ESPESSURA 2,0CM, PREPARO MANUAL, INCLUSO ADITIVO IMPERMEABILIZANTE</v>
          </cell>
          <cell r="C2864" t="str">
            <v>M2</v>
          </cell>
          <cell r="D2864">
            <v>18.829999999999998</v>
          </cell>
        </row>
        <row r="2865">
          <cell r="A2865">
            <v>73878</v>
          </cell>
          <cell r="B2865" t="str">
            <v>APLICACAO DE CONC. PROJETADO</v>
          </cell>
          <cell r="C2865" t="str">
            <v/>
          </cell>
          <cell r="D2865" t="str">
            <v/>
          </cell>
        </row>
        <row r="2866">
          <cell r="A2866" t="str">
            <v>73878/001</v>
          </cell>
          <cell r="B2866" t="str">
            <v>EXECUCAO DE CONCRETO PROJETADO, COM CONSUMO DE CIMENTO 350KG/M3</v>
          </cell>
          <cell r="C2866" t="str">
            <v>M3</v>
          </cell>
          <cell r="D2866">
            <v>1781.04</v>
          </cell>
        </row>
        <row r="2867">
          <cell r="A2867" t="str">
            <v>73878/002</v>
          </cell>
          <cell r="B2867" t="str">
            <v>EXECUÇÃO DE ARGAMASSA PROJETADA, COM CONSUMO DE CIMENTO 400KG/M3</v>
          </cell>
          <cell r="C2867" t="str">
            <v>M3</v>
          </cell>
          <cell r="D2867">
            <v>1755.25</v>
          </cell>
        </row>
        <row r="2868">
          <cell r="A2868">
            <v>73927</v>
          </cell>
          <cell r="B2868" t="str">
            <v>EMBOCO</v>
          </cell>
          <cell r="C2868" t="str">
            <v/>
          </cell>
          <cell r="D2868" t="str">
            <v/>
          </cell>
        </row>
        <row r="2869">
          <cell r="A2869" t="str">
            <v>73927/001</v>
          </cell>
          <cell r="B2869" t="str">
            <v>EMBOCO TRACO 1:7 (CIMENTO E AREIA), ESPESSURA 1,5CM, PREPARO MANUAL</v>
          </cell>
          <cell r="C2869" t="str">
            <v>M2</v>
          </cell>
          <cell r="D2869">
            <v>12.24</v>
          </cell>
        </row>
        <row r="2870">
          <cell r="A2870" t="str">
            <v>73927/002</v>
          </cell>
          <cell r="B2870" t="str">
            <v>EMBOCO TRACO 1:4 (CIMENTO E AREIA), ESPESSURA 2,0CM, PREPARO MANUAL</v>
          </cell>
          <cell r="C2870" t="str">
            <v>M2</v>
          </cell>
          <cell r="D2870">
            <v>16.63</v>
          </cell>
        </row>
        <row r="2871">
          <cell r="A2871" t="str">
            <v>73927/003</v>
          </cell>
          <cell r="B2871" t="str">
            <v>EMBOCO TRACO 1:2:8 (CIMENTO, CAL E AREIA), ESPESSURA 1,5CM, PREPARO MANUAL</v>
          </cell>
          <cell r="C2871" t="str">
            <v>M2</v>
          </cell>
          <cell r="D2871">
            <v>13.15</v>
          </cell>
        </row>
        <row r="2872">
          <cell r="A2872" t="str">
            <v>73927/004</v>
          </cell>
          <cell r="B2872" t="str">
            <v>EMBOCO TRACO 1:2:6 (CIMENTO, CAL E AREIA), ESPESSURA 2,0CM, PREPARO MANUAL</v>
          </cell>
          <cell r="C2872" t="str">
            <v>M2</v>
          </cell>
          <cell r="D2872">
            <v>17.43</v>
          </cell>
        </row>
        <row r="2873">
          <cell r="A2873" t="str">
            <v>73927/005</v>
          </cell>
          <cell r="B2873" t="str">
            <v>EMBOCO PAULISTA (MASSA UNICA) TRACO 1:6 (CIMENTO E AREIA), ESPESSURA 2,5CM, PREPARO MANUAL</v>
          </cell>
          <cell r="C2873" t="str">
            <v>M2</v>
          </cell>
          <cell r="D2873">
            <v>18.48</v>
          </cell>
        </row>
        <row r="2874">
          <cell r="A2874" t="str">
            <v>73927/006</v>
          </cell>
          <cell r="B2874" t="str">
            <v>EMBOCO PAULISTA (MASSA UNICA) TRACO 1:1:6 (CIMENTO, CAL E AREIA), ESPESSURA 2,0CM, PREPARO MANUAL</v>
          </cell>
          <cell r="C2874" t="str">
            <v>M2</v>
          </cell>
          <cell r="D2874">
            <v>16.46</v>
          </cell>
        </row>
        <row r="2875">
          <cell r="A2875" t="str">
            <v>73927/007</v>
          </cell>
          <cell r="B2875" t="str">
            <v>EMBOCO PAULISTA (MASSA UNICA) TRACO 1:2:9 (CIMENTO, CAL E AREIA), ESPESSURA 2,0CM, PREPARO MANUAL</v>
          </cell>
          <cell r="C2875" t="str">
            <v>M2</v>
          </cell>
          <cell r="D2875">
            <v>16.02</v>
          </cell>
        </row>
        <row r="2876">
          <cell r="A2876" t="str">
            <v>73927/008</v>
          </cell>
          <cell r="B2876" t="str">
            <v>EMBOCO PAULISTA (MASSA UNICA) TRACO 1:2:8 (CIMENTO, CAL E AREIA), ESPESSURA 1,5CM, PREPARO MANUAL</v>
          </cell>
          <cell r="C2876" t="str">
            <v>M2</v>
          </cell>
          <cell r="D2876">
            <v>13.15</v>
          </cell>
        </row>
        <row r="2877">
          <cell r="A2877" t="str">
            <v>73927/009</v>
          </cell>
          <cell r="B2877" t="str">
            <v>EMBOCO PAULISTA (MASSA UNICA) TRACO 1:2:8 (CIMENTO, CAL E AREIA), ESPESSURA 2,0CM, PREPARO MANUAL</v>
          </cell>
          <cell r="C2877" t="str">
            <v>M2</v>
          </cell>
          <cell r="D2877">
            <v>16.37</v>
          </cell>
        </row>
        <row r="2878">
          <cell r="A2878" t="str">
            <v>73927/010</v>
          </cell>
          <cell r="B2878" t="str">
            <v>EMBOCO PAULISTA CIMENTO/CAL/AREIA 1:3:10 E=3,0CM</v>
          </cell>
          <cell r="C2878" t="str">
            <v>M2</v>
          </cell>
          <cell r="D2878">
            <v>29.8</v>
          </cell>
        </row>
        <row r="2879">
          <cell r="A2879" t="str">
            <v>73927/011</v>
          </cell>
          <cell r="B2879" t="str">
            <v>EMBOCO PAULISTA (MASSA UNICA) TRACO 1:3 (CIMENTO E AREIA), ESPESSURA 2,0CM, PREPARO MANUAL</v>
          </cell>
          <cell r="C2879" t="str">
            <v>M2</v>
          </cell>
          <cell r="D2879">
            <v>17.61</v>
          </cell>
        </row>
        <row r="2880">
          <cell r="A2880">
            <v>108</v>
          </cell>
          <cell r="B2880" t="str">
            <v>REBOCO</v>
          </cell>
          <cell r="C2880" t="str">
            <v/>
          </cell>
          <cell r="D2880" t="str">
            <v/>
          </cell>
        </row>
        <row r="2881">
          <cell r="A2881">
            <v>5994</v>
          </cell>
          <cell r="B2881" t="str">
            <v>REBOCO EM TETOS ARGAMASSA TRACO 1:2 (CAL E AREIA FINA PENEIRADA), ESPESSURA 0,5CM PREPARO MANUAL</v>
          </cell>
          <cell r="C2881" t="str">
            <v>M2</v>
          </cell>
          <cell r="D2881">
            <v>12.15</v>
          </cell>
        </row>
        <row r="2882">
          <cell r="A2882">
            <v>5995</v>
          </cell>
          <cell r="B2882" t="str">
            <v>REBOCO PARA PAREDES ARGAMASSA TRACO 1:4,5 (CAL E AREIA FINA PENEIRADA), ESPESSURA 0,5CM, PREPARO MECANICO</v>
          </cell>
          <cell r="C2882" t="str">
            <v>M2</v>
          </cell>
          <cell r="D2882">
            <v>10.050000000000001</v>
          </cell>
        </row>
        <row r="2883">
          <cell r="A2883">
            <v>5996</v>
          </cell>
          <cell r="B2883" t="str">
            <v>REBOCO PARA TETOS ARGAMASSA TRACO 1:4,5 (CAL E AREIA FINA PENEIRADA),ESPESSURA 0,5CM PREPARO MECANICO</v>
          </cell>
          <cell r="C2883" t="str">
            <v>M2</v>
          </cell>
          <cell r="D2883">
            <v>11.8</v>
          </cell>
        </row>
        <row r="2884">
          <cell r="A2884">
            <v>5998</v>
          </cell>
          <cell r="B2884" t="str">
            <v>PASTA DE CIMENTO PORTLAND, ESPESSURA 1MM</v>
          </cell>
          <cell r="C2884" t="str">
            <v>M2</v>
          </cell>
          <cell r="D2884">
            <v>0.68</v>
          </cell>
        </row>
        <row r="2885">
          <cell r="A2885">
            <v>73747</v>
          </cell>
          <cell r="B2885" t="str">
            <v>REVESTIMENTOS ESPECIAIS</v>
          </cell>
          <cell r="C2885" t="str">
            <v/>
          </cell>
          <cell r="D2885" t="str">
            <v/>
          </cell>
        </row>
        <row r="2886">
          <cell r="A2886" t="str">
            <v>73747/001</v>
          </cell>
          <cell r="B2886" t="str">
            <v>ISOLAMENTO ACUSTICO EM ESPUMA DE POLIURETANO ESPESSURA 20 MM, DENSIDADE 29KG/M3</v>
          </cell>
          <cell r="C2886" t="str">
            <v>M2</v>
          </cell>
          <cell r="D2886">
            <v>38.159999999999997</v>
          </cell>
        </row>
        <row r="2887">
          <cell r="A2887">
            <v>73926</v>
          </cell>
          <cell r="B2887" t="str">
            <v>BARRA LISA</v>
          </cell>
          <cell r="C2887" t="str">
            <v/>
          </cell>
          <cell r="D2887" t="str">
            <v/>
          </cell>
        </row>
        <row r="2888">
          <cell r="A2888" t="str">
            <v>73926/001</v>
          </cell>
          <cell r="B2888" t="str">
            <v>BARRA LISA COM ARGAMASSA TRACO 1:2 (CIMENTO E AREIA), ESPESSURA 0,5CM,PREPARO MANUAL</v>
          </cell>
          <cell r="C2888" t="str">
            <v>M2</v>
          </cell>
          <cell r="D2888">
            <v>16.66</v>
          </cell>
        </row>
        <row r="2889">
          <cell r="A2889" t="str">
            <v>73926/002</v>
          </cell>
          <cell r="B2889" t="str">
            <v>BARRA LISA COM ARGAMASSA TRACO 1:3 (CIMENTO E AREIA), ESPESSURA 1,5CM,PREPARO MANUAL</v>
          </cell>
          <cell r="C2889" t="str">
            <v>M2</v>
          </cell>
          <cell r="D2889">
            <v>21.58</v>
          </cell>
        </row>
        <row r="2890">
          <cell r="A2890" t="str">
            <v>73926/003</v>
          </cell>
          <cell r="B2890" t="str">
            <v>BARRA LISA COM ARGAMASSA TRACO 1:3 (CIMENTO E AREIA), ESPESSURA 1,0CM,PREPARO MANUAL</v>
          </cell>
          <cell r="C2890" t="str">
            <v>M2</v>
          </cell>
          <cell r="D2890">
            <v>19.809999999999999</v>
          </cell>
        </row>
        <row r="2891">
          <cell r="A2891" t="str">
            <v>73926/004</v>
          </cell>
          <cell r="B2891" t="str">
            <v>BARRA LISA COM ARGAMASSA TRACO 1:4 (CIMENTO E AREIA), ESPESSURA 2,0CM,PREPARO MANUAL</v>
          </cell>
          <cell r="C2891" t="str">
            <v>M2</v>
          </cell>
          <cell r="D2891">
            <v>24.13</v>
          </cell>
        </row>
        <row r="2892">
          <cell r="A2892" t="str">
            <v>73926/005</v>
          </cell>
          <cell r="B2892" t="str">
            <v>BARRA LISA COM ARGAMASSA TRACO 1:5 (CIMENTO E AREIA), ESPESSURA 1,5CM,PREPARO MANUAL</v>
          </cell>
          <cell r="C2892" t="str">
            <v>M2</v>
          </cell>
          <cell r="D2892">
            <v>20.329999999999998</v>
          </cell>
        </row>
        <row r="2893">
          <cell r="A2893" t="str">
            <v>73926/006</v>
          </cell>
          <cell r="B2893" t="str">
            <v>BARRA LISA COM ARGAMASSA TRACO 1:5 (CIMENTO E AREIA), ESPESSURA 1,0CM,PREPARO MANUAL</v>
          </cell>
          <cell r="C2893" t="str">
            <v>M2</v>
          </cell>
          <cell r="D2893">
            <v>18.98</v>
          </cell>
        </row>
        <row r="2894">
          <cell r="A2894" t="str">
            <v>73926/007</v>
          </cell>
          <cell r="B2894" t="str">
            <v>BARRA LISA COM ARGAMASSA TRACO 1:3 (CIMENTO E AREIA), ESPESSURA 0,5CM,PREPARO MANUAL</v>
          </cell>
          <cell r="C2894" t="str">
            <v>M2</v>
          </cell>
          <cell r="D2894">
            <v>16.29</v>
          </cell>
        </row>
        <row r="2895">
          <cell r="A2895" t="str">
            <v>73926/008</v>
          </cell>
          <cell r="B2895" t="str">
            <v>BARRA LISA COM ARGAMASSA TRACO 1:4 (CIMENTO E AREIA), COM CORANTE AMARELO, ESPESSURA 2,0CM, PREPARO MANUAL</v>
          </cell>
          <cell r="C2895" t="str">
            <v>M2</v>
          </cell>
          <cell r="D2895">
            <v>30.29</v>
          </cell>
        </row>
        <row r="2896">
          <cell r="A2896">
            <v>74001</v>
          </cell>
          <cell r="B2896" t="str">
            <v>REVESTIMENTO DE PAREDES</v>
          </cell>
          <cell r="C2896" t="str">
            <v/>
          </cell>
          <cell r="D2896" t="str">
            <v/>
          </cell>
        </row>
        <row r="2897">
          <cell r="A2897" t="str">
            <v>74001/001</v>
          </cell>
          <cell r="B2897" t="str">
            <v>REBOCO COM ARGAMASSA PRE-FABRICADA, ESPESSURA 0,5CM, PREPARO MECANICO</v>
          </cell>
          <cell r="C2897" t="str">
            <v>M2</v>
          </cell>
          <cell r="D2897">
            <v>11.4</v>
          </cell>
        </row>
        <row r="2898">
          <cell r="A2898" t="str">
            <v>74001/002</v>
          </cell>
          <cell r="B2898" t="str">
            <v>REVESTIMENTO DE GESSO EM PAREDES INTERNAS EM BLOCOS DE CONCRETO, ESPESSURA 0,7CM</v>
          </cell>
          <cell r="C2898" t="str">
            <v>M2</v>
          </cell>
          <cell r="D2898">
            <v>10.11</v>
          </cell>
        </row>
        <row r="2899">
          <cell r="A2899">
            <v>74105</v>
          </cell>
          <cell r="B2899" t="str">
            <v>REVESTIMENTO DE TETOS C/GESSO CORRIDO</v>
          </cell>
          <cell r="C2899" t="str">
            <v/>
          </cell>
          <cell r="D2899" t="str">
            <v/>
          </cell>
        </row>
        <row r="2900">
          <cell r="A2900" t="str">
            <v>74105/001</v>
          </cell>
          <cell r="B2900" t="str">
            <v>REVESTIMENTO DE TETOS COM GESSO CORRIDO DISTORCIDO</v>
          </cell>
          <cell r="C2900" t="str">
            <v>M2</v>
          </cell>
          <cell r="D2900">
            <v>9.2799999999999994</v>
          </cell>
        </row>
        <row r="2901">
          <cell r="A2901">
            <v>74201</v>
          </cell>
          <cell r="B2901" t="str">
            <v>REBOCO EXTERNO</v>
          </cell>
          <cell r="C2901" t="str">
            <v/>
          </cell>
          <cell r="D2901" t="str">
            <v/>
          </cell>
        </row>
        <row r="2902">
          <cell r="A2902" t="str">
            <v>74201/001</v>
          </cell>
          <cell r="B2902" t="str">
            <v>EMBOCO PAULISTA (MASSA UNICA) TRACO 1:2:8 (CIMENTO, CAL E AREIA), ESPESSURA 2,0CM, PREPARO MECANICO</v>
          </cell>
          <cell r="C2902" t="str">
            <v>M2</v>
          </cell>
          <cell r="D2902">
            <v>15.78</v>
          </cell>
        </row>
        <row r="2903">
          <cell r="A2903">
            <v>75481</v>
          </cell>
          <cell r="B2903" t="str">
            <v>REBOCO PARA PAREDES INTERNAS, ARGAMASSA TRACO 1:2 (CAL E AREIA FINA PENEIRADA), PREPARO MANUAL</v>
          </cell>
          <cell r="C2903" t="str">
            <v>M2</v>
          </cell>
          <cell r="D2903">
            <v>9.33</v>
          </cell>
        </row>
        <row r="2904">
          <cell r="A2904">
            <v>109</v>
          </cell>
          <cell r="B2904" t="str">
            <v>AZULEJO</v>
          </cell>
          <cell r="C2904" t="str">
            <v/>
          </cell>
          <cell r="D2904" t="str">
            <v/>
          </cell>
        </row>
        <row r="2905">
          <cell r="A2905">
            <v>5999</v>
          </cell>
          <cell r="B2905" t="str">
            <v>AZULEJO 2A 15X15CM FIXADO COM ARGAMASSA COLANTE, JUNTAS A PRUMO, REJUNTAMENTO COM CIMENTO BRANCO</v>
          </cell>
          <cell r="C2905" t="str">
            <v>M2</v>
          </cell>
          <cell r="D2905">
            <v>27.41</v>
          </cell>
        </row>
        <row r="2906">
          <cell r="A2906">
            <v>6000</v>
          </cell>
          <cell r="B2906" t="str">
            <v>AZULEJO 2A 15X15CM FIXADO COM ARGAMASSA COLANTE, JUNTAS EM AMARRACAO,REJUNTAMENTO COM CIMENTO BRANCO</v>
          </cell>
          <cell r="C2906" t="str">
            <v>M2</v>
          </cell>
          <cell r="D2906">
            <v>26.5</v>
          </cell>
        </row>
        <row r="2907">
          <cell r="A2907">
            <v>73925</v>
          </cell>
          <cell r="B2907" t="str">
            <v>AZULEJO BRANCO</v>
          </cell>
          <cell r="C2907" t="str">
            <v/>
          </cell>
          <cell r="D2907" t="str">
            <v/>
          </cell>
        </row>
        <row r="2908">
          <cell r="A2908" t="str">
            <v>73925/001</v>
          </cell>
          <cell r="B2908" t="str">
            <v>AZULEJO 1A 15X15CM FIXADO COM NATA DE CIMENTO, REJUNTAMENTO COM CIMENTO BRANCO</v>
          </cell>
          <cell r="C2908" t="str">
            <v>M2</v>
          </cell>
          <cell r="D2908">
            <v>27.6</v>
          </cell>
        </row>
        <row r="2909">
          <cell r="A2909" t="str">
            <v>73925/002</v>
          </cell>
          <cell r="B2909" t="str">
            <v>AZULEJO 1A 15X15CM FIXADO ARGAMASSA COLANTE, REJUNTAMENTO COM CIMENTOBRANCO</v>
          </cell>
          <cell r="C2909" t="str">
            <v>M2</v>
          </cell>
          <cell r="D2909">
            <v>27.86</v>
          </cell>
        </row>
        <row r="2910">
          <cell r="A2910">
            <v>110</v>
          </cell>
          <cell r="B2910" t="str">
            <v>PASTILHAS,CERAMICAS, PLACAS PRE-MOLDADAS E OUTROS</v>
          </cell>
          <cell r="C2910" t="str">
            <v/>
          </cell>
          <cell r="D2910" t="str">
            <v/>
          </cell>
        </row>
        <row r="2911">
          <cell r="A2911">
            <v>73609</v>
          </cell>
          <cell r="B2911" t="str">
            <v>TIJOLETES DE LITOCERAMICA, FIXADO COM NATA DE CIMENTO, REJUNTAMENTO COM CIMENTO BRANCO, INCLUSO LIMPEZA</v>
          </cell>
          <cell r="C2911" t="str">
            <v>M2</v>
          </cell>
          <cell r="D2911">
            <v>68.44</v>
          </cell>
        </row>
        <row r="2912">
          <cell r="A2912">
            <v>73667</v>
          </cell>
          <cell r="B2912" t="str">
            <v>PASTILHA CERAMICA ESMALTADA QUADRADA 1", FIXADA COM NATA DE CIMENTO, REJUNTAMENTO COM CIMENTO BRANCO, INCLUSO LIMPEZA</v>
          </cell>
          <cell r="C2912" t="str">
            <v>M2</v>
          </cell>
          <cell r="D2912">
            <v>139.6</v>
          </cell>
        </row>
        <row r="2913">
          <cell r="A2913">
            <v>73912</v>
          </cell>
          <cell r="B2913" t="str">
            <v>CERAMICA ESMALTADA P/PAREDE</v>
          </cell>
          <cell r="C2913" t="str">
            <v/>
          </cell>
          <cell r="D2913" t="str">
            <v/>
          </cell>
        </row>
        <row r="2914">
          <cell r="A2914" t="str">
            <v>73912/001</v>
          </cell>
          <cell r="B2914" t="str">
            <v>CERAMICA ESMALTADA EM PAREDES 1A, PEI-4, 20X20CM, PADRAO MEDIO, FIXADACOM ARGAMASSA COLANTE E REJUNTAMENTO COM CIMENTO BRANCO</v>
          </cell>
          <cell r="C2914" t="str">
            <v>M2</v>
          </cell>
          <cell r="D2914">
            <v>19.14</v>
          </cell>
        </row>
        <row r="2915">
          <cell r="A2915" t="str">
            <v>73912/002</v>
          </cell>
          <cell r="B2915" t="str">
            <v>CERAMICA ESMALTADA EM PAREDES 1A, PEI-4, 20X20CM, PADRAO ALTO, FIXADACOM ARGAMASSA COLANTE E REJUNTAMENTO COM CIMENTO BRANCO</v>
          </cell>
          <cell r="C2915" t="str">
            <v>M2</v>
          </cell>
          <cell r="D2915">
            <v>19.46</v>
          </cell>
        </row>
        <row r="2916">
          <cell r="A2916">
            <v>123</v>
          </cell>
          <cell r="B2916" t="str">
            <v>PEITORIL CERAMICO</v>
          </cell>
          <cell r="C2916" t="str">
            <v/>
          </cell>
          <cell r="D2916" t="str">
            <v/>
          </cell>
        </row>
        <row r="2917">
          <cell r="A2917">
            <v>74087</v>
          </cell>
          <cell r="B2917" t="str">
            <v>PEITORIL EM ARDOSIA</v>
          </cell>
          <cell r="C2917" t="str">
            <v/>
          </cell>
          <cell r="D2917" t="str">
            <v/>
          </cell>
        </row>
        <row r="2918">
          <cell r="A2918" t="str">
            <v>74087/001</v>
          </cell>
          <cell r="B2918" t="str">
            <v>PEITORIL EM ARDOSIA, LARGURA 15CM</v>
          </cell>
          <cell r="C2918" t="str">
            <v>M</v>
          </cell>
          <cell r="D2918">
            <v>9.34</v>
          </cell>
        </row>
        <row r="2919">
          <cell r="A2919">
            <v>129</v>
          </cell>
          <cell r="B2919" t="str">
            <v>PEITORIL DE CONCRETO</v>
          </cell>
          <cell r="C2919" t="str">
            <v/>
          </cell>
          <cell r="D2919" t="str">
            <v/>
          </cell>
        </row>
        <row r="2920">
          <cell r="A2920">
            <v>40675</v>
          </cell>
          <cell r="B2920" t="str">
            <v>ASSENTAMENTO DE PEITORIL DE CIMENTO, INCLUSO ADITIVO IMPERMEABILIZANTE</v>
          </cell>
          <cell r="C2920" t="str">
            <v>M</v>
          </cell>
          <cell r="D2920">
            <v>2.63</v>
          </cell>
        </row>
        <row r="2921">
          <cell r="A2921">
            <v>133</v>
          </cell>
          <cell r="B2921" t="str">
            <v>FORRO DE MADEIRA</v>
          </cell>
          <cell r="C2921" t="str">
            <v/>
          </cell>
          <cell r="D2921" t="str">
            <v/>
          </cell>
        </row>
        <row r="2922">
          <cell r="A2922">
            <v>9536</v>
          </cell>
          <cell r="B2922" t="str">
            <v>FORRO DE BEIRAL EM MADEIRA TIPO CEDRINHO, INCLUSO TESTEIRA ALTURA15CME MEIA-CANA</v>
          </cell>
          <cell r="C2922" t="str">
            <v>M2</v>
          </cell>
          <cell r="D2922">
            <v>69.89</v>
          </cell>
        </row>
        <row r="2923">
          <cell r="A2923">
            <v>74250</v>
          </cell>
          <cell r="B2923" t="str">
            <v>FORRO DE TABUA DE PINHO</v>
          </cell>
          <cell r="C2923" t="str">
            <v/>
          </cell>
          <cell r="D2923" t="str">
            <v/>
          </cell>
        </row>
        <row r="2924">
          <cell r="A2924" t="str">
            <v>74250/001</v>
          </cell>
          <cell r="B2924" t="str">
            <v>FORRO DE MADEIRA TIPO CEDRINHO, LARGURA DAS TABUAS 10CM, ESPESSURA 1CM, EXCLUSIVE ENTARUGAMENTO</v>
          </cell>
          <cell r="C2924" t="str">
            <v>M2</v>
          </cell>
          <cell r="D2924">
            <v>38.57</v>
          </cell>
        </row>
        <row r="2925">
          <cell r="A2925" t="str">
            <v>74250/002</v>
          </cell>
          <cell r="B2925" t="str">
            <v>FORRO DE MADEIRA TIPO PINUS, LARGURA DAS TABUAS 10 CM, ESPESSURA 1CM,INCLUSIVE ENTARUGAMENTO E MEIA-CANA</v>
          </cell>
          <cell r="C2925" t="str">
            <v>M2</v>
          </cell>
          <cell r="D2925">
            <v>34.06</v>
          </cell>
        </row>
        <row r="2926">
          <cell r="A2926">
            <v>134</v>
          </cell>
          <cell r="B2926" t="str">
            <v>FORRO DE GESSO</v>
          </cell>
          <cell r="C2926" t="str">
            <v/>
          </cell>
          <cell r="D2926" t="str">
            <v/>
          </cell>
        </row>
        <row r="2927">
          <cell r="A2927">
            <v>72197</v>
          </cell>
          <cell r="B2927" t="str">
            <v>SANCA DE GESSO, ALTURA 15CM, MOLDADA NA OBRA</v>
          </cell>
          <cell r="C2927" t="str">
            <v>M</v>
          </cell>
          <cell r="D2927">
            <v>15.95</v>
          </cell>
        </row>
        <row r="2928">
          <cell r="A2928">
            <v>73792</v>
          </cell>
          <cell r="B2928" t="str">
            <v>FORRO DE GESSO</v>
          </cell>
          <cell r="C2928" t="str">
            <v/>
          </cell>
          <cell r="D2928" t="str">
            <v/>
          </cell>
        </row>
        <row r="2929">
          <cell r="A2929" t="str">
            <v>73792/001</v>
          </cell>
          <cell r="B2929" t="str">
            <v>FORRO EM PLACA DE GESSO PRE-MOLDADA LISO, ESPESSURA CENTRAL 12MM E NASBORDAS 30MM, PLACAS 60X60CM, BISOTADO, INCLUSO ESTRUTURA DE MADEIRA</v>
          </cell>
          <cell r="C2929" t="str">
            <v>M2</v>
          </cell>
          <cell r="D2929">
            <v>46.79</v>
          </cell>
        </row>
        <row r="2930">
          <cell r="A2930">
            <v>73986</v>
          </cell>
          <cell r="B2930" t="str">
            <v>FORRO DE GESSO</v>
          </cell>
          <cell r="C2930" t="str">
            <v/>
          </cell>
          <cell r="D2930" t="str">
            <v/>
          </cell>
        </row>
        <row r="2931">
          <cell r="A2931" t="str">
            <v>73986/001</v>
          </cell>
          <cell r="B2931" t="str">
            <v>FORRO DE GESSO EM PLACAS 60X60CM, ESPESSURA 1,2CM, INCLUSIVE FIXACAO COM ARAME</v>
          </cell>
          <cell r="C2931" t="str">
            <v>M2</v>
          </cell>
          <cell r="D2931">
            <v>19.98</v>
          </cell>
        </row>
        <row r="2932">
          <cell r="A2932">
            <v>135</v>
          </cell>
          <cell r="B2932" t="str">
            <v>FORRO PACOTE</v>
          </cell>
          <cell r="C2932" t="str">
            <v/>
          </cell>
          <cell r="D2932" t="str">
            <v/>
          </cell>
        </row>
        <row r="2933">
          <cell r="A2933">
            <v>73778</v>
          </cell>
          <cell r="B2933" t="str">
            <v>FORROS TIPO PACOTE</v>
          </cell>
          <cell r="C2933" t="str">
            <v/>
          </cell>
          <cell r="D2933" t="str">
            <v/>
          </cell>
        </row>
        <row r="2934">
          <cell r="A2934" t="str">
            <v>73778/001</v>
          </cell>
          <cell r="B2934" t="str">
            <v>FORRO EM CHAPAS DE FIBRA DE MADEIRA TIPO PACOTE, ACABAMENTO EM PINTURATEXTURIZADA BRANCA, INCLUSO ESTRUTURA EM PERFIS T DE ALUMINIO</v>
          </cell>
          <cell r="C2934" t="str">
            <v>M2</v>
          </cell>
          <cell r="D2934">
            <v>81.569999999999993</v>
          </cell>
        </row>
        <row r="2935">
          <cell r="A2935" t="str">
            <v>73778/002</v>
          </cell>
          <cell r="B2935" t="str">
            <v>FORRO TIPO PARALINE COM REGUAS ABERTAS LISAS PERFURADAS EM ACO GALVANIZADO</v>
          </cell>
          <cell r="C2935" t="str">
            <v>M2</v>
          </cell>
          <cell r="D2935">
            <v>100.4</v>
          </cell>
        </row>
        <row r="2936">
          <cell r="A2936" t="str">
            <v>73778/003</v>
          </cell>
          <cell r="B2936" t="str">
            <v>FORRO TIPO FIBRAROC ESPESSURA 15MM, PERFIL CARTOLA</v>
          </cell>
          <cell r="C2936" t="str">
            <v>M2</v>
          </cell>
          <cell r="D2936">
            <v>69.94</v>
          </cell>
        </row>
        <row r="2937">
          <cell r="A2937" t="str">
            <v>73778/004</v>
          </cell>
          <cell r="B2937" t="str">
            <v>FORRO EM PLACAS DE LA DE VIDRO, REVESTIDO COM FILME PLASTICO, ESPESSURA 15MM</v>
          </cell>
          <cell r="C2937" t="str">
            <v>M2</v>
          </cell>
          <cell r="D2937">
            <v>53.05</v>
          </cell>
        </row>
        <row r="2938">
          <cell r="A2938">
            <v>257</v>
          </cell>
          <cell r="B2938" t="str">
            <v>LAMINADO PARA PAREDE</v>
          </cell>
          <cell r="C2938" t="str">
            <v/>
          </cell>
          <cell r="D2938" t="str">
            <v/>
          </cell>
        </row>
        <row r="2939">
          <cell r="A2939">
            <v>72200</v>
          </cell>
          <cell r="B2939" t="str">
            <v>REVESTIMENTO EM LAMINADO MELAMINICO TEXTURIZADO, ESPESSURA 1,3MM, FIXADO COM COLA</v>
          </cell>
          <cell r="C2939" t="str">
            <v>M2</v>
          </cell>
          <cell r="D2939">
            <v>48.48</v>
          </cell>
        </row>
        <row r="2940">
          <cell r="A2940">
            <v>290</v>
          </cell>
          <cell r="B2940" t="str">
            <v>REVESTIMENTO DE CORRIMAO</v>
          </cell>
          <cell r="C2940" t="str">
            <v/>
          </cell>
          <cell r="D2940" t="str">
            <v/>
          </cell>
        </row>
        <row r="2941">
          <cell r="A2941">
            <v>73807</v>
          </cell>
          <cell r="B2941" t="str">
            <v>CORRIMAO DE GRANITO ARTIFICIAL (MARMORITE) COM 15 CM DE LARGURA</v>
          </cell>
          <cell r="C2941" t="str">
            <v/>
          </cell>
          <cell r="D2941" t="str">
            <v/>
          </cell>
        </row>
        <row r="2942">
          <cell r="A2942" t="str">
            <v>73807/001</v>
          </cell>
          <cell r="B2942" t="str">
            <v>CORRIMAO EM MARMORITE, LARGURA 15CM</v>
          </cell>
          <cell r="C2942" t="str">
            <v>M</v>
          </cell>
          <cell r="D2942">
            <v>48.62</v>
          </cell>
        </row>
        <row r="2943">
          <cell r="A2943">
            <v>311</v>
          </cell>
          <cell r="B2943" t="str">
            <v>FORRO METALICO/PVC</v>
          </cell>
          <cell r="C2943" t="str">
            <v/>
          </cell>
          <cell r="D2943" t="str">
            <v/>
          </cell>
        </row>
        <row r="2944">
          <cell r="A2944">
            <v>41602</v>
          </cell>
          <cell r="B2944" t="str">
            <v>FORRO PVC EM PLACAS COM LARGURA DE 10CM, ESPESSURA 8MM, COMP DE 6,0M,LISO, (INCLUSIVE COLOCACAO, EXCLUSIVE ESTRUTURA DE SUPORTE)</v>
          </cell>
          <cell r="C2944" t="str">
            <v>M2</v>
          </cell>
          <cell r="D2944">
            <v>34</v>
          </cell>
        </row>
        <row r="2945">
          <cell r="A2945">
            <v>72201</v>
          </cell>
          <cell r="B2945" t="str">
            <v>RECOLOCACO DE FORROS EM REGUA DE PVC E PERFIS, CONSIDERANDO REAPROVEITAMENTO DO MATERIAL</v>
          </cell>
          <cell r="C2945" t="str">
            <v>M2</v>
          </cell>
          <cell r="D2945">
            <v>5.26</v>
          </cell>
        </row>
        <row r="2946">
          <cell r="A2946">
            <v>315</v>
          </cell>
          <cell r="B2946" t="str">
            <v>REVESTIMENTO TERMICO E/OU ACUSTICO</v>
          </cell>
          <cell r="C2946" t="str">
            <v/>
          </cell>
          <cell r="D2946" t="str">
            <v/>
          </cell>
        </row>
        <row r="2947">
          <cell r="A2947">
            <v>72198</v>
          </cell>
          <cell r="B2947" t="str">
            <v>ISOLAMENTO TERMICO COM ARGAMASSA TRACO 1:3 (CIMENTO E AREIA), COM ADICAO DE PEROLAS DE ISOPOR, ESPESSURA 6CM</v>
          </cell>
          <cell r="C2947" t="str">
            <v>M2</v>
          </cell>
          <cell r="D2947">
            <v>63.26</v>
          </cell>
        </row>
        <row r="2948">
          <cell r="A2948">
            <v>73833</v>
          </cell>
          <cell r="B2948" t="str">
            <v>ISOLAMENTO TERMICO C/LA DE VIDRO</v>
          </cell>
          <cell r="C2948" t="str">
            <v/>
          </cell>
          <cell r="D2948" t="str">
            <v/>
          </cell>
        </row>
        <row r="2949">
          <cell r="A2949" t="str">
            <v>73833/001</v>
          </cell>
          <cell r="B2949" t="str">
            <v>ISOLAMENTO TERMICO COM MANTA DE LA DE VIDRO, ESPESSURA 2,5CM</v>
          </cell>
          <cell r="C2949" t="str">
            <v>M2</v>
          </cell>
          <cell r="D2949">
            <v>50.53</v>
          </cell>
        </row>
        <row r="2950">
          <cell r="A2950">
            <v>319</v>
          </cell>
          <cell r="B2950" t="str">
            <v>RESTAURO</v>
          </cell>
          <cell r="C2950" t="str">
            <v/>
          </cell>
          <cell r="D2950" t="str">
            <v/>
          </cell>
        </row>
        <row r="2951">
          <cell r="A2951">
            <v>83730</v>
          </cell>
          <cell r="B2951" t="str">
            <v>REPARO ESTRUTURAL DE ESTRUTURAS DE CONCRETO COM ARGAMASSA POLIMERICA DE ALTO DESEMPENHO, E=2 CM</v>
          </cell>
          <cell r="C2951" t="str">
            <v>M2</v>
          </cell>
          <cell r="D2951">
            <v>285.37</v>
          </cell>
        </row>
        <row r="2952">
          <cell r="A2952">
            <v>83736</v>
          </cell>
          <cell r="B2952" t="str">
            <v>REPARO/COLAGEM DE ESTRUTURAS DE CONCRETO COM ADESIVO ESTRUTURAL A BASEDE EPOXI, E=2 MM</v>
          </cell>
          <cell r="C2952" t="str">
            <v>M2</v>
          </cell>
          <cell r="D2952">
            <v>194.57</v>
          </cell>
        </row>
        <row r="2953">
          <cell r="A2953" t="str">
            <v>SEDI</v>
          </cell>
          <cell r="B2953" t="str">
            <v>SERVICOS DIVERSOS</v>
          </cell>
          <cell r="C2953" t="str">
            <v/>
          </cell>
          <cell r="D2953" t="str">
            <v/>
          </cell>
        </row>
        <row r="2954">
          <cell r="A2954">
            <v>209</v>
          </cell>
          <cell r="B2954" t="str">
            <v>ANDAIMES</v>
          </cell>
          <cell r="C2954" t="str">
            <v/>
          </cell>
          <cell r="D2954" t="str">
            <v/>
          </cell>
        </row>
        <row r="2955">
          <cell r="A2955">
            <v>72817</v>
          </cell>
          <cell r="B2955" t="str">
            <v>BANDEJA SALVA-VIDAS/COLETA DE ENTULHOS, COM TABUA</v>
          </cell>
          <cell r="C2955" t="str">
            <v>M</v>
          </cell>
          <cell r="D2955">
            <v>124.42</v>
          </cell>
        </row>
        <row r="2956">
          <cell r="A2956">
            <v>73618</v>
          </cell>
          <cell r="B2956" t="str">
            <v>LOCACAO DE ANDAIME METALICO TIPO FACHADEIRO</v>
          </cell>
          <cell r="C2956" t="str">
            <v>M2</v>
          </cell>
          <cell r="D2956">
            <v>6.4</v>
          </cell>
        </row>
        <row r="2957">
          <cell r="A2957">
            <v>73673</v>
          </cell>
          <cell r="B2957" t="str">
            <v>ANDAIME PARA REVESTIMENTO DE FORROS EM MADEIRA DE 3A</v>
          </cell>
          <cell r="C2957" t="str">
            <v>M2</v>
          </cell>
          <cell r="D2957">
            <v>11.66</v>
          </cell>
        </row>
        <row r="2958">
          <cell r="A2958">
            <v>73674</v>
          </cell>
          <cell r="B2958" t="str">
            <v>ANDAIME PARA ALVENARIA EM MADEIRA DE 2A</v>
          </cell>
          <cell r="C2958" t="str">
            <v>M2</v>
          </cell>
          <cell r="D2958">
            <v>13.67</v>
          </cell>
        </row>
        <row r="2959">
          <cell r="A2959">
            <v>73804</v>
          </cell>
          <cell r="B2959" t="str">
            <v>PROTECAO PARA FACHADAS</v>
          </cell>
          <cell r="C2959" t="str">
            <v/>
          </cell>
          <cell r="D2959" t="str">
            <v/>
          </cell>
        </row>
        <row r="2960">
          <cell r="A2960" t="str">
            <v>73804/001</v>
          </cell>
          <cell r="B2960" t="str">
            <v>PROTECAO DE FACHADA COM TELA DE POLIPROPILENO FIXADA EM ESTRUTURA DE MADEIRA COM ARAME GALVANIZADO</v>
          </cell>
          <cell r="C2960" t="str">
            <v>M2</v>
          </cell>
          <cell r="D2960">
            <v>16</v>
          </cell>
        </row>
        <row r="2961">
          <cell r="A2961">
            <v>210</v>
          </cell>
          <cell r="B2961" t="str">
            <v>ARGAMASSAS</v>
          </cell>
          <cell r="C2961" t="str">
            <v/>
          </cell>
          <cell r="D2961" t="str">
            <v/>
          </cell>
        </row>
        <row r="2962">
          <cell r="A2962">
            <v>6011</v>
          </cell>
          <cell r="B2962" t="str">
            <v>ARGAMASSA TRACO 1:3 (CIMENTO E AREIA MEDIA PENEIRADA), PREPARO MECANICO</v>
          </cell>
          <cell r="C2962" t="str">
            <v>M3</v>
          </cell>
          <cell r="D2962">
            <v>419.93</v>
          </cell>
        </row>
        <row r="2963">
          <cell r="A2963">
            <v>6013</v>
          </cell>
          <cell r="B2963" t="str">
            <v>ARGAMASSA TRACO 1:3 (CIMENTO E AREIA GROSSA NAO PENEIRADA), PREPARO MECANICO</v>
          </cell>
          <cell r="C2963" t="str">
            <v>M3</v>
          </cell>
          <cell r="D2963">
            <v>333.02</v>
          </cell>
        </row>
        <row r="2964">
          <cell r="A2964">
            <v>6014</v>
          </cell>
          <cell r="B2964" t="str">
            <v>ARGAMASSA TRACO 1:4 (CIMENTO E AREIA MEDIA PENEIRADA), PREPARO MECANICO</v>
          </cell>
          <cell r="C2964" t="str">
            <v>M3</v>
          </cell>
          <cell r="D2964">
            <v>366.36</v>
          </cell>
        </row>
        <row r="2965">
          <cell r="A2965">
            <v>6015</v>
          </cell>
          <cell r="B2965" t="str">
            <v>ARGAMASSA TRACO 1:4 (CIMENTO E AREIA GROSSA NAO PENEIRADA), PREPARO MECANICO</v>
          </cell>
          <cell r="C2965" t="str">
            <v>M3</v>
          </cell>
          <cell r="D2965">
            <v>278.83999999999997</v>
          </cell>
        </row>
        <row r="2966">
          <cell r="A2966">
            <v>6016</v>
          </cell>
          <cell r="B2966" t="str">
            <v>ARGAMASSA TRACO 1:5 (CIMENTO E AREIA MEDIA NAO PENEIRADA), PREPARO MECANICO</v>
          </cell>
          <cell r="C2966" t="str">
            <v>M3</v>
          </cell>
          <cell r="D2966">
            <v>245.39</v>
          </cell>
        </row>
        <row r="2967">
          <cell r="A2967">
            <v>6019</v>
          </cell>
          <cell r="B2967" t="str">
            <v>ARGAMASSA TRACO 1:6 (CIMENTO E AREIA MEDIA NAO PENEIRADA), PREPARO MECANICO</v>
          </cell>
          <cell r="C2967" t="str">
            <v>M3</v>
          </cell>
          <cell r="D2967">
            <v>220.19</v>
          </cell>
        </row>
        <row r="2968">
          <cell r="A2968">
            <v>6020</v>
          </cell>
          <cell r="B2968" t="str">
            <v>ARGAMASSA CIMENTO/AREIA GROSSA SEM PENEIRAR 1:8 PREPARO MANUAL</v>
          </cell>
          <cell r="C2968" t="str">
            <v>M3</v>
          </cell>
          <cell r="D2968">
            <v>223.88</v>
          </cell>
        </row>
        <row r="2969">
          <cell r="A2969">
            <v>6022</v>
          </cell>
          <cell r="B2969" t="str">
            <v>ARGAMASSA TRACO 1:2 (CAL E AREIA FINA PENEIRADA), PREPARO MANUAL</v>
          </cell>
          <cell r="C2969" t="str">
            <v>M3</v>
          </cell>
          <cell r="D2969">
            <v>322.89999999999998</v>
          </cell>
        </row>
        <row r="2970">
          <cell r="A2970">
            <v>6023</v>
          </cell>
          <cell r="B2970" t="str">
            <v>ARGAMASSA TRACO 1:4,5 (CAL E AREIA MEDIA NAO PENEIRADA), PREPARO MECANICO</v>
          </cell>
          <cell r="C2970" t="str">
            <v>M3</v>
          </cell>
          <cell r="D2970">
            <v>160.30000000000001</v>
          </cell>
        </row>
        <row r="2971">
          <cell r="A2971">
            <v>6025</v>
          </cell>
          <cell r="B2971" t="str">
            <v>ARGAMASSA TRACO 1:4,5 (CAL E AREIA MEDIA NAO PENEIRADA), PREPARO MANUAL</v>
          </cell>
          <cell r="C2971" t="str">
            <v>M3</v>
          </cell>
          <cell r="D2971">
            <v>183.65</v>
          </cell>
        </row>
        <row r="2972">
          <cell r="A2972">
            <v>6026</v>
          </cell>
          <cell r="B2972" t="str">
            <v>ARGAMASSA TRACO 1:5 (CAL E AREIA MEDIA NAO PENEIRADA), PREPARO MANUAL</v>
          </cell>
          <cell r="C2972" t="str">
            <v>M3</v>
          </cell>
          <cell r="D2972">
            <v>173.81</v>
          </cell>
        </row>
        <row r="2973">
          <cell r="A2973">
            <v>6028</v>
          </cell>
          <cell r="B2973" t="str">
            <v>ARGAMASSA TRACO 1:2:8 (CIMENTO, CAL E AREIA MEDIA NAO PENEIRADA), PREPARO MECANICO</v>
          </cell>
          <cell r="C2973" t="str">
            <v>M3</v>
          </cell>
          <cell r="D2973">
            <v>262.3</v>
          </cell>
        </row>
        <row r="2974">
          <cell r="A2974">
            <v>6030</v>
          </cell>
          <cell r="B2974" t="str">
            <v>ARGAMASSA TRACO 1:2:9 (CIMENTO, CAL E AREIA MEDIA NAO PENEIRADA), PREPARO MECANICO</v>
          </cell>
          <cell r="C2974" t="str">
            <v>M3</v>
          </cell>
          <cell r="D2974">
            <v>244.89</v>
          </cell>
        </row>
        <row r="2975">
          <cell r="A2975">
            <v>6032</v>
          </cell>
          <cell r="B2975" t="str">
            <v>ARGAMASSA TRACO 1:0,5:8 (CIMENTO, CAL E AREIA MEDIA NAO PENEIRADA),PREPARO MECANICO</v>
          </cell>
          <cell r="C2975" t="str">
            <v>M3</v>
          </cell>
          <cell r="D2975">
            <v>207.9</v>
          </cell>
        </row>
        <row r="2976">
          <cell r="A2976">
            <v>6033</v>
          </cell>
          <cell r="B2976" t="str">
            <v>ARGAMASSA TRACO 1:2:11 (CIMENTO, CAL E AREIA MEDIA NAO PENEIRADA), PREPARO MECANICO</v>
          </cell>
          <cell r="C2976" t="str">
            <v>M3</v>
          </cell>
          <cell r="D2976">
            <v>219.63</v>
          </cell>
        </row>
        <row r="2977">
          <cell r="A2977">
            <v>6034</v>
          </cell>
          <cell r="B2977" t="str">
            <v>ARGAMASSA TRACO 1:2:11 (CIMENTO, CAL E AREIA MEDIA PENEIRADA), PREPARO MECANICO</v>
          </cell>
          <cell r="C2977" t="str">
            <v>M3</v>
          </cell>
          <cell r="D2977">
            <v>303.55</v>
          </cell>
        </row>
        <row r="2978">
          <cell r="A2978">
            <v>6035</v>
          </cell>
          <cell r="B2978" t="str">
            <v>ARGAMASSA TRACO 1:3:9 (CIMENTO, CAL E AREIA FINA PENEIRADA), PREPAROMECANICO</v>
          </cell>
          <cell r="C2978" t="str">
            <v>M3</v>
          </cell>
          <cell r="D2978">
            <v>362.42</v>
          </cell>
        </row>
        <row r="2979">
          <cell r="A2979">
            <v>6036</v>
          </cell>
          <cell r="B2979" t="str">
            <v>ARGAMASSA TRACO 1:4,5 (CAL E AREIA FINA PENEIRADA), PREPARO MECANICO</v>
          </cell>
          <cell r="C2979" t="str">
            <v>M3</v>
          </cell>
          <cell r="D2979">
            <v>253.74</v>
          </cell>
        </row>
        <row r="2980">
          <cell r="A2980">
            <v>6037</v>
          </cell>
          <cell r="B2980" t="str">
            <v>ARGAMASSA TRACO 1:4 (CAL E AREIA MEDIA NÃO PENEIRADA) + 130KG CIMENTO, PREPARO MECANICO</v>
          </cell>
          <cell r="C2980" t="str">
            <v>M3</v>
          </cell>
          <cell r="D2980">
            <v>237.82</v>
          </cell>
        </row>
        <row r="2981">
          <cell r="A2981">
            <v>6038</v>
          </cell>
          <cell r="B2981" t="str">
            <v>ARGAMASSA TRACO 1:4 (CAL E AREIA MEDIA PENEIRADA), + 130KG DE CIMENTO- PREPARO MECANICO</v>
          </cell>
          <cell r="C2981" t="str">
            <v>M3</v>
          </cell>
          <cell r="D2981">
            <v>321.74</v>
          </cell>
        </row>
        <row r="2982">
          <cell r="A2982">
            <v>6039</v>
          </cell>
          <cell r="B2982" t="str">
            <v>ARGAMASSA TRACO 1:1:4 (CIMENTO, CAL E AREIA MEDIA NAO PENEIRADA), PREPARO MECANICO</v>
          </cell>
          <cell r="C2982" t="str">
            <v>M3</v>
          </cell>
          <cell r="D2982">
            <v>348.48</v>
          </cell>
        </row>
        <row r="2983">
          <cell r="A2983">
            <v>6040</v>
          </cell>
          <cell r="B2983" t="str">
            <v>ARGAMASSA TRACO 1:0,5:5 (CIMENTO, CAL E AREIA MEDIA NAO PENEIRADA), PREPARO MECANICO</v>
          </cell>
          <cell r="C2983" t="str">
            <v>M3</v>
          </cell>
          <cell r="D2983">
            <v>270.5</v>
          </cell>
        </row>
        <row r="2984">
          <cell r="A2984">
            <v>75492</v>
          </cell>
          <cell r="B2984" t="str">
            <v>ARGAMASSA CIMENTO/AREIA MEDIA 1:3 - PREPARO MECANICO (BETONEIRA ELETRICA)</v>
          </cell>
          <cell r="C2984" t="str">
            <v>M3</v>
          </cell>
          <cell r="D2984">
            <v>292.10000000000002</v>
          </cell>
        </row>
        <row r="2985">
          <cell r="A2985">
            <v>75493</v>
          </cell>
          <cell r="B2985" t="str">
            <v>ARGAMASSA CIMENTO/AREIA MEDIA 1:4 - PREPARO MECANICO (BETONEIRA ELETRICA)</v>
          </cell>
          <cell r="C2985" t="str">
            <v>M3</v>
          </cell>
          <cell r="D2985">
            <v>278.18</v>
          </cell>
        </row>
        <row r="2986">
          <cell r="A2986">
            <v>75494</v>
          </cell>
          <cell r="B2986" t="str">
            <v>ARGAMASSA CIMENTO/AREIA MEDIA 1:5 - PREPARO MECANICO (BETONEIRA ELETRICA)</v>
          </cell>
          <cell r="C2986" t="str">
            <v>M3</v>
          </cell>
          <cell r="D2986">
            <v>254.11</v>
          </cell>
        </row>
        <row r="2987">
          <cell r="A2987">
            <v>75495</v>
          </cell>
          <cell r="B2987" t="str">
            <v>ARGAMASSA CIMENTO AREIA/MEDIA 1:6 - PREPARO MECANICO (BETONEIRA ELETRICA)</v>
          </cell>
          <cell r="C2987" t="str">
            <v>M3</v>
          </cell>
          <cell r="D2987">
            <v>237.26</v>
          </cell>
        </row>
        <row r="2988">
          <cell r="A2988">
            <v>79749</v>
          </cell>
          <cell r="B2988" t="str">
            <v>ARGAMASSA CIMENTO/AREIA 1:10 - PREPARO MANUAL</v>
          </cell>
          <cell r="C2988" t="str">
            <v>M3</v>
          </cell>
          <cell r="D2988">
            <v>206.5</v>
          </cell>
        </row>
        <row r="2989">
          <cell r="A2989">
            <v>211</v>
          </cell>
          <cell r="B2989" t="str">
            <v>CARGA, DESCARGA E TRANSPORTE DE MATERIAIS</v>
          </cell>
          <cell r="C2989" t="str">
            <v/>
          </cell>
          <cell r="D2989" t="str">
            <v/>
          </cell>
        </row>
        <row r="2990">
          <cell r="A2990">
            <v>72871</v>
          </cell>
          <cell r="B2990" t="str">
            <v>MOBILIZACAO E INSTALACAO DE 01 EQUIPAMENTO DE SONDAGEM, DISTANCIA ATE10KM</v>
          </cell>
          <cell r="C2990" t="str">
            <v>UN</v>
          </cell>
          <cell r="D2990">
            <v>179.56</v>
          </cell>
        </row>
        <row r="2991">
          <cell r="A2991">
            <v>72872</v>
          </cell>
          <cell r="B2991" t="str">
            <v>MOBILIZACAO E INSTALACAO DE 01 EQUIPAMENTO DE SONDAGEM, DISTANCIA DE 10KM ATE 20KM</v>
          </cell>
          <cell r="C2991" t="str">
            <v>UN</v>
          </cell>
          <cell r="D2991">
            <v>303.76</v>
          </cell>
        </row>
        <row r="2992">
          <cell r="A2992">
            <v>72873</v>
          </cell>
          <cell r="B2992" t="str">
            <v>MOBILIZACAO E INSTALACAO DE 01 EQUIPAMENTO DE SONDAGEM, DISTANCIA ACIMA DE 20KM</v>
          </cell>
          <cell r="C2992" t="str">
            <v>UN</v>
          </cell>
          <cell r="D2992">
            <v>427.95</v>
          </cell>
        </row>
        <row r="2993">
          <cell r="A2993">
            <v>73901</v>
          </cell>
          <cell r="B2993" t="str">
            <v>TRANSPORTE VERTICAL</v>
          </cell>
          <cell r="C2993" t="str">
            <v/>
          </cell>
          <cell r="D2993" t="str">
            <v/>
          </cell>
        </row>
        <row r="2994">
          <cell r="A2994" t="str">
            <v>73901/001</v>
          </cell>
          <cell r="B2994" t="str">
            <v>TRANSPORTE VERTICAL MANUAL DE MATERIAIS DIVERSOS A 1ª LAJE</v>
          </cell>
          <cell r="C2994" t="str">
            <v>M3</v>
          </cell>
          <cell r="D2994">
            <v>13.08</v>
          </cell>
        </row>
        <row r="2995">
          <cell r="A2995" t="str">
            <v>73901/002</v>
          </cell>
          <cell r="B2995" t="str">
            <v>TRANSPORTE VERTICAL MANUAL DE MATERIAIS DIVERSOS A 2ª LAJE</v>
          </cell>
          <cell r="C2995" t="str">
            <v>M3</v>
          </cell>
          <cell r="D2995">
            <v>31.4</v>
          </cell>
        </row>
        <row r="2996">
          <cell r="A2996" t="str">
            <v>73901/003</v>
          </cell>
          <cell r="B2996" t="str">
            <v>TRANSPORTE VERTICAL MANUAL DE MATERIAIS DIVERSOS A 1ª LAJE</v>
          </cell>
          <cell r="C2996" t="str">
            <v>T</v>
          </cell>
          <cell r="D2996">
            <v>26.16</v>
          </cell>
        </row>
        <row r="2997">
          <cell r="A2997" t="str">
            <v>73901/004</v>
          </cell>
          <cell r="B2997" t="str">
            <v>TRANSPORTE VERTICAL MANUAL DE MATERIAIS DIVERSOS A 2ª LAJE</v>
          </cell>
          <cell r="C2997" t="str">
            <v>T</v>
          </cell>
          <cell r="D2997">
            <v>43.36</v>
          </cell>
        </row>
        <row r="2998">
          <cell r="A2998">
            <v>74023</v>
          </cell>
          <cell r="B2998" t="str">
            <v>TRANSPORTE HORIZONTAL MANUAL</v>
          </cell>
          <cell r="C2998" t="str">
            <v/>
          </cell>
          <cell r="D2998" t="str">
            <v/>
          </cell>
        </row>
        <row r="2999">
          <cell r="A2999" t="str">
            <v>74023/001</v>
          </cell>
          <cell r="B2999" t="str">
            <v>TRANSPORTE HORIZONTAL DE MATERIAIS DIVERSOS A 30M</v>
          </cell>
          <cell r="C2999" t="str">
            <v>M3</v>
          </cell>
          <cell r="D2999">
            <v>17.940000000000001</v>
          </cell>
        </row>
        <row r="3000">
          <cell r="A3000" t="str">
            <v>74023/002</v>
          </cell>
          <cell r="B3000" t="str">
            <v>TRANSPORTE HORIZONTAL DE MATERIAIS DIVERSOS A 40M</v>
          </cell>
          <cell r="C3000" t="str">
            <v>M3</v>
          </cell>
          <cell r="D3000">
            <v>20.18</v>
          </cell>
        </row>
        <row r="3001">
          <cell r="A3001" t="str">
            <v>74023/003</v>
          </cell>
          <cell r="B3001" t="str">
            <v>TRANSPORTE HORIZONTAL DE MATERIAIS DIVERSOS A 50M</v>
          </cell>
          <cell r="C3001" t="str">
            <v>M3</v>
          </cell>
          <cell r="D3001">
            <v>21.68</v>
          </cell>
        </row>
        <row r="3002">
          <cell r="A3002" t="str">
            <v>74023/004</v>
          </cell>
          <cell r="B3002" t="str">
            <v>TRANSPORTE HORIZONTAL DE MATERIAIS DIVERSOS A 60M</v>
          </cell>
          <cell r="C3002" t="str">
            <v>M3</v>
          </cell>
          <cell r="D3002">
            <v>22.8</v>
          </cell>
        </row>
        <row r="3003">
          <cell r="A3003" t="str">
            <v>74023/005</v>
          </cell>
          <cell r="B3003" t="str">
            <v>TRANSPORTE HORIZONTAL DE MATERIAIS DIVERSOS A 100M</v>
          </cell>
          <cell r="C3003" t="str">
            <v>M3</v>
          </cell>
          <cell r="D3003">
            <v>29.9</v>
          </cell>
        </row>
        <row r="3004">
          <cell r="A3004" t="str">
            <v>74023/006</v>
          </cell>
          <cell r="B3004" t="str">
            <v>TRANSPORTE HORIZONTAL DE MATERIAIS DIVERSOS A 30M</v>
          </cell>
          <cell r="C3004" t="str">
            <v>T</v>
          </cell>
          <cell r="D3004">
            <v>11.21</v>
          </cell>
        </row>
        <row r="3005">
          <cell r="A3005" t="str">
            <v>74023/007</v>
          </cell>
          <cell r="B3005" t="str">
            <v>TRANSPORTE HORIZONTAL DE MATERIAIS DIVERSOS A 40M</v>
          </cell>
          <cell r="C3005" t="str">
            <v>T</v>
          </cell>
          <cell r="D3005">
            <v>12.33</v>
          </cell>
        </row>
        <row r="3006">
          <cell r="A3006" t="str">
            <v>74023/008</v>
          </cell>
          <cell r="B3006" t="str">
            <v>TRANSPORTE HORIZONTAL DE MATERIAIS DIVERSOS A 50M</v>
          </cell>
          <cell r="C3006" t="str">
            <v>T</v>
          </cell>
          <cell r="D3006">
            <v>13.45</v>
          </cell>
        </row>
        <row r="3007">
          <cell r="A3007" t="str">
            <v>74023/009</v>
          </cell>
          <cell r="B3007" t="str">
            <v>TRANSPORTE HORIZONTAL DE MATERIAIS DIVERSOS A 60M</v>
          </cell>
          <cell r="C3007" t="str">
            <v>T</v>
          </cell>
          <cell r="D3007">
            <v>14.57</v>
          </cell>
        </row>
        <row r="3008">
          <cell r="A3008" t="str">
            <v>74023/010</v>
          </cell>
          <cell r="B3008" t="str">
            <v>TRANSPORTE HORIZONTAL DE MATERIAIS DIVERSOS A 100M</v>
          </cell>
          <cell r="C3008" t="str">
            <v>T</v>
          </cell>
          <cell r="D3008">
            <v>18.309999999999999</v>
          </cell>
        </row>
        <row r="3009">
          <cell r="A3009">
            <v>212</v>
          </cell>
          <cell r="B3009" t="str">
            <v>LIMPEZA E ARREMATES FINAIS</v>
          </cell>
          <cell r="C3009" t="str">
            <v/>
          </cell>
          <cell r="D3009" t="str">
            <v/>
          </cell>
        </row>
        <row r="3010">
          <cell r="A3010">
            <v>9537</v>
          </cell>
          <cell r="B3010" t="str">
            <v>LIMPEZA FINAL DA OBRA</v>
          </cell>
          <cell r="C3010" t="str">
            <v>M2</v>
          </cell>
          <cell r="D3010">
            <v>1.1599999999999999</v>
          </cell>
        </row>
        <row r="3011">
          <cell r="A3011">
            <v>73745</v>
          </cell>
          <cell r="B3011" t="str">
            <v>LIMPEZAS DE SUPERFICIES</v>
          </cell>
          <cell r="C3011" t="str">
            <v/>
          </cell>
          <cell r="D3011" t="str">
            <v/>
          </cell>
        </row>
        <row r="3012">
          <cell r="A3012" t="str">
            <v>73745/001</v>
          </cell>
          <cell r="B3012" t="str">
            <v>LIMPEZA DE ESTRUTURAL DE ACO OU CONCRETO COM JATEAMENTO DE AREIA</v>
          </cell>
          <cell r="C3012" t="str">
            <v>M2</v>
          </cell>
          <cell r="D3012">
            <v>5.84</v>
          </cell>
        </row>
        <row r="3013">
          <cell r="A3013">
            <v>73800</v>
          </cell>
          <cell r="B3013" t="str">
            <v>POLIMENTO DE PISOS</v>
          </cell>
          <cell r="C3013" t="str">
            <v/>
          </cell>
          <cell r="D3013" t="str">
            <v/>
          </cell>
        </row>
        <row r="3014">
          <cell r="A3014" t="str">
            <v>73800/001</v>
          </cell>
          <cell r="B3014" t="str">
            <v>LIMPEZA E POLIMENTO MECANIZADO EM PISO ALTA RESISTENCIA, UTILIZANDO ESTUQUE COM ADESIVO, CIMENTO BRANCO E CORANTE</v>
          </cell>
          <cell r="C3014" t="str">
            <v>M2</v>
          </cell>
          <cell r="D3014">
            <v>23.3</v>
          </cell>
        </row>
        <row r="3015">
          <cell r="A3015">
            <v>73806</v>
          </cell>
          <cell r="B3015" t="str">
            <v>LIMPEZA DE SUPERFICIES</v>
          </cell>
          <cell r="C3015" t="str">
            <v/>
          </cell>
          <cell r="D3015" t="str">
            <v/>
          </cell>
        </row>
        <row r="3016">
          <cell r="A3016" t="str">
            <v>73806/001</v>
          </cell>
          <cell r="B3016" t="str">
            <v>LIMPEZA DE SUPERFICIES COM JATO DE ALTA PRESSAO DE AR E AGUA</v>
          </cell>
          <cell r="C3016" t="str">
            <v>M2</v>
          </cell>
          <cell r="D3016">
            <v>0.77</v>
          </cell>
        </row>
        <row r="3017">
          <cell r="A3017">
            <v>73948</v>
          </cell>
          <cell r="B3017" t="str">
            <v>LIMPEZA DIVERSAS DA OBRA</v>
          </cell>
          <cell r="C3017" t="str">
            <v/>
          </cell>
          <cell r="D3017" t="str">
            <v/>
          </cell>
        </row>
        <row r="3018">
          <cell r="A3018" t="str">
            <v>73948/002</v>
          </cell>
          <cell r="B3018" t="str">
            <v>LIMPEZA/PREPARO SUPERFICIE CONCRETO P/PINTURA</v>
          </cell>
          <cell r="C3018" t="str">
            <v>M2</v>
          </cell>
          <cell r="D3018">
            <v>3.97</v>
          </cell>
        </row>
        <row r="3019">
          <cell r="A3019" t="str">
            <v>73948/003</v>
          </cell>
          <cell r="B3019" t="str">
            <v>LIMPEZA AZULEJO</v>
          </cell>
          <cell r="C3019" t="str">
            <v>M2</v>
          </cell>
          <cell r="D3019">
            <v>2.73</v>
          </cell>
        </row>
        <row r="3020">
          <cell r="A3020" t="str">
            <v>73948/004</v>
          </cell>
          <cell r="B3020" t="str">
            <v>LIMPEZA E LAVAGEM DE PASTILHAS</v>
          </cell>
          <cell r="C3020" t="str">
            <v>M2</v>
          </cell>
          <cell r="D3020">
            <v>3.97</v>
          </cell>
        </row>
        <row r="3021">
          <cell r="A3021" t="str">
            <v>73948/005</v>
          </cell>
          <cell r="B3021" t="str">
            <v>LIMPEZA CHAPA MELAMINICA EM PAREDE</v>
          </cell>
          <cell r="C3021" t="str">
            <v>M2</v>
          </cell>
          <cell r="D3021">
            <v>2.89</v>
          </cell>
        </row>
        <row r="3022">
          <cell r="A3022" t="str">
            <v>73948/006</v>
          </cell>
          <cell r="B3022" t="str">
            <v>LIMPEZA LAMBRI ALUMINIO</v>
          </cell>
          <cell r="C3022" t="str">
            <v>M2</v>
          </cell>
          <cell r="D3022">
            <v>6.42</v>
          </cell>
        </row>
        <row r="3023">
          <cell r="A3023" t="str">
            <v>73948/007</v>
          </cell>
          <cell r="B3023" t="str">
            <v>LIMPEZA ESQUADRIA FERRO C/SOLVENTE</v>
          </cell>
          <cell r="C3023" t="str">
            <v>M2</v>
          </cell>
          <cell r="D3023">
            <v>11.63</v>
          </cell>
        </row>
        <row r="3024">
          <cell r="A3024" t="str">
            <v>73948/008</v>
          </cell>
          <cell r="B3024" t="str">
            <v>LIMPEZA VIDRO COMUM</v>
          </cell>
          <cell r="C3024" t="str">
            <v>M2</v>
          </cell>
          <cell r="D3024">
            <v>5.52</v>
          </cell>
        </row>
        <row r="3025">
          <cell r="A3025" t="str">
            <v>73948/009</v>
          </cell>
          <cell r="B3025" t="str">
            <v>LIMPEZA FORRO</v>
          </cell>
          <cell r="C3025" t="str">
            <v>M2</v>
          </cell>
          <cell r="D3025">
            <v>11.44</v>
          </cell>
        </row>
        <row r="3026">
          <cell r="A3026" t="str">
            <v>73948/010</v>
          </cell>
          <cell r="B3026" t="str">
            <v>LIMPEZA PISO MARMORE/GRANITO</v>
          </cell>
          <cell r="C3026" t="str">
            <v>M2</v>
          </cell>
          <cell r="D3026">
            <v>10.89</v>
          </cell>
        </row>
        <row r="3027">
          <cell r="A3027" t="str">
            <v>73948/011</v>
          </cell>
          <cell r="B3027" t="str">
            <v>LIMPEZA PISO CERAMICO</v>
          </cell>
          <cell r="C3027" t="str">
            <v>M2</v>
          </cell>
          <cell r="D3027">
            <v>9.6199999999999992</v>
          </cell>
        </row>
        <row r="3028">
          <cell r="A3028" t="str">
            <v>73948/012</v>
          </cell>
          <cell r="B3028" t="str">
            <v>LIMPEZA PISO PLACA BORRACHA C/ENCERAMENTO</v>
          </cell>
          <cell r="C3028" t="str">
            <v>M2</v>
          </cell>
          <cell r="D3028">
            <v>11.5</v>
          </cell>
        </row>
        <row r="3029">
          <cell r="A3029" t="str">
            <v>73948/013</v>
          </cell>
          <cell r="B3029" t="str">
            <v>LIMPEZA PISO PLACA BORRACHA</v>
          </cell>
          <cell r="C3029" t="str">
            <v>M2</v>
          </cell>
          <cell r="D3029">
            <v>4.26</v>
          </cell>
        </row>
        <row r="3030">
          <cell r="A3030" t="str">
            <v>73948/014</v>
          </cell>
          <cell r="B3030" t="str">
            <v>LIMPEZA PISO CIMENTADO</v>
          </cell>
          <cell r="C3030" t="str">
            <v>M2</v>
          </cell>
          <cell r="D3030">
            <v>5.31</v>
          </cell>
        </row>
        <row r="3031">
          <cell r="A3031" t="str">
            <v>73948/015</v>
          </cell>
          <cell r="B3031" t="str">
            <v>LIMPEZA PISO MARMORITE/GRANILITE</v>
          </cell>
          <cell r="C3031" t="str">
            <v>M2</v>
          </cell>
          <cell r="D3031">
            <v>6.45</v>
          </cell>
        </row>
        <row r="3032">
          <cell r="A3032" t="str">
            <v>73948/016</v>
          </cell>
          <cell r="B3032" t="str">
            <v>LIMPEZA MANUAL DO TERRENO (C/ RASPAGEM SUPERFICIAL)</v>
          </cell>
          <cell r="C3032" t="str">
            <v>M2</v>
          </cell>
          <cell r="D3032">
            <v>1.86</v>
          </cell>
        </row>
        <row r="3033">
          <cell r="A3033">
            <v>74086</v>
          </cell>
          <cell r="B3033" t="str">
            <v>LIMPEZA DIVERSAS DA OBRA</v>
          </cell>
          <cell r="C3033" t="str">
            <v/>
          </cell>
          <cell r="D3033" t="str">
            <v/>
          </cell>
        </row>
        <row r="3034">
          <cell r="A3034" t="str">
            <v>74086/001</v>
          </cell>
          <cell r="B3034" t="str">
            <v>LIMPEZA LOUCAS E METAIS</v>
          </cell>
          <cell r="C3034" t="str">
            <v>UN</v>
          </cell>
          <cell r="D3034">
            <v>12.42</v>
          </cell>
        </row>
        <row r="3035">
          <cell r="A3035">
            <v>74243</v>
          </cell>
          <cell r="B3035" t="str">
            <v>LIMPEZA GERAL DE QUADRA POLIESPORTIVA</v>
          </cell>
          <cell r="C3035" t="str">
            <v/>
          </cell>
          <cell r="D3035" t="str">
            <v/>
          </cell>
        </row>
        <row r="3036">
          <cell r="A3036" t="str">
            <v>74243/001</v>
          </cell>
          <cell r="B3036" t="str">
            <v>LIMPEZA GERAL DE QUADRA POLIESPORTIVA</v>
          </cell>
          <cell r="C3036" t="str">
            <v>M2</v>
          </cell>
          <cell r="D3036">
            <v>1.04</v>
          </cell>
        </row>
        <row r="3037">
          <cell r="A3037">
            <v>215</v>
          </cell>
          <cell r="B3037" t="str">
            <v>ABERTURA DE POCO | CISTERNA OU CACIMBA |</v>
          </cell>
          <cell r="C3037" t="str">
            <v/>
          </cell>
          <cell r="D3037" t="str">
            <v/>
          </cell>
        </row>
        <row r="3038">
          <cell r="A3038">
            <v>74163</v>
          </cell>
          <cell r="B3038" t="str">
            <v>PERFURACAO DE POCO</v>
          </cell>
          <cell r="C3038" t="str">
            <v/>
          </cell>
          <cell r="D3038" t="str">
            <v/>
          </cell>
        </row>
        <row r="3039">
          <cell r="A3039" t="str">
            <v>74163/001</v>
          </cell>
          <cell r="B3039" t="str">
            <v>PERFURACAO DE POCO COM PERFURATRIZ PNEUMATICA</v>
          </cell>
          <cell r="C3039" t="str">
            <v>M</v>
          </cell>
          <cell r="D3039">
            <v>21.09</v>
          </cell>
        </row>
        <row r="3040">
          <cell r="A3040" t="str">
            <v>74163/002</v>
          </cell>
          <cell r="B3040" t="str">
            <v>PERFURACAO DE POCO COM PERFURATRIZ A PERCUSSAO</v>
          </cell>
          <cell r="C3040" t="str">
            <v>M</v>
          </cell>
          <cell r="D3040">
            <v>49.01</v>
          </cell>
        </row>
        <row r="3041">
          <cell r="A3041">
            <v>216</v>
          </cell>
          <cell r="B3041" t="str">
            <v>POCO TUBULAR PROFUNDO</v>
          </cell>
          <cell r="C3041" t="str">
            <v/>
          </cell>
          <cell r="D3041" t="str">
            <v/>
          </cell>
        </row>
        <row r="3042">
          <cell r="A3042">
            <v>40841</v>
          </cell>
          <cell r="B3042" t="str">
            <v>ABRACADEIRA P/POCOS PROFUNDOS</v>
          </cell>
          <cell r="C3042" t="str">
            <v>UN</v>
          </cell>
          <cell r="D3042">
            <v>67.77</v>
          </cell>
        </row>
        <row r="3043">
          <cell r="A3043">
            <v>318</v>
          </cell>
          <cell r="B3043" t="str">
            <v>OUTROS</v>
          </cell>
          <cell r="C3043" t="str">
            <v/>
          </cell>
          <cell r="D3043" t="str">
            <v/>
          </cell>
        </row>
        <row r="3044">
          <cell r="A3044">
            <v>5962</v>
          </cell>
          <cell r="B3044" t="str">
            <v>TANQUE ESTACIONARIO TAA -MACARICO CAP 20 000 L - DEPRECIACAO E JUROS</v>
          </cell>
          <cell r="C3044" t="str">
            <v>UN</v>
          </cell>
          <cell r="D3044">
            <v>6.62</v>
          </cell>
        </row>
        <row r="3045">
          <cell r="A3045">
            <v>6391</v>
          </cell>
          <cell r="B3045" t="str">
            <v>SOLDA TOPO DESCENDENTE CHANFRADA ESPESSURA=1/4" CHAPA/PERFIL/TUBO ACOCOM CONVERSOR DIESEL.</v>
          </cell>
          <cell r="C3045" t="str">
            <v>M</v>
          </cell>
          <cell r="D3045">
            <v>66.59</v>
          </cell>
        </row>
        <row r="3046">
          <cell r="A3046">
            <v>71516</v>
          </cell>
          <cell r="B3046" t="str">
            <v>CONJUNTO DE MANGUEIRA PARA COMBATE A INCENDIO EM FIBRA DE POLIESTER PURA, COM 1.1/2", REVESTIDA INTERNAMENTE, COM 2 LANCES DE 15M CADA</v>
          </cell>
          <cell r="C3046" t="str">
            <v>UN</v>
          </cell>
          <cell r="D3046">
            <v>500</v>
          </cell>
        </row>
        <row r="3047">
          <cell r="A3047">
            <v>73289</v>
          </cell>
          <cell r="B3047" t="str">
            <v>CUSTOS C/MATRIAL-AQUECEDOR DE FLUIDO TERMICO C/CALDEIRA</v>
          </cell>
          <cell r="C3047" t="str">
            <v>H</v>
          </cell>
          <cell r="D3047">
            <v>4.88</v>
          </cell>
        </row>
        <row r="3048">
          <cell r="A3048">
            <v>73360</v>
          </cell>
          <cell r="B3048" t="str">
            <v>AQUECEDOR DE FLUIDO TERMICO C/CALDEIRA - CHP</v>
          </cell>
          <cell r="C3048" t="str">
            <v>CHP</v>
          </cell>
          <cell r="D3048">
            <v>12.8</v>
          </cell>
        </row>
        <row r="3049">
          <cell r="A3049">
            <v>73916</v>
          </cell>
          <cell r="B3049" t="str">
            <v>´PLACA DE IDENTIFICAÇÃO</v>
          </cell>
          <cell r="C3049" t="str">
            <v/>
          </cell>
          <cell r="D3049" t="str">
            <v/>
          </cell>
        </row>
        <row r="3050">
          <cell r="A3050" t="str">
            <v>73916/001</v>
          </cell>
          <cell r="B3050" t="str">
            <v>PLACA DE IDENTIFICAÇÃO EM CHAPA GALVANIZADA NUM. 18, 12X18CM</v>
          </cell>
          <cell r="C3050" t="str">
            <v>UN</v>
          </cell>
          <cell r="D3050">
            <v>41.11</v>
          </cell>
        </row>
        <row r="3051">
          <cell r="A3051" t="str">
            <v>73916/002</v>
          </cell>
          <cell r="B3051" t="str">
            <v>PLACA ESMALTADA PARA IDENTIFICAÇÃO NR DE RUA, DIMENSÕES 45X25CM</v>
          </cell>
          <cell r="C3051" t="str">
            <v>UN</v>
          </cell>
          <cell r="D3051">
            <v>106.03</v>
          </cell>
        </row>
        <row r="3052">
          <cell r="A3052" t="str">
            <v>73916/003</v>
          </cell>
          <cell r="B3052" t="str">
            <v>PLACA DE IDENTIFICAÇÃO EM CHAPA GALVANIZADA NUM. 18, DIMENSÕES 8X12CM</v>
          </cell>
          <cell r="C3052" t="str">
            <v>UN</v>
          </cell>
          <cell r="D3052">
            <v>20.09</v>
          </cell>
        </row>
        <row r="3053">
          <cell r="A3053">
            <v>74029</v>
          </cell>
          <cell r="B3053" t="str">
            <v>BETONEIRAS</v>
          </cell>
          <cell r="C3053" t="str">
            <v/>
          </cell>
          <cell r="D3053" t="str">
            <v/>
          </cell>
        </row>
        <row r="3054">
          <cell r="A3054" t="str">
            <v>74029/001</v>
          </cell>
          <cell r="B3054" t="str">
            <v>BETONEIRA DIESEL 580L (CP) MISTURA SECA, CARREGAMENTO MECANICO E TAMBOR REVERSÍVEL. - EXCLUSIVE OPERADOR</v>
          </cell>
          <cell r="C3054" t="str">
            <v>H</v>
          </cell>
          <cell r="D3054">
            <v>14.49</v>
          </cell>
        </row>
        <row r="3055">
          <cell r="A3055" t="str">
            <v>74029/002</v>
          </cell>
          <cell r="B3055" t="str">
            <v>BETONEIRA DIESEL, 580L (CI) MISTURA SECA, CARREGADOR MECANICO E TAMBORREVERSÍVEL.- EXCLUSIVE OPERADOR</v>
          </cell>
          <cell r="C3055" t="str">
            <v>H</v>
          </cell>
          <cell r="D3055">
            <v>5.34</v>
          </cell>
        </row>
        <row r="3056">
          <cell r="A3056">
            <v>74030</v>
          </cell>
          <cell r="B3056" t="str">
            <v>GUINDASTES E/OU BRAÇO MECÂNICO</v>
          </cell>
          <cell r="C3056" t="str">
            <v/>
          </cell>
          <cell r="D3056" t="str">
            <v/>
          </cell>
        </row>
        <row r="3057">
          <cell r="A3057" t="str">
            <v>74030/001</v>
          </cell>
          <cell r="B3057" t="str">
            <v>GUINDAUTO (CI) CAP.3,5 TON., MONTADO SOBRE CAMINHÃO TOCO (EXCL. O CAMINHÃO) APROX.2,0M DE ALCANCE HORIZONTAL, 7,0 NA VERTICAL. EXCL. OPERADOR.</v>
          </cell>
          <cell r="C3057" t="str">
            <v>H</v>
          </cell>
          <cell r="D3057">
            <v>18.23</v>
          </cell>
        </row>
        <row r="3058">
          <cell r="A3058" t="str">
            <v>74030/002</v>
          </cell>
          <cell r="B3058" t="str">
            <v>GUINDAUTO (CP) CARGA MAX 3,25T (A 2M) E 1,62T (A 4M), ALTURA MAX = 6,6M, MONTADO SOBRE CAMINHÃO TOCO (EXCL. O CAMINHÃO E OPERADOR).</v>
          </cell>
          <cell r="C3058" t="str">
            <v>H</v>
          </cell>
          <cell r="D3058">
            <v>20.399999999999999</v>
          </cell>
        </row>
        <row r="3059">
          <cell r="A3059">
            <v>74032</v>
          </cell>
          <cell r="B3059" t="str">
            <v>ESCAVADEIRA</v>
          </cell>
          <cell r="C3059" t="str">
            <v/>
          </cell>
          <cell r="D3059" t="str">
            <v/>
          </cell>
        </row>
        <row r="3060">
          <cell r="A3060" t="str">
            <v>74032/001</v>
          </cell>
          <cell r="B3060" t="str">
            <v>ESCAVADEIRA HIDRAULICA SOBRE ESTEIRAS 110HP A DIESEL - CHP - INCLUSIVEOPERADOR</v>
          </cell>
          <cell r="C3060" t="str">
            <v>CHP</v>
          </cell>
          <cell r="D3060">
            <v>150.43</v>
          </cell>
        </row>
        <row r="3061">
          <cell r="A3061" t="str">
            <v>74032/002</v>
          </cell>
          <cell r="B3061" t="str">
            <v>ESCAVADEIRA HIDRAULICA SOBRE ESTEIRAS 110HP A DIESEL - CHI - INCLUISVEOPERADOR</v>
          </cell>
          <cell r="C3061" t="str">
            <v>CHI</v>
          </cell>
          <cell r="D3061">
            <v>62.95</v>
          </cell>
        </row>
        <row r="3062">
          <cell r="A3062">
            <v>74035</v>
          </cell>
          <cell r="B3062" t="str">
            <v>CARREGADOR FRONTAL / PÁ CARREGADEIRA</v>
          </cell>
          <cell r="C3062" t="str">
            <v/>
          </cell>
          <cell r="D3062" t="str">
            <v/>
          </cell>
        </row>
        <row r="3063">
          <cell r="A3063" t="str">
            <v>74035/001</v>
          </cell>
          <cell r="B3063" t="str">
            <v>CARREGADOR FRONTAL (PA CARREGADEIRA) SOBRE RODAS 105HP CAPACIDADE DA CAÇAMBA 1,4 A 1,7M3 - CHP - INCLUSIVE OPERADOR</v>
          </cell>
          <cell r="C3063" t="str">
            <v>H</v>
          </cell>
          <cell r="D3063">
            <v>107.28</v>
          </cell>
        </row>
        <row r="3064">
          <cell r="A3064">
            <v>74036</v>
          </cell>
          <cell r="B3064" t="str">
            <v>TRATOR</v>
          </cell>
          <cell r="C3064" t="str">
            <v/>
          </cell>
          <cell r="D3064" t="str">
            <v/>
          </cell>
        </row>
        <row r="3065">
          <cell r="A3065" t="str">
            <v>74036/001</v>
          </cell>
          <cell r="B3065" t="str">
            <v>TRATOR DE ESTEIRAS, 153HP - CHI - INCLUSIVE OPERADOR</v>
          </cell>
          <cell r="C3065" t="str">
            <v>H</v>
          </cell>
          <cell r="D3065">
            <v>100.28</v>
          </cell>
        </row>
        <row r="3066">
          <cell r="A3066" t="str">
            <v>74036/002</v>
          </cell>
          <cell r="B3066" t="str">
            <v>TRATOR ESTEIRAS DIESEL 140CV - CHP - INCLUSIVE OPERADOR</v>
          </cell>
          <cell r="C3066" t="str">
            <v>H</v>
          </cell>
          <cell r="D3066">
            <v>230.97</v>
          </cell>
        </row>
        <row r="3067">
          <cell r="A3067">
            <v>74037</v>
          </cell>
          <cell r="B3067" t="str">
            <v>CAMINHÃO</v>
          </cell>
          <cell r="C3067" t="str">
            <v/>
          </cell>
          <cell r="D3067" t="str">
            <v/>
          </cell>
        </row>
        <row r="3068">
          <cell r="A3068" t="str">
            <v>74037/001</v>
          </cell>
          <cell r="B3068" t="str">
            <v>CAMINHÃO BASCULANTE TOCO 4M3, MOTOR DIESEL 160CV COM MOTORISTA</v>
          </cell>
          <cell r="C3068" t="str">
            <v>H</v>
          </cell>
          <cell r="D3068">
            <v>80.17</v>
          </cell>
        </row>
        <row r="3069">
          <cell r="A3069" t="str">
            <v>74037/002</v>
          </cell>
          <cell r="B3069" t="str">
            <v>CAMINHÃO TOCO, CARROCERIA FIXA ABERTA MADEIRA, MOTOR DIESEL - CHI - COM MOTORISTA</v>
          </cell>
          <cell r="C3069" t="str">
            <v>CHI</v>
          </cell>
          <cell r="D3069">
            <v>28.42</v>
          </cell>
        </row>
        <row r="3070">
          <cell r="A3070" t="str">
            <v>74037/003</v>
          </cell>
          <cell r="B3070" t="str">
            <v>CAMINHÃO TOCO, CARROCERIA FIXA ABERTA DE MADEIRA, MOTOR A DIESEL - CHP- COM MOTORISTA</v>
          </cell>
          <cell r="C3070" t="str">
            <v>CHP</v>
          </cell>
          <cell r="D3070">
            <v>80.709999999999994</v>
          </cell>
        </row>
        <row r="3071">
          <cell r="A3071">
            <v>74040</v>
          </cell>
          <cell r="B3071" t="str">
            <v>SOQUETE COMPACTADOR</v>
          </cell>
          <cell r="C3071" t="str">
            <v/>
          </cell>
          <cell r="D3071" t="str">
            <v/>
          </cell>
        </row>
        <row r="3072">
          <cell r="A3072" t="str">
            <v>74040/001</v>
          </cell>
          <cell r="B3072" t="str">
            <v>SOQUETE COMPACTADOR 72KG GASOLINA, 3HP (CHP) EXCLUSIVE OPERADOR.</v>
          </cell>
          <cell r="C3072" t="str">
            <v>H</v>
          </cell>
          <cell r="D3072">
            <v>9.18</v>
          </cell>
        </row>
        <row r="3073">
          <cell r="A3073" t="str">
            <v>74040/002</v>
          </cell>
          <cell r="B3073" t="str">
            <v>SOQUETE COMPACTADOR 72KG, GASOLINA, 3HP, (CHI), EXCLUSIVE OPERADOR.</v>
          </cell>
          <cell r="C3073" t="str">
            <v>H</v>
          </cell>
          <cell r="D3073">
            <v>3.69</v>
          </cell>
        </row>
        <row r="3074">
          <cell r="A3074">
            <v>321</v>
          </cell>
          <cell r="B3074" t="str">
            <v>COMPOSICAO SERVICO MIGRACAO</v>
          </cell>
          <cell r="C3074" t="str">
            <v/>
          </cell>
          <cell r="D3074" t="str">
            <v/>
          </cell>
        </row>
        <row r="3075">
          <cell r="A3075">
            <v>1847</v>
          </cell>
          <cell r="B3075" t="str">
            <v>ARGAMASSA CIMENTO/AREIA GROSSA SEM PENEIRAR 1:3 PREPARO MANUAL</v>
          </cell>
          <cell r="C3075" t="str">
            <v>M3</v>
          </cell>
          <cell r="D3075">
            <v>340.33</v>
          </cell>
        </row>
        <row r="3076">
          <cell r="A3076">
            <v>1852</v>
          </cell>
          <cell r="B3076" t="str">
            <v>ARGAMASSA CIMENTO/AREIA GROSSA 1:6 C/PREPARO MANUAL</v>
          </cell>
          <cell r="C3076" t="str">
            <v>M3</v>
          </cell>
          <cell r="D3076">
            <v>249.99</v>
          </cell>
        </row>
        <row r="3077">
          <cell r="A3077">
            <v>1855</v>
          </cell>
          <cell r="B3077" t="str">
            <v>ARGAMASSA MISTA CIMENTO/CAL HIDRATADA/AREIA FINA 1:2:9</v>
          </cell>
          <cell r="C3077" t="str">
            <v>M3</v>
          </cell>
          <cell r="D3077">
            <v>275.43</v>
          </cell>
        </row>
        <row r="3078">
          <cell r="A3078">
            <v>1857</v>
          </cell>
          <cell r="B3078" t="str">
            <v>ABERTURA/ENCHIM RASGO ALVEN P/DUTOS D=1/2" A 1 1/2" ARG CIM/C.HID/AREIA 1:2:9</v>
          </cell>
          <cell r="C3078" t="str">
            <v>M</v>
          </cell>
          <cell r="D3078">
            <v>2.92</v>
          </cell>
        </row>
        <row r="3079">
          <cell r="A3079">
            <v>2596</v>
          </cell>
          <cell r="B3079" t="str">
            <v>BARRA DE ACO CA-25 REDONDA DIAM DE 6,3 A 8,00MM (1/4 A 5/16) SEMSALIENCIA OU MOSSA</v>
          </cell>
          <cell r="C3079" t="str">
            <v>KG</v>
          </cell>
          <cell r="D3079">
            <v>4.07</v>
          </cell>
        </row>
        <row r="3080">
          <cell r="A3080">
            <v>2913</v>
          </cell>
          <cell r="B3080" t="str">
            <v>BETONEIRA MOTOR GAS P/320L MIST SECA (CP) CARREG MEC E TAMBOR REVERSI-VEL - EXCL OPERADOR</v>
          </cell>
          <cell r="C3080" t="str">
            <v>H</v>
          </cell>
          <cell r="D3080">
            <v>8.77</v>
          </cell>
        </row>
        <row r="3081">
          <cell r="A3081">
            <v>2963</v>
          </cell>
          <cell r="B3081" t="str">
            <v>RETRO-ESCAVADEIRA DIESEL 75CV (CP) INCL OPERADOR-CAPAC CACAMBA 0,76M3</v>
          </cell>
          <cell r="C3081" t="str">
            <v>H</v>
          </cell>
          <cell r="D3081">
            <v>87.3</v>
          </cell>
        </row>
        <row r="3082">
          <cell r="A3082">
            <v>3061</v>
          </cell>
          <cell r="B3082" t="str">
            <v>ESCAVACAO MEC VALA N ESCOR MAT 1A CAT C/RETROESCAV ATE 1,50MEXCL ESGOTAMENTO</v>
          </cell>
          <cell r="C3082" t="str">
            <v>M3</v>
          </cell>
          <cell r="D3082">
            <v>4.79</v>
          </cell>
        </row>
        <row r="3083">
          <cell r="A3083">
            <v>3062</v>
          </cell>
          <cell r="B3083" t="str">
            <v>ESCAVACAO MEC DE VALA NAO ESCORADA EM MATERIAL DE 1A CATEGORIA COM PROFUNDIDADE DE 1,5 ATE 3M COM RETROESCAVADEIRA 75HP, SEM ESGOTAMENTO.</v>
          </cell>
          <cell r="C3083" t="str">
            <v>M3</v>
          </cell>
          <cell r="D3083">
            <v>5.81</v>
          </cell>
        </row>
        <row r="3084">
          <cell r="A3084">
            <v>3063</v>
          </cell>
          <cell r="B3084" t="str">
            <v>ESCAV MEC VALA ESCORADA ATE 1,50M C/RETRO MAT 1A COM REDUTOR (C/PEDRAS/ INST PREDIAIS/OUTROS REDUT PRODUTIV) - EXCL. ESGOT/ESCORAM</v>
          </cell>
          <cell r="C3084" t="str">
            <v>M3</v>
          </cell>
          <cell r="D3084">
            <v>14.87</v>
          </cell>
        </row>
        <row r="3085">
          <cell r="A3085">
            <v>3065</v>
          </cell>
          <cell r="B3085" t="str">
            <v>ESCAV MEC.VALA ESCORADA C/RETRO DE 1,5 A 3M PROF MAT 1A COM REDUTOR (PEDRAS/INST PREDIAIS/OUTROS REDUT PRODUTIV) - EXCL. ESGOTAM / ESCORAMENTO.</v>
          </cell>
          <cell r="C3085" t="str">
            <v>M3</v>
          </cell>
          <cell r="D3085">
            <v>19.07</v>
          </cell>
        </row>
        <row r="3086">
          <cell r="A3086">
            <v>3066</v>
          </cell>
          <cell r="B3086" t="str">
            <v>ESCAVACAO MEC.VALA N ESCOR ATE 1,5M C/RETRO MAT 1A (C/PEDRAS/INST PREDIAIS/OUTROS REDUT PRODUTIV OU CAVAS FUNDACAO) - EXCL ESGOTAMENTO</v>
          </cell>
          <cell r="C3086" t="str">
            <v>M3</v>
          </cell>
          <cell r="D3086">
            <v>12.13</v>
          </cell>
        </row>
        <row r="3087">
          <cell r="A3087">
            <v>3069</v>
          </cell>
          <cell r="B3087" t="str">
            <v>ESCAVACAO MEC. VALA N ESCOR MAT 1A C/RETRO ENTRE 1,5 E 3MC/ REDUTOR(PEDRAS/INST PREDIAIS/OUTROS REDUTORES PRODUTIV OU CAVAS FUNDACAO) EXCL ESGOTAMENTO.</v>
          </cell>
          <cell r="C3087" t="str">
            <v>M3</v>
          </cell>
          <cell r="D3087">
            <v>14.76</v>
          </cell>
        </row>
        <row r="3088">
          <cell r="A3088">
            <v>3070</v>
          </cell>
          <cell r="B3088" t="str">
            <v>ESCAVACAO MEC DE VALA ESCORADA COM RETRO 75 HP, EM MATERIAL DE 1A CATEGORIA ATÉ 1,5M DE PROFUNDIDADE, EXCLUINDO ESGOTAMENTO E ESCORAMENTO.</v>
          </cell>
          <cell r="C3088" t="str">
            <v>M3</v>
          </cell>
          <cell r="D3088">
            <v>5.58</v>
          </cell>
        </row>
        <row r="3089">
          <cell r="A3089">
            <v>3071</v>
          </cell>
          <cell r="B3089" t="str">
            <v>ESCAVACAO MEC.VALA ESCORADA MAT 1A CAT C/RETRO DE 1,5 A 3M- EXCLUSIVEESGOT E ESCORAMENTO</v>
          </cell>
          <cell r="C3089" t="str">
            <v>M3</v>
          </cell>
          <cell r="D3089">
            <v>7.12</v>
          </cell>
        </row>
        <row r="3090">
          <cell r="A3090">
            <v>3496</v>
          </cell>
          <cell r="B3090" t="str">
            <v>ALUGUEL ELEVADOR EQUIPADO P/TRANSP CONCR A 10M ALT-CP-S/OPERADOR COM GUINCHO DE 10CV 16M TORRE DESMONTAVEL CACAMBA AUTOMATICA DE 550L FUNILP/DESCARGA E SILO DE ESPERA DE 1000L</v>
          </cell>
          <cell r="C3090" t="str">
            <v>H</v>
          </cell>
          <cell r="D3090">
            <v>8.3000000000000007</v>
          </cell>
        </row>
        <row r="3091">
          <cell r="A3091">
            <v>3636</v>
          </cell>
          <cell r="B3091" t="str">
            <v>RETRO-ESCAVADEIRA DIESEL 75CV, INCL OPERADOR-CAPAC CACAMBA 0,76M3 (HORA IMPRODUTIVA)</v>
          </cell>
          <cell r="C3091" t="str">
            <v>H</v>
          </cell>
          <cell r="D3091">
            <v>33.28</v>
          </cell>
        </row>
        <row r="3092">
          <cell r="A3092">
            <v>3732</v>
          </cell>
          <cell r="B3092" t="str">
            <v>ALUGUEL ELEVADOR EQUIPADO P/TRANSP CONCR A 10M ALT-CI-S/OPERADOR COMGUINCHO DE 10CV 16M TORRE DESMONTAVEL CACAMBA AUTOMATICA DE 550L FUNILP/DESCARGA E SILO ESPERA DE 1000L</v>
          </cell>
          <cell r="C3092" t="str">
            <v>H</v>
          </cell>
          <cell r="D3092">
            <v>4.41</v>
          </cell>
        </row>
        <row r="3093">
          <cell r="A3093">
            <v>3775</v>
          </cell>
          <cell r="B3093" t="str">
            <v>BETONEIRA MOTOR GAS P/320L MIST SECA (CI) CARREG MEC E TAMBOR REVERSI-VEL - EXCL OPERADOR</v>
          </cell>
          <cell r="C3093" t="str">
            <v>H</v>
          </cell>
          <cell r="D3093">
            <v>1.29</v>
          </cell>
        </row>
        <row r="3094">
          <cell r="A3094">
            <v>4877</v>
          </cell>
          <cell r="B3094" t="str">
            <v>BETONEIRA 320L ELETRICA TRIFASICA C/CARREGADOR MECANICO C/OPERADOR - P</v>
          </cell>
          <cell r="C3094" t="str">
            <v>H</v>
          </cell>
          <cell r="D3094">
            <v>11.15</v>
          </cell>
        </row>
        <row r="3095">
          <cell r="A3095">
            <v>4884</v>
          </cell>
          <cell r="B3095" t="str">
            <v>ARGAMASSA TRACO 1:3 (CIMENTO E AREIA), PREPARO MANUAL</v>
          </cell>
          <cell r="C3095" t="str">
            <v>M3</v>
          </cell>
          <cell r="D3095">
            <v>353.78</v>
          </cell>
        </row>
        <row r="3096">
          <cell r="A3096">
            <v>4885</v>
          </cell>
          <cell r="B3096" t="str">
            <v>ARGAMASSA TRACO 1:4 (CIMENTO E AREIA), PREPARO MANUAL</v>
          </cell>
          <cell r="C3096" t="str">
            <v>M3</v>
          </cell>
          <cell r="D3096">
            <v>305.01</v>
          </cell>
        </row>
        <row r="3097">
          <cell r="A3097">
            <v>4886</v>
          </cell>
          <cell r="B3097" t="str">
            <v>ARGAMASSA TRACO 1:5 (CIMENTO E AREIA), PREPARO MANUAL</v>
          </cell>
          <cell r="C3097" t="str">
            <v>M3</v>
          </cell>
          <cell r="D3097">
            <v>270.63</v>
          </cell>
        </row>
        <row r="3098">
          <cell r="A3098">
            <v>4889</v>
          </cell>
          <cell r="B3098" t="str">
            <v>ARGAMASSA TRACO 1:8 (CIMENTO E AREIA), PREPARO MANUAL</v>
          </cell>
          <cell r="C3098" t="str">
            <v>M3</v>
          </cell>
          <cell r="D3098">
            <v>227.98</v>
          </cell>
        </row>
        <row r="3099">
          <cell r="A3099">
            <v>5089</v>
          </cell>
          <cell r="B3099" t="str">
            <v>ROLO COMPACTADOR VIBRATORIO PE DE CARNEIRO PARA SOLOS, POTENCIA 80HP,PESO MÁXIMO OPERACIONAL 8,8T - MANUTENCAO</v>
          </cell>
          <cell r="C3099" t="str">
            <v>H</v>
          </cell>
          <cell r="D3099">
            <v>15.69</v>
          </cell>
        </row>
        <row r="3100">
          <cell r="A3100">
            <v>5623</v>
          </cell>
          <cell r="B3100" t="str">
            <v>CAMINHAO BASCULANTE 4,0M3 TOCO 162CV PBT=11800KG - JUROS</v>
          </cell>
          <cell r="C3100" t="str">
            <v>H</v>
          </cell>
          <cell r="D3100">
            <v>4.58</v>
          </cell>
        </row>
        <row r="3101">
          <cell r="A3101">
            <v>5624</v>
          </cell>
          <cell r="B3101" t="str">
            <v>CAMINHAO BASCULANTE 4,0M3 TOCO 162CV PBT=11800KG - OPERACAO</v>
          </cell>
          <cell r="C3101" t="str">
            <v>H</v>
          </cell>
          <cell r="D3101">
            <v>63.64</v>
          </cell>
        </row>
        <row r="3102">
          <cell r="A3102">
            <v>5627</v>
          </cell>
          <cell r="B3102" t="str">
            <v>ESCAVADEIRA HIDRAULICA SOBRE ESTEIRA 105HP, PESO OPERACIONAL 17T, CAP.0,8M3 - DEPRECIACAO</v>
          </cell>
          <cell r="C3102" t="str">
            <v>H</v>
          </cell>
          <cell r="D3102">
            <v>41.23</v>
          </cell>
        </row>
        <row r="3103">
          <cell r="A3103">
            <v>5628</v>
          </cell>
          <cell r="B3103" t="str">
            <v>ESCAVADEIRA HIDRAULICA SOBRE ESTEIRA 105HP, PESO OPERACIONAL 17T, CAP.0,8M3 - JUROS</v>
          </cell>
          <cell r="C3103" t="str">
            <v>H</v>
          </cell>
          <cell r="D3103">
            <v>15.59</v>
          </cell>
        </row>
        <row r="3104">
          <cell r="A3104">
            <v>5629</v>
          </cell>
          <cell r="B3104" t="str">
            <v>ESCAVADEIRA HIDRAULICA SOBRE ESTEIRA 105HP, PESO OPERACIONAL 17T, CAP.0,8M3 - MANUTENCAO</v>
          </cell>
          <cell r="C3104" t="str">
            <v>H</v>
          </cell>
          <cell r="D3104">
            <v>33.01</v>
          </cell>
        </row>
        <row r="3105">
          <cell r="A3105">
            <v>5630</v>
          </cell>
          <cell r="B3105" t="str">
            <v>ESCAVADEIRA HIDRAULICA SOBRE ESTEIRA 105HP, PESO OPERACIONAL 17T, CAP.0,8M3 - MATERIAIS NA OPERACAO</v>
          </cell>
          <cell r="C3105" t="str">
            <v>H</v>
          </cell>
          <cell r="D3105">
            <v>62.74</v>
          </cell>
        </row>
        <row r="3106">
          <cell r="A3106">
            <v>5631</v>
          </cell>
          <cell r="B3106" t="str">
            <v>ESCAVADEIRA HIDRAULICA SOBRE ESTEIRA 105HP, PESO OPERACIONAL 17T, CAP.0,8M3 - CHP DIURNO</v>
          </cell>
          <cell r="C3106" t="str">
            <v>CHP</v>
          </cell>
          <cell r="D3106">
            <v>161.87</v>
          </cell>
        </row>
        <row r="3107">
          <cell r="A3107">
            <v>5632</v>
          </cell>
          <cell r="B3107" t="str">
            <v>ESCAVADEIRA HIDRAULICA SOBRE ESTEIRA 105HP, PESO OPERACIONAL 17T, CAP.0,8M3 - CHI DIURNO</v>
          </cell>
          <cell r="C3107" t="str">
            <v>CHI</v>
          </cell>
          <cell r="D3107">
            <v>66.11</v>
          </cell>
        </row>
        <row r="3108">
          <cell r="A3108">
            <v>5653</v>
          </cell>
          <cell r="B3108" t="str">
            <v>PA CARREGADEIRA SOBRE RODAS, POTENCIA 105HP, CAPACIDADE DA CACAMBA 1,4A 1,7M3 - DEPRECIACAO E JUROS</v>
          </cell>
          <cell r="C3108" t="str">
            <v>H</v>
          </cell>
          <cell r="D3108">
            <v>40.020000000000003</v>
          </cell>
        </row>
        <row r="3109">
          <cell r="A3109">
            <v>5654</v>
          </cell>
          <cell r="B3109" t="str">
            <v>PA CARREGADEIRA SOBRE RODAS, POTENCIA 105HP, CAPACIDADE DA CACAMBA 1,4A 1,7M3 - MANUTENCAO</v>
          </cell>
          <cell r="C3109" t="str">
            <v>H</v>
          </cell>
          <cell r="D3109">
            <v>30.34</v>
          </cell>
        </row>
        <row r="3110">
          <cell r="A3110">
            <v>5655</v>
          </cell>
          <cell r="B3110" t="str">
            <v>PA CARREGADEIRA SOBRE RODAS, POTENCIA 105HP, CAPACIDADE DA CACAMBA 1,4A 1,7M3 - CUSTO HORARIO DE MATERIAIS NA OPERACAO</v>
          </cell>
          <cell r="C3110" t="str">
            <v>H</v>
          </cell>
          <cell r="D3110">
            <v>51.09</v>
          </cell>
        </row>
        <row r="3111">
          <cell r="A3111">
            <v>5656</v>
          </cell>
          <cell r="B3111" t="str">
            <v>PA CARREGADEIRA SOBRE RODAS, POTENCIA 105HP, CAPACIDADE DA CACAMBA 1,4A 1,7M3 - MAO-DE-OBRA DIURNA NA OPERACAO</v>
          </cell>
          <cell r="C3111" t="str">
            <v>H</v>
          </cell>
          <cell r="D3111">
            <v>9.99</v>
          </cell>
        </row>
        <row r="3112">
          <cell r="A3112">
            <v>5657</v>
          </cell>
          <cell r="B3112" t="str">
            <v>GRADE ARADORA COM 24 DISCOS DE 24” SOBRE PNEUS - DEPRECIACAO/JUROS</v>
          </cell>
          <cell r="C3112" t="str">
            <v>H</v>
          </cell>
          <cell r="D3112">
            <v>4.53</v>
          </cell>
        </row>
        <row r="3113">
          <cell r="A3113">
            <v>5658</v>
          </cell>
          <cell r="B3113" t="str">
            <v>GRADE ARADORA COM 24 DISCOS DE 24" SOBRE PNEUS - MANUTENCAO</v>
          </cell>
          <cell r="C3113" t="str">
            <v>H</v>
          </cell>
          <cell r="D3113">
            <v>1.51</v>
          </cell>
        </row>
        <row r="3114">
          <cell r="A3114">
            <v>5663</v>
          </cell>
          <cell r="B3114" t="str">
            <v>RETRO-ESCAVADEIRA, 4 X 4, 86 CV (VU= 5 ANOS) - DEPRECIAÇÃO E JUROS</v>
          </cell>
          <cell r="C3114" t="str">
            <v>H</v>
          </cell>
          <cell r="D3114">
            <v>25.4</v>
          </cell>
        </row>
        <row r="3115">
          <cell r="A3115">
            <v>5664</v>
          </cell>
          <cell r="B3115" t="str">
            <v>RETRO-ESCAVADEIRA, 4 X 4, 86 CV (VU= 5 ANOS) - MANUTENÇÃO</v>
          </cell>
          <cell r="C3115" t="str">
            <v>H</v>
          </cell>
          <cell r="D3115">
            <v>19.260000000000002</v>
          </cell>
        </row>
        <row r="3116">
          <cell r="A3116">
            <v>5665</v>
          </cell>
          <cell r="B3116" t="str">
            <v>RETRO-ESCAVADEIRA, 4 X 4, 86 CV (VU= 5 ANOS) - MÃO DE OBRA/OPERAÇÃO</v>
          </cell>
          <cell r="C3116" t="str">
            <v>H</v>
          </cell>
          <cell r="D3116">
            <v>9.2799999999999994</v>
          </cell>
        </row>
        <row r="3117">
          <cell r="A3117">
            <v>5666</v>
          </cell>
          <cell r="B3117" t="str">
            <v>RETROESCAVADEIRA SOBRE RODAS 79 HP</v>
          </cell>
          <cell r="C3117" t="str">
            <v>H</v>
          </cell>
          <cell r="D3117">
            <v>23.47</v>
          </cell>
        </row>
        <row r="3118">
          <cell r="A3118">
            <v>5667</v>
          </cell>
          <cell r="B3118" t="str">
            <v>RETROESCAVADEIRA C/ CARREGADEIRA SOBRE PNEUS C/TRANSMISSÃO MECÂNICA 79HP (VU=5ANOS) - MANUTENÇÃO</v>
          </cell>
          <cell r="C3118" t="str">
            <v>H</v>
          </cell>
          <cell r="D3118">
            <v>17.78</v>
          </cell>
        </row>
        <row r="3119">
          <cell r="A3119">
            <v>5668</v>
          </cell>
          <cell r="B3119" t="str">
            <v>RETRO-ESCAVADEIRA, 75CV (VU= 5 ANOS)-CUSTO DE MATERIAIS NA OPERACAO</v>
          </cell>
          <cell r="C3119" t="str">
            <v>H</v>
          </cell>
          <cell r="D3119">
            <v>29.13</v>
          </cell>
        </row>
        <row r="3120">
          <cell r="A3120">
            <v>5669</v>
          </cell>
          <cell r="B3120" t="str">
            <v>RETRO-ESCAVADEIRA, 75CV (VU= 5 ANOS)-MÃO DE OBRA/OPERAÇÃO</v>
          </cell>
          <cell r="C3120" t="str">
            <v>H</v>
          </cell>
          <cell r="D3120">
            <v>9.2799999999999994</v>
          </cell>
        </row>
        <row r="3121">
          <cell r="A3121">
            <v>5670</v>
          </cell>
          <cell r="B3121" t="str">
            <v>ROLO COMPACTADOR VIBRATORIO, CILINDRO LISO, AUTO-PROPELIDO 80HP, PESOMAXIMO OPERACIONAL 8,1T - CHP DIURNO - JUROS E DEPRECIACAO</v>
          </cell>
          <cell r="C3121" t="str">
            <v>H</v>
          </cell>
          <cell r="D3121">
            <v>27.26</v>
          </cell>
        </row>
        <row r="3122">
          <cell r="A3122">
            <v>5671</v>
          </cell>
          <cell r="B3122" t="str">
            <v>ROLO COMPACTADOR VIBRATORIO DE UM CILINDRO LISO DE ACO, POTENCIA 80HP,PESO MAXIMO OPERACIONAL 8,1T - MANUTENCAO</v>
          </cell>
          <cell r="C3122" t="str">
            <v>H</v>
          </cell>
          <cell r="D3122">
            <v>16.41</v>
          </cell>
        </row>
        <row r="3123">
          <cell r="A3123">
            <v>5672</v>
          </cell>
          <cell r="B3123" t="str">
            <v>ROLO COMPACTADOR VIBRATÓRIO DE CILINDRO LISO, AUTO-PROP., POTÊNCIA 80HP, PESO MÁXIMO OPERACIONAL 8,1T - CUSTO DA MÃO-DE-OBRA NA OPERAÇÃO</v>
          </cell>
          <cell r="C3123" t="str">
            <v>H</v>
          </cell>
          <cell r="D3123">
            <v>9.2799999999999994</v>
          </cell>
        </row>
        <row r="3124">
          <cell r="A3124">
            <v>5673</v>
          </cell>
          <cell r="B3124" t="str">
            <v>ROLO COMPACTADOR VIBRATORIO LISO AUTO-PROP, POTÊNCIA 83 CV - 6,6T, IMPACTO DINÂMICO 18,5/11,5T - DEPRECIAÇÃO E JUROS</v>
          </cell>
          <cell r="C3124" t="str">
            <v>H</v>
          </cell>
          <cell r="D3124">
            <v>9.52</v>
          </cell>
        </row>
        <row r="3125">
          <cell r="A3125">
            <v>5674</v>
          </cell>
          <cell r="B3125" t="str">
            <v>ROLO COMPACTADOR VIBRATÓRIO,AUTO-PROPEL., DE CILINDRO LISO, 83 CV, PESO OPERACIONAL 6,6T, IMPACTO DINÂMICO 18,5/11,5T - MANUTENÇÃO.</v>
          </cell>
          <cell r="C3125" t="str">
            <v>H</v>
          </cell>
          <cell r="D3125">
            <v>14.31</v>
          </cell>
        </row>
        <row r="3126">
          <cell r="A3126">
            <v>5675</v>
          </cell>
          <cell r="B3126" t="str">
            <v>ROLO COMPACTADOR VIBRATÓRIO, TANDEM, CILINDRO LISO DE AÇO, AUTO-PROPEL., 40HP - 4,4T, IMPACTO DINÂMICO 3,1T, VU 5 ANOS - DEPRECIAÇÃO E JUROS</v>
          </cell>
          <cell r="C3126" t="str">
            <v>H</v>
          </cell>
          <cell r="D3126">
            <v>8.8800000000000008</v>
          </cell>
        </row>
        <row r="3127">
          <cell r="A3127">
            <v>5676</v>
          </cell>
          <cell r="B3127" t="str">
            <v>ROLO COMPACTADOR VIBRATORIO, TANDEM, CILINDRO LISO, AUTO-PROPEL. 40HP- 4,4T, IMPACTO DINAMICO 3,1T, VU 5 ANOS - MANUTENCAO.</v>
          </cell>
          <cell r="C3127" t="str">
            <v>H</v>
          </cell>
          <cell r="D3127">
            <v>5.34</v>
          </cell>
        </row>
        <row r="3128">
          <cell r="A3128">
            <v>5677</v>
          </cell>
          <cell r="B3128" t="str">
            <v>ROLO COMPACTADOR VIBRATORIO, TANDEM, CILINDRO LISO AUTO-PROPEL. 40HP -4,4T, IMPACTO DINAMICO 3,1T, VU 5 ANOS - CUSTO COM MATERIAIS NA OPERAÇÃO.</v>
          </cell>
          <cell r="C3128" t="str">
            <v>H</v>
          </cell>
          <cell r="D3128">
            <v>18.82</v>
          </cell>
        </row>
        <row r="3129">
          <cell r="A3129">
            <v>5678</v>
          </cell>
          <cell r="B3129" t="str">
            <v>RETRO-ESCAVADEIRA, 4 X 4, 86 CV (VU= 5 ANOS) - CHP DIURNO</v>
          </cell>
          <cell r="C3129" t="str">
            <v>CHP</v>
          </cell>
          <cell r="D3129">
            <v>88.02</v>
          </cell>
        </row>
        <row r="3130">
          <cell r="A3130">
            <v>5679</v>
          </cell>
          <cell r="B3130" t="str">
            <v>RETRO-ESCAVADEIRA, 4 X 4, 86 CV (VU= 5 ANOS) - CHI DIURNO</v>
          </cell>
          <cell r="C3130" t="str">
            <v>CHI</v>
          </cell>
          <cell r="D3130">
            <v>34.69</v>
          </cell>
        </row>
        <row r="3131">
          <cell r="A3131">
            <v>5680</v>
          </cell>
          <cell r="B3131" t="str">
            <v>RETRO-ESCAVADEIRA, 75CV (VU= 5 ANOS) -CHP DIURNO</v>
          </cell>
          <cell r="C3131" t="str">
            <v>CHP</v>
          </cell>
          <cell r="D3131">
            <v>79.67</v>
          </cell>
        </row>
        <row r="3132">
          <cell r="A3132">
            <v>5681</v>
          </cell>
          <cell r="B3132" t="str">
            <v>RETRO-ESCAVADEIRA, 75CV (VU= 5 ANOS) -CHI DIURNO</v>
          </cell>
          <cell r="C3132" t="str">
            <v>CHI</v>
          </cell>
          <cell r="D3132">
            <v>32.75</v>
          </cell>
        </row>
        <row r="3133">
          <cell r="A3133">
            <v>5682</v>
          </cell>
          <cell r="B3133" t="str">
            <v>ROLO COMPACTADOR VIBRATÓRIO, CILINDRO LISO, AUTO-PROPEL. 80HP, PESO MÁXIMO OPERACIONAL 8,1T - CHP DIURNO</v>
          </cell>
          <cell r="C3133" t="str">
            <v>CHP</v>
          </cell>
          <cell r="D3133">
            <v>111.23</v>
          </cell>
        </row>
        <row r="3134">
          <cell r="A3134">
            <v>5683</v>
          </cell>
          <cell r="B3134" t="str">
            <v>ROLO COMPACTADOR VIBRATÓRIO DE CILINDRO LISO, AUTO-PROPEL. DE AÇO, 80HP - 8,1T - CHI DIURNO</v>
          </cell>
          <cell r="C3134" t="str">
            <v>CHI</v>
          </cell>
          <cell r="D3134">
            <v>36.54</v>
          </cell>
        </row>
        <row r="3135">
          <cell r="A3135">
            <v>5684</v>
          </cell>
          <cell r="B3135" t="str">
            <v>ROLO COMPACTADOR VIBRATÓRIO DE CILINDRO LISO, AUTO-PROPEL. 83 CV - 6,6T, IMPACTO DINÂMICO 18,5/11,5T - CHP DIURNO</v>
          </cell>
          <cell r="C3135" t="str">
            <v>CHP</v>
          </cell>
          <cell r="D3135">
            <v>91.39</v>
          </cell>
        </row>
        <row r="3136">
          <cell r="A3136">
            <v>5685</v>
          </cell>
          <cell r="B3136" t="str">
            <v>ROLO COMPACTADOR VIBRATÓRIO DE CILINDRO LISO, 83 HP - 6,6T, IMPACTODINÂMICO 18,5/11,5T - CHI.</v>
          </cell>
          <cell r="C3136" t="str">
            <v>CHI</v>
          </cell>
          <cell r="D3136">
            <v>18.809999999999999</v>
          </cell>
        </row>
        <row r="3137">
          <cell r="A3137">
            <v>5686</v>
          </cell>
          <cell r="B3137" t="str">
            <v>ROLO COMPACTADOR VIBRATÓRIO, TANDEM, AUTO PROPEL., CILINDRO LISO DE AÇO, 40HP - 4,4T, IMPACTO DINÂMICO 3,1T- VU 5 ANOS - CHP DIURNO.</v>
          </cell>
          <cell r="C3137" t="str">
            <v>CHP</v>
          </cell>
          <cell r="D3137">
            <v>42.34</v>
          </cell>
        </row>
        <row r="3138">
          <cell r="A3138">
            <v>5687</v>
          </cell>
          <cell r="B3138" t="str">
            <v>PA CARREGADEIRA SOBRE RODAS, POTENCIA 105HP, CAPACIDADE DA CACAMBA 1,4A 1,7M3 - CUSTO HORARIO PRODUTIVO DIURNO</v>
          </cell>
          <cell r="C3138" t="str">
            <v>CHP</v>
          </cell>
          <cell r="D3138">
            <v>131.46</v>
          </cell>
        </row>
        <row r="3139">
          <cell r="A3139">
            <v>5688</v>
          </cell>
          <cell r="B3139" t="str">
            <v>PA CARREGADEIRA SOBRE RODAS, POTENCIA 105HP, CAPACIDADE DA CACAMBA 1,4A 1,7M3 - CUSTO HORARIO IMPRODUTIVO DIURNO</v>
          </cell>
          <cell r="C3139" t="str">
            <v>CHI</v>
          </cell>
          <cell r="D3139">
            <v>50.02</v>
          </cell>
        </row>
        <row r="3140">
          <cell r="A3140">
            <v>5689</v>
          </cell>
          <cell r="B3140" t="str">
            <v>GRADE ARADORA COM 24 DISCOS DE 24" SOBRE PNEUS - CHP DIURNO</v>
          </cell>
          <cell r="C3140" t="str">
            <v>CHP</v>
          </cell>
          <cell r="D3140">
            <v>6.05</v>
          </cell>
        </row>
        <row r="3141">
          <cell r="A3141">
            <v>5690</v>
          </cell>
          <cell r="B3141" t="str">
            <v>GRADE ARADORA COM 24 DISCOS DE 24 ” SOBRE PNEUS - CHI DIURNO</v>
          </cell>
          <cell r="C3141" t="str">
            <v>CHI</v>
          </cell>
          <cell r="D3141">
            <v>4.53</v>
          </cell>
        </row>
        <row r="3142">
          <cell r="A3142">
            <v>5691</v>
          </cell>
          <cell r="B3142" t="str">
            <v>BOMBA CENTRIFUGA C/ MOTOR A GASOLINA 3,5CV - DEPRECIAÇÃO E JUROS</v>
          </cell>
          <cell r="C3142" t="str">
            <v>H</v>
          </cell>
          <cell r="D3142">
            <v>0.32</v>
          </cell>
        </row>
        <row r="3143">
          <cell r="A3143">
            <v>5692</v>
          </cell>
          <cell r="B3143" t="str">
            <v>BOMBA CENTRIFUGA C/ MOTOR A GASOLINA 3,5CV - MANUTENÇÃO</v>
          </cell>
          <cell r="C3143" t="str">
            <v>H</v>
          </cell>
          <cell r="D3143">
            <v>0.12</v>
          </cell>
        </row>
        <row r="3144">
          <cell r="A3144">
            <v>5693</v>
          </cell>
          <cell r="B3144" t="str">
            <v>BOMBA C/MOTOR A GASOLINA AUTOESCORVANTE PARA AGUA SUJA - 3/4 HPMATERIAIS - OPERACAO</v>
          </cell>
          <cell r="C3144" t="str">
            <v>H</v>
          </cell>
          <cell r="D3144">
            <v>3.61</v>
          </cell>
        </row>
        <row r="3145">
          <cell r="A3145">
            <v>5694</v>
          </cell>
          <cell r="B3145" t="str">
            <v>CAMINHAO BASCULANTE, 162HP- 6M3 (VU=5ANOS) - DEPRECIACAO E JUROS</v>
          </cell>
          <cell r="C3145" t="str">
            <v>H</v>
          </cell>
          <cell r="D3145">
            <v>21.21</v>
          </cell>
        </row>
        <row r="3146">
          <cell r="A3146">
            <v>5695</v>
          </cell>
          <cell r="B3146" t="str">
            <v>CAMINHAO BASCULANTE, 162HP- 6M3 (VU=5ANOS) - MANUTENCAO</v>
          </cell>
          <cell r="C3146" t="str">
            <v>H</v>
          </cell>
          <cell r="D3146">
            <v>18.48</v>
          </cell>
        </row>
        <row r="3147">
          <cell r="A3147">
            <v>5696</v>
          </cell>
          <cell r="B3147" t="str">
            <v>USINA DE ASFALTO A QUENTE FIXA CAP.40/80 TON/H-DEPRECIACA0 E JUROS</v>
          </cell>
          <cell r="C3147" t="str">
            <v>H</v>
          </cell>
          <cell r="D3147">
            <v>179.14</v>
          </cell>
        </row>
        <row r="3148">
          <cell r="A3148">
            <v>5697</v>
          </cell>
          <cell r="B3148" t="str">
            <v>USINA DE ASFALTO A QUENTE FIXA CAP.40/80 TON/H-MANUTENCAO</v>
          </cell>
          <cell r="C3148" t="str">
            <v>H</v>
          </cell>
          <cell r="D3148">
            <v>117</v>
          </cell>
        </row>
        <row r="3149">
          <cell r="A3149">
            <v>5698</v>
          </cell>
          <cell r="B3149" t="str">
            <v>USINA DE ASFALTO A QUENTE FIXA CAP.40/80 TON/H-MATERIAL E OPERACAO</v>
          </cell>
          <cell r="C3149" t="str">
            <v>H</v>
          </cell>
          <cell r="D3149">
            <v>11.1</v>
          </cell>
        </row>
        <row r="3150">
          <cell r="A3150">
            <v>5699</v>
          </cell>
          <cell r="B3150" t="str">
            <v>USINA DA ASFALTO A QUENTE, FIXA, CAPACIDADE 40 A 80TON/H - MÃO-DE-OBRANA OPERAÇÃO DIURNA</v>
          </cell>
          <cell r="C3150" t="str">
            <v>H</v>
          </cell>
          <cell r="D3150">
            <v>36.64</v>
          </cell>
        </row>
        <row r="3151">
          <cell r="A3151">
            <v>5700</v>
          </cell>
          <cell r="B3151" t="str">
            <v>USINA DA ASFALTO A QUENTE, FIXA, CAPACIDADE 40 A 80TON/H - MÃO-DE-OBRANA OPERAÇÃO NOTURNA</v>
          </cell>
          <cell r="C3151" t="str">
            <v>H</v>
          </cell>
          <cell r="D3151">
            <v>43.97</v>
          </cell>
        </row>
        <row r="3152">
          <cell r="A3152">
            <v>5701</v>
          </cell>
          <cell r="B3152" t="str">
            <v>CAMINHAO BASCULANTE, 162HP- 6M3 /MAO-DE-OBRA NA OPERACAO NOTURNA</v>
          </cell>
          <cell r="C3152" t="str">
            <v>H</v>
          </cell>
          <cell r="D3152">
            <v>9.32</v>
          </cell>
        </row>
        <row r="3153">
          <cell r="A3153">
            <v>5702</v>
          </cell>
          <cell r="B3153" t="str">
            <v>USINA DE CONCRETO FIXA CAPACIDADE 90/120 M³, 63HP - DEPRECIAÇÃO E JUROS</v>
          </cell>
          <cell r="C3153" t="str">
            <v>H</v>
          </cell>
          <cell r="D3153">
            <v>25.01</v>
          </cell>
        </row>
        <row r="3154">
          <cell r="A3154">
            <v>5703</v>
          </cell>
          <cell r="B3154" t="str">
            <v>USINA DE CONCRETO FIXA CAPACIDADE 90/120 M³, 63HP - MATERIAIS NA OPERAÇÃO</v>
          </cell>
          <cell r="C3154" t="str">
            <v>H</v>
          </cell>
          <cell r="D3154">
            <v>31.05</v>
          </cell>
        </row>
        <row r="3155">
          <cell r="A3155">
            <v>5704</v>
          </cell>
          <cell r="B3155" t="str">
            <v>USINA DE CONCRETO FIXA CAPACIDADE 90/120 M³, 63HP - MÃO-DE-OBRA NA OPERAÇÃO DIURNA</v>
          </cell>
          <cell r="C3155" t="str">
            <v>H</v>
          </cell>
          <cell r="D3155">
            <v>24.43</v>
          </cell>
        </row>
        <row r="3156">
          <cell r="A3156">
            <v>5705</v>
          </cell>
          <cell r="B3156" t="str">
            <v>CAMINHAO CARROCERIA ABERTA,EM MADEIRA, TOCO, 170CV - 11T (VU=6ANOS) -MANUTENCAO</v>
          </cell>
          <cell r="C3156" t="str">
            <v>H</v>
          </cell>
          <cell r="D3156">
            <v>10.55</v>
          </cell>
        </row>
        <row r="3157">
          <cell r="A3157">
            <v>5706</v>
          </cell>
          <cell r="B3157" t="str">
            <v>USINA MISTURADORA DE SOLOS, DOSADORES TRIPLOS, CALHA VIBRATÓRIA, CAPCIDADE 200/500 TON, 201HP - DEPRECIAÇÃO E JUROS</v>
          </cell>
          <cell r="C3157" t="str">
            <v>H</v>
          </cell>
          <cell r="D3157">
            <v>106.29</v>
          </cell>
        </row>
        <row r="3158">
          <cell r="A3158">
            <v>5707</v>
          </cell>
          <cell r="B3158" t="str">
            <v>USINA MISTURADORA DE SOLOS, DOSADORES TRIPLOS, CALHA VIBRATÓRIA, CAPCIDADE 200/500 TON, 201HP - MANUTENÇÃO</v>
          </cell>
          <cell r="C3158" t="str">
            <v>H</v>
          </cell>
          <cell r="D3158">
            <v>69.34</v>
          </cell>
        </row>
        <row r="3159">
          <cell r="A3159">
            <v>5708</v>
          </cell>
          <cell r="B3159" t="str">
            <v>USINA MISTURADORA DE SOLOS, DOSADORES TRIPLOS, CALHA VIBRATÓRIA, CAPCIDADE 200/500 TON, 201HP - MÃO-DE-OBRA NA OPERAÇÃO NOTURNA</v>
          </cell>
          <cell r="C3159" t="str">
            <v>H</v>
          </cell>
          <cell r="D3159">
            <v>51.3</v>
          </cell>
        </row>
        <row r="3160">
          <cell r="A3160">
            <v>5709</v>
          </cell>
          <cell r="B3160" t="str">
            <v>VIBROACABADORA SOBRE ESTEIRAS POTENCIA MAX. 105CV CAPACIDADE ATE 450 T/H - DEPRECIACAO E JUROS</v>
          </cell>
          <cell r="C3160" t="str">
            <v>H</v>
          </cell>
          <cell r="D3160">
            <v>125.02</v>
          </cell>
        </row>
        <row r="3161">
          <cell r="A3161">
            <v>5710</v>
          </cell>
          <cell r="B3161" t="str">
            <v>VIBROACABADORA SOBRE ESTEIRAS POTENCIA MAX. 105CV CAPACIDADE ATE 450 T/H - MANUTENCAO</v>
          </cell>
          <cell r="C3161" t="str">
            <v>H</v>
          </cell>
          <cell r="D3161">
            <v>75.069999999999993</v>
          </cell>
        </row>
        <row r="3162">
          <cell r="A3162">
            <v>5711</v>
          </cell>
          <cell r="B3162" t="str">
            <v>VIBROACABADORA SOBRE ESTEIRAS POTENCIA MAX. 105CV CAPACIDADE ATE 450 T/H - MATERIAS NA OPERACAO</v>
          </cell>
          <cell r="C3162" t="str">
            <v>H</v>
          </cell>
          <cell r="D3162">
            <v>24.42</v>
          </cell>
        </row>
        <row r="3163">
          <cell r="A3163">
            <v>5712</v>
          </cell>
          <cell r="B3163" t="str">
            <v>VASSOURA MECÂNICA REBOCÁVEL C/ ESCOVA CILÍNDRICA LARGURA = 2,44M - DEPRECIAÇÃO E JUROS</v>
          </cell>
          <cell r="C3163" t="str">
            <v>H</v>
          </cell>
          <cell r="D3163">
            <v>3.08</v>
          </cell>
        </row>
        <row r="3164">
          <cell r="A3164">
            <v>5713</v>
          </cell>
          <cell r="B3164" t="str">
            <v>TRATOR PNEUS TRAÇÃO 4X2, 82CV, PESO C/ LASTRO 4,555 T (VU=5ANOS) -DEPRECIAÇÃO E JUROS</v>
          </cell>
          <cell r="C3164" t="str">
            <v>H</v>
          </cell>
          <cell r="D3164">
            <v>14.64</v>
          </cell>
        </row>
        <row r="3165">
          <cell r="A3165">
            <v>5714</v>
          </cell>
          <cell r="B3165" t="str">
            <v>TRATOR PNEUS TRAÇÃO 4X2, 82 CV, PESO C/ LASTRO 4,555 T (VU=5ANOS) - MANUTENÇÃO</v>
          </cell>
          <cell r="C3165" t="str">
            <v>H</v>
          </cell>
          <cell r="D3165">
            <v>8.8800000000000008</v>
          </cell>
        </row>
        <row r="3166">
          <cell r="A3166">
            <v>5715</v>
          </cell>
          <cell r="B3166" t="str">
            <v>TRATOR PNEUS TRAÇÃO 4X2, 82 CV, PESO C/ LASTRO 4,555 T - MATERIAIS NAOPERAÇÃO</v>
          </cell>
          <cell r="C3166" t="str">
            <v>H</v>
          </cell>
          <cell r="D3166">
            <v>48.4</v>
          </cell>
        </row>
        <row r="3167">
          <cell r="A3167">
            <v>5716</v>
          </cell>
          <cell r="B3167" t="str">
            <v>TRATOR PNEUS TRAÇÃO 4X2, 82 CV, PESO C/ LASTRO 4,555 T - MÃO-DE-OBRA OPERACAO DIURNA</v>
          </cell>
          <cell r="C3167" t="str">
            <v>H</v>
          </cell>
          <cell r="D3167">
            <v>10.210000000000001</v>
          </cell>
        </row>
        <row r="3168">
          <cell r="A3168">
            <v>5717</v>
          </cell>
          <cell r="B3168" t="str">
            <v>TRATOR DE ESTEIRAS POTENCIA 165 HP, PESO OPERACIONAL 17,1T (VU=5ANOS)- DEPRECIACAO E JUROS</v>
          </cell>
          <cell r="C3168" t="str">
            <v>H</v>
          </cell>
          <cell r="D3168">
            <v>100.33</v>
          </cell>
        </row>
        <row r="3169">
          <cell r="A3169">
            <v>5718</v>
          </cell>
          <cell r="B3169" t="str">
            <v>TRATOR DE ESTEIRAS POTENCIA 165 HP, PESO OPERACIONAL 17,1T - VALOR MATERIAIS NA OPERACAO</v>
          </cell>
          <cell r="C3169" t="str">
            <v>H</v>
          </cell>
          <cell r="D3169">
            <v>71.709999999999994</v>
          </cell>
        </row>
        <row r="3170">
          <cell r="A3170">
            <v>5720</v>
          </cell>
          <cell r="B3170" t="str">
            <v>TRATOR DE ESTEIRAS 153HP PESO OPERACIONAL 15T, COM RODA MOTRIZ ELEVADA(VU=5ANOS) -DEPRECIACAO E JUROS</v>
          </cell>
          <cell r="C3170" t="str">
            <v>H</v>
          </cell>
          <cell r="D3170">
            <v>102.92</v>
          </cell>
        </row>
        <row r="3171">
          <cell r="A3171">
            <v>5721</v>
          </cell>
          <cell r="B3171" t="str">
            <v>TRATOR DE ESTEIRAS 153HP PESO OPERACIONAL 15T, COM RODA MOTRIZ ELEVADA- MATERIAIS NA OPERACAO</v>
          </cell>
          <cell r="C3171" t="str">
            <v>H</v>
          </cell>
          <cell r="D3171">
            <v>68.569999999999993</v>
          </cell>
        </row>
        <row r="3172">
          <cell r="A3172">
            <v>5722</v>
          </cell>
          <cell r="B3172" t="str">
            <v>TRATOR DE ESTEIRAS COM LAMINA - POTENCIA 305 HP - PESO OPERACIONAL 37T - MATERIAIS NA OPERACAO</v>
          </cell>
          <cell r="C3172" t="str">
            <v>H</v>
          </cell>
          <cell r="D3172">
            <v>136.69999999999999</v>
          </cell>
        </row>
        <row r="3173">
          <cell r="A3173">
            <v>5723</v>
          </cell>
          <cell r="B3173" t="str">
            <v>TRATOR DE ESTEIRAS 99HP, PESO OPERACIONAL 8,5T (VU=5ANOS) - DEPRECIAOE JUROS</v>
          </cell>
          <cell r="C3173" t="str">
            <v>H</v>
          </cell>
          <cell r="D3173">
            <v>56.66</v>
          </cell>
        </row>
        <row r="3174">
          <cell r="A3174">
            <v>5724</v>
          </cell>
          <cell r="B3174" t="str">
            <v>TRATOR DE ESTEIRAS 99HP, PESO OPERACIONAL 8,5T (VU=5ANOS) - MANUTENCAO</v>
          </cell>
          <cell r="C3174" t="str">
            <v>H</v>
          </cell>
          <cell r="D3174">
            <v>42.96</v>
          </cell>
        </row>
        <row r="3175">
          <cell r="A3175">
            <v>5725</v>
          </cell>
          <cell r="B3175" t="str">
            <v>TRATOR DE ESTEIRAS 99HP, PESO OPERACIONAL 8,5T - MAO-DE-OBRA NA OPERACAO DIURNA</v>
          </cell>
          <cell r="C3175" t="str">
            <v>H</v>
          </cell>
          <cell r="D3175">
            <v>10.210000000000001</v>
          </cell>
        </row>
        <row r="3176">
          <cell r="A3176">
            <v>5726</v>
          </cell>
          <cell r="B3176" t="str">
            <v>TRATOR DE ESTEIRAS 99HP, PESO OPERACIONAL 8,5T - MAO-DE-OBRA NA OPERACAO NOTURNA</v>
          </cell>
          <cell r="C3176" t="str">
            <v>H</v>
          </cell>
          <cell r="D3176">
            <v>12.25</v>
          </cell>
        </row>
        <row r="3177">
          <cell r="A3177">
            <v>5727</v>
          </cell>
          <cell r="B3177" t="str">
            <v>ROLO COMPACTADOR VIBRATÓRIO REBOCÁVEL CILINDRO LISO, 4,7T, IMPACTO DINÂMICO 18,3T - MANUTENÇÃO.</v>
          </cell>
          <cell r="C3177" t="str">
            <v>H</v>
          </cell>
          <cell r="D3177">
            <v>2.62</v>
          </cell>
        </row>
        <row r="3178">
          <cell r="A3178">
            <v>5728</v>
          </cell>
          <cell r="B3178" t="str">
            <v>ROLO COMPACTADOR VIBRATÓRIO, TANDEM, AUTO-PROPEL.,CILINDRO LISO, 58CV- 6,5/9,4 T, SEM OU COM LASTRO - DEPRECIAÇÃO E JUROS.</v>
          </cell>
          <cell r="C3178" t="str">
            <v>H</v>
          </cell>
          <cell r="D3178">
            <v>20.32</v>
          </cell>
        </row>
        <row r="3179">
          <cell r="A3179">
            <v>5729</v>
          </cell>
          <cell r="B3179" t="str">
            <v>ROLO COMPACTADOR VIBRATÓRIO, TANDEM, AUTO-PROPEL.,CILINDRO LISO, 58CV- 6,5/9,4 T, SEM OU COM LASTRO - MANUTENÇÃO.</v>
          </cell>
          <cell r="C3179" t="str">
            <v>H</v>
          </cell>
          <cell r="D3179">
            <v>12.2</v>
          </cell>
        </row>
        <row r="3180">
          <cell r="A3180">
            <v>5730</v>
          </cell>
          <cell r="B3180" t="str">
            <v>ROLO COMPACTADOR VIBRATÓRIO, TANDEM, AUTO-PROPEL.,CILINDRO LISO, 58CV- 6,5/9,4 T, SEM OU COM LASTRO - CUSTOS COM MATERIAIS NA OPERAÇÃO.</v>
          </cell>
          <cell r="C3180" t="str">
            <v>H</v>
          </cell>
          <cell r="D3180">
            <v>34.06</v>
          </cell>
        </row>
        <row r="3181">
          <cell r="A3181">
            <v>5731</v>
          </cell>
          <cell r="B3181" t="str">
            <v>ROLO COMPACTADOR VIBRATÓRIO, TANDEM, AUTO-PROPEL.,CILINDRO LISO, 58CV- 6,5/9,4 T, SEM OU COM LASTRO - CUSTOS COM MÃO DE OBRA NA OPERAÇÃONOTURNA.</v>
          </cell>
          <cell r="C3181" t="str">
            <v>H</v>
          </cell>
          <cell r="D3181">
            <v>11.14</v>
          </cell>
        </row>
        <row r="3182">
          <cell r="A3182">
            <v>5732</v>
          </cell>
          <cell r="B3182" t="str">
            <v>ROLO COMPACTADOR PNEUMÁTICO, AUTO-PROPEL., PRESSÃO VARIÁVEL, 99HP, PESO OPERACIONAL SEM OU COM LASTRO 8,3/21,0 T - MANUTENÇÃO.</v>
          </cell>
          <cell r="C3182" t="str">
            <v>H</v>
          </cell>
          <cell r="D3182">
            <v>22.21</v>
          </cell>
        </row>
        <row r="3183">
          <cell r="A3183">
            <v>5733</v>
          </cell>
          <cell r="B3183" t="str">
            <v>ROLO COMPACTADOR PNEUMÁTICO, AUTO-PROPEL., PRESSÃO VARIÁVEL, 99HP, PESO OPERACIONAL SEM OU COM LASTRO 8,3/21,0 T - CUSTO COM MATERIAIS NA OPERAÇÃO</v>
          </cell>
          <cell r="C3183" t="str">
            <v>H</v>
          </cell>
          <cell r="D3183">
            <v>64.98</v>
          </cell>
        </row>
        <row r="3184">
          <cell r="A3184">
            <v>5734</v>
          </cell>
          <cell r="B3184" t="str">
            <v>RETRO-ESCAVADEIRA, 74HP (VU=6 ANOS)- DEPRECIAÇÃO E JUROS</v>
          </cell>
          <cell r="C3184" t="str">
            <v>H</v>
          </cell>
          <cell r="D3184">
            <v>23.27</v>
          </cell>
        </row>
        <row r="3185">
          <cell r="A3185">
            <v>5735</v>
          </cell>
          <cell r="B3185" t="str">
            <v>RETRO-ESCAVADEIRA, 74HP (VU= 6 ANOS) - MANUTENÇÃO</v>
          </cell>
          <cell r="C3185" t="str">
            <v>H</v>
          </cell>
          <cell r="D3185">
            <v>13.52</v>
          </cell>
        </row>
        <row r="3186">
          <cell r="A3186">
            <v>5736</v>
          </cell>
          <cell r="B3186" t="str">
            <v>RETRO-ESCAVADEIRA, 74HP (VU= 5 ANOS) - MATERIAIS OPERAÇÃO</v>
          </cell>
          <cell r="C3186" t="str">
            <v>H</v>
          </cell>
          <cell r="D3186">
            <v>37.64</v>
          </cell>
        </row>
        <row r="3187">
          <cell r="A3187">
            <v>5737</v>
          </cell>
          <cell r="B3187" t="str">
            <v>RETRO-ESCAVADEIRA, 74HP (VU=6 ANOS) - MÃO-DE-OBRA/OPERAÇÃO</v>
          </cell>
          <cell r="C3187" t="str">
            <v>H</v>
          </cell>
          <cell r="D3187">
            <v>9.2799999999999994</v>
          </cell>
        </row>
        <row r="3188">
          <cell r="A3188">
            <v>5738</v>
          </cell>
          <cell r="B3188" t="str">
            <v>ROLO COMPACTADOR VIBRATÓRIO PÉ DE CARNEIRO, OPERADO POR CONTROLE REMOTO, POTÊNCIA 17HP, PESO OPERACIONAL 1,65T - DEPRECIAÇÃO E JUROS</v>
          </cell>
          <cell r="C3188" t="str">
            <v>H</v>
          </cell>
          <cell r="D3188">
            <v>5.66</v>
          </cell>
        </row>
        <row r="3189">
          <cell r="A3189">
            <v>5739</v>
          </cell>
          <cell r="B3189" t="str">
            <v>ROLO COMPACTADOR VIBRATÓRIO PÉ DE CARNEIRO, OPERADO POR CONTROLE REMOTO, 17HP - 1,65T - MANUTENÇÃO.</v>
          </cell>
          <cell r="C3189" t="str">
            <v>H</v>
          </cell>
          <cell r="D3189">
            <v>1.88</v>
          </cell>
        </row>
        <row r="3190">
          <cell r="A3190">
            <v>5740</v>
          </cell>
          <cell r="B3190" t="str">
            <v>EQUIPAMENTO PARA LAMA ASFALTICA COM SILO DE AGREGADO 6M3, DOSADOR DE CIMENTO, MONTADO SOBRE CAMINHÃO - DEPRECIACAO E JUROS</v>
          </cell>
          <cell r="C3190" t="str">
            <v>H</v>
          </cell>
          <cell r="D3190">
            <v>43.26</v>
          </cell>
        </row>
        <row r="3191">
          <cell r="A3191">
            <v>5741</v>
          </cell>
          <cell r="B3191" t="str">
            <v>EQUIPAMENTO PARA LAMA ASFALTICA COM SILO DE AGREGADO 6M3, DOSADOR DE CIMENTO, A SER MONTADO SOBRE CAMINHÃO (NAO INCLUI O CAMINHAO) - CUSTO HORARIO DE MANUTENCAO</v>
          </cell>
          <cell r="C3191" t="str">
            <v>H</v>
          </cell>
          <cell r="D3191">
            <v>19.489999999999998</v>
          </cell>
        </row>
        <row r="3192">
          <cell r="A3192">
            <v>5742</v>
          </cell>
          <cell r="B3192" t="str">
            <v>EQUIPAMENTO PARA LAMA ASFALTICA COM SILO DE AGREGADO 6M3, DOSADOR DE CIMENTO, A SER MONTADO SOBRE CAMINHÃO (NAO INCLUI O CAMINHAO) - CUSTO HORARIO DE MATERIAIS NA OPERACAO</v>
          </cell>
          <cell r="C3192" t="str">
            <v>H</v>
          </cell>
          <cell r="D3192">
            <v>57.36</v>
          </cell>
        </row>
        <row r="3193">
          <cell r="A3193">
            <v>5743</v>
          </cell>
          <cell r="B3193" t="str">
            <v>EQUIPAMENTO PARA LAMA ASFALTICA COM SILO DE AGREGADO 6M3, DOSADOR DE CIMENTO, A SER MONTADO SOBRE CAMINHÃO (NAO INCLUI O CAMINHAO) - MAO-DE-OBRA DIURNA NA OPERACAO</v>
          </cell>
          <cell r="C3193" t="str">
            <v>H</v>
          </cell>
          <cell r="D3193">
            <v>9.51</v>
          </cell>
        </row>
        <row r="3194">
          <cell r="A3194">
            <v>5744</v>
          </cell>
          <cell r="B3194" t="str">
            <v>EQUIPAMENTO PARA LAMA ASFALTICA COM SILO DE AGREGADO 6M3, DOSADOR DE CIMENTO, MONTADO SOBRE CAMINHÃO - MAO-DE-OBRA NOTURNA NA OPERACAO</v>
          </cell>
          <cell r="C3194" t="str">
            <v>H</v>
          </cell>
          <cell r="D3194">
            <v>11.41</v>
          </cell>
        </row>
        <row r="3195">
          <cell r="A3195">
            <v>5745</v>
          </cell>
          <cell r="B3195" t="str">
            <v>CAMINHAO PIPA 6.000L TOCO 162CV - PBT=11800KG C/BOMBA GASOLINA - DEPRECIACAO E JUROS</v>
          </cell>
          <cell r="C3195" t="str">
            <v>H</v>
          </cell>
          <cell r="D3195">
            <v>18.739999999999998</v>
          </cell>
        </row>
        <row r="3196">
          <cell r="A3196">
            <v>5746</v>
          </cell>
          <cell r="B3196" t="str">
            <v>CAMINHAO PIPA 6.000L TOCO 162CV - PBT=11800KG C/BOMBA GASOLINA -MANUTENCAO</v>
          </cell>
          <cell r="C3196" t="str">
            <v>H</v>
          </cell>
          <cell r="D3196">
            <v>11.29</v>
          </cell>
        </row>
        <row r="3197">
          <cell r="A3197">
            <v>5747</v>
          </cell>
          <cell r="B3197" t="str">
            <v>CAMINHAO PIPA 6000L TOCO, 162CV - 7,5T (VU=6ANOS) (INCLUI TANQUE DE ACO PARA TRANSPORTE DE AGUA) - CUSTO HORARIO DE MATERIAIS NA OPERACAO</v>
          </cell>
          <cell r="C3197" t="str">
            <v>H</v>
          </cell>
          <cell r="D3197">
            <v>41.68</v>
          </cell>
        </row>
        <row r="3198">
          <cell r="A3198">
            <v>5748</v>
          </cell>
          <cell r="B3198" t="str">
            <v>CAMINHAO PIPA 6000L TOCO, 162CV - 7,5T (VU=6ANOS) (INCLUI TANQUE DE ACO PARA TRANSPORTE DE AGUA E MOTOBOMBA CENTRIFUGA A GASOLINA 3,5CV) - MAO-DE-OBRA DIURNA NA OPERACAO</v>
          </cell>
          <cell r="C3198" t="str">
            <v>H</v>
          </cell>
          <cell r="D3198">
            <v>9.51</v>
          </cell>
        </row>
        <row r="3199">
          <cell r="A3199">
            <v>5750</v>
          </cell>
          <cell r="B3199" t="str">
            <v>CAMINHAO TOCO, 177CV - 14T (VU=6ANOS) (NAO INCLUI CARROCERIA) - DEPRECIACAO E JUROS</v>
          </cell>
          <cell r="C3199" t="str">
            <v>H</v>
          </cell>
          <cell r="D3199">
            <v>17.73</v>
          </cell>
        </row>
        <row r="3200">
          <cell r="A3200">
            <v>5751</v>
          </cell>
          <cell r="B3200" t="str">
            <v>CAMINHAO TOCO, 177CV - 14T (VU=6ANOS) (NAO INCLUI CARROCERIA) - MANUTENCAO</v>
          </cell>
          <cell r="C3200" t="str">
            <v>H</v>
          </cell>
          <cell r="D3200">
            <v>12.86</v>
          </cell>
        </row>
        <row r="3201">
          <cell r="A3201">
            <v>5752</v>
          </cell>
          <cell r="B3201" t="str">
            <v>CAMINHAO TOCO, 177CV - 14T (VU=6ANOS) (NAO INCLUI CARROCERIA) - MAO-DE-OBRA NOTURNA NA OPERACAO</v>
          </cell>
          <cell r="C3201" t="str">
            <v>H</v>
          </cell>
          <cell r="D3201">
            <v>11.41</v>
          </cell>
        </row>
        <row r="3202">
          <cell r="A3202">
            <v>5753</v>
          </cell>
          <cell r="B3202" t="str">
            <v>CAMINHAO TOCO, 170CV - 11T (VU=6ANOS) (NAO INCLUI CARROCERIA) - DEPRECIACAO E JUROS</v>
          </cell>
          <cell r="C3202" t="str">
            <v>H</v>
          </cell>
          <cell r="D3202">
            <v>17.399999999999999</v>
          </cell>
        </row>
        <row r="3203">
          <cell r="A3203">
            <v>5754</v>
          </cell>
          <cell r="B3203" t="str">
            <v>CAMINHAO TOCO, 170CV - 11T (VU=6ANOS) (NAO INCLUI CARROCERIA) - MANUTENCAO</v>
          </cell>
          <cell r="C3203" t="str">
            <v>H</v>
          </cell>
          <cell r="D3203">
            <v>10.1</v>
          </cell>
        </row>
        <row r="3204">
          <cell r="A3204">
            <v>5755</v>
          </cell>
          <cell r="B3204" t="str">
            <v>CAMINHAO TOCO, 170CV - 11T (VU=6ANOS) (NAO INCLUI CARROCERIA) - MAO-DE-OBRA DIURNA NA OPERACAO</v>
          </cell>
          <cell r="C3204" t="str">
            <v>H</v>
          </cell>
          <cell r="D3204">
            <v>9.51</v>
          </cell>
        </row>
        <row r="3205">
          <cell r="A3205">
            <v>5756</v>
          </cell>
          <cell r="B3205" t="str">
            <v>CAMINHAO PIPA 6000L TOCO, 162CV - 7,5T (VU=6ANOS) (INCLUI TANQUE DE ACO PARA TRANSPORTE DE AGUA E MOTOBOMBA CENTRIFUGA A GASOLINA 3,5CV) - DEPRECIACAO E JUROS</v>
          </cell>
          <cell r="C3205" t="str">
            <v>H</v>
          </cell>
          <cell r="D3205">
            <v>16.350000000000001</v>
          </cell>
        </row>
        <row r="3206">
          <cell r="A3206">
            <v>5757</v>
          </cell>
          <cell r="B3206" t="str">
            <v>CAMINHAO PIPA 6000L TOCO, 162CV - 7,5T (VU=6ANOS) (INCLUI TANQUE DE ACO PARA TRANSPORTE DE AGUA E MOTOBOMBA CENTRIFUGA A GASOLINA 3,5CV) - MANUTENCAO</v>
          </cell>
          <cell r="C3206" t="str">
            <v>H</v>
          </cell>
          <cell r="D3206">
            <v>9.44</v>
          </cell>
        </row>
        <row r="3207">
          <cell r="A3207">
            <v>5758</v>
          </cell>
          <cell r="B3207" t="str">
            <v>CAMINHAO PIPA 6000L TOCO, 162CV - 7,5T (VU=6ANOS) (INCLUI TANQUE DE ACO PARA TRANSPORTE DE AGUA E MOTOBOMBA CENTRIFUGA A GASOLINA 3,5CV) - CUSTO HORARIO DE MATERIAIS NA OPERACAO</v>
          </cell>
          <cell r="C3207" t="str">
            <v>H</v>
          </cell>
          <cell r="D3207">
            <v>67.260000000000005</v>
          </cell>
        </row>
        <row r="3208">
          <cell r="A3208">
            <v>5759</v>
          </cell>
          <cell r="B3208" t="str">
            <v>CAMINHAO PIPA F12000 142HP TANQUE 6000L/MAO-DE-OBRA NA OPERACAO DIURNA</v>
          </cell>
          <cell r="C3208" t="str">
            <v>H</v>
          </cell>
          <cell r="D3208">
            <v>7.77</v>
          </cell>
        </row>
        <row r="3209">
          <cell r="A3209">
            <v>5760</v>
          </cell>
          <cell r="B3209" t="str">
            <v>CAMINHAO PIPA 6000L TOCO, 162CV - 7,5T (VU=6ANOS) (INCLUI TANQUE DE ACO PARA TRANSPORTE DE AGUA) - MAO-DE-OBRA NOTURNA NA OPERACAO</v>
          </cell>
          <cell r="C3209" t="str">
            <v>H</v>
          </cell>
          <cell r="D3209">
            <v>11.41</v>
          </cell>
        </row>
        <row r="3210">
          <cell r="A3210">
            <v>5761</v>
          </cell>
          <cell r="B3210" t="str">
            <v>CAMINHAO PIPA 6000L TOCO, 162CV - 7,5T (VU=6ANOS) (INCLUI TANQUE DE ACO PARA TRANSPORTE DE AGUA E MOTOBOMBA CENTRIFUGA A GASOLINA 3,5CV) - CUSTO HORARIO PRODUTIVO DIURNO</v>
          </cell>
          <cell r="C3210" t="str">
            <v>CHP</v>
          </cell>
          <cell r="D3210">
            <v>102.57</v>
          </cell>
        </row>
        <row r="3211">
          <cell r="A3211">
            <v>5762</v>
          </cell>
          <cell r="B3211" t="str">
            <v>CAMINHAO PIPA 10000L TRUCADO, 208CV - 21,1T (VU=6ANOS) (INCLUI TANQUEDE ACO PARA TRANSPORTE DE AGUA E MOTOBOMBA CENTRIFUGA A GASOLINA 3,5CV) - DEPRECIACAO E JUROS</v>
          </cell>
          <cell r="C3211" t="str">
            <v>H</v>
          </cell>
          <cell r="D3211">
            <v>18.010000000000002</v>
          </cell>
        </row>
        <row r="3212">
          <cell r="A3212">
            <v>5763</v>
          </cell>
          <cell r="B3212" t="str">
            <v>CAMINHAO PIPA 10000L TRUCADO, 208CV - 21,1T (VU=6ANOS) (INCLUI TANQUEDE ACO PARA TRANSPORTE DE AGUA E MOTOBOMBA CENTRIFUGA A GASOLINA 3,5CV) - MANUTENCAO</v>
          </cell>
          <cell r="C3212" t="str">
            <v>H</v>
          </cell>
          <cell r="D3212">
            <v>10.4</v>
          </cell>
        </row>
        <row r="3213">
          <cell r="A3213">
            <v>5764</v>
          </cell>
          <cell r="B3213" t="str">
            <v>CAMINHAO PIPA 10000L TRUCADO, 208CV - 21,1T (VU=6ANOS) (INCLUI TANQUEDE ACO PARA TRANSPORTE DE AGUA E MOTOBOMBA CENTRIFUGA A GASOLINA 3,5CV) - MAO-DE-OBRA NOTURNA NA OPERACAO</v>
          </cell>
          <cell r="C3213" t="str">
            <v>H</v>
          </cell>
          <cell r="D3213">
            <v>11.41</v>
          </cell>
        </row>
        <row r="3214">
          <cell r="A3214">
            <v>5765</v>
          </cell>
          <cell r="B3214" t="str">
            <v>DISTRIBUIDOR DE BETUME COM TANQUE DE 2500L, REBOCAVEL, PNEUMATICO COMMOTOR A GASOLINA 3,4HP - MANUTENCAO</v>
          </cell>
          <cell r="C3214" t="str">
            <v>H</v>
          </cell>
          <cell r="D3214">
            <v>6.3</v>
          </cell>
        </row>
        <row r="3215">
          <cell r="A3215">
            <v>5766</v>
          </cell>
          <cell r="B3215" t="str">
            <v>DISTRIBUIDOR DE BETUME COM TANQUE DE 2500L, REBOCAVEL, PNEUMATICO COMMOTOR A GASOLINA 3,4HP - CUSTO COM MATERIAIS NA OPERACAO</v>
          </cell>
          <cell r="C3215" t="str">
            <v>H</v>
          </cell>
          <cell r="D3215">
            <v>37.32</v>
          </cell>
        </row>
        <row r="3216">
          <cell r="A3216">
            <v>5767</v>
          </cell>
          <cell r="B3216" t="str">
            <v>DISTRIBUIDOR DE BETUME COM TANQUE DE 2500L, REBOCAVEL, PNEUMATICO COMMOTOR A GASOLINA 3,4HP - CUSTO COM MAO-DE-OBRA NA OPERACAO DIURNA</v>
          </cell>
          <cell r="C3216" t="str">
            <v>H</v>
          </cell>
          <cell r="D3216">
            <v>0.06</v>
          </cell>
        </row>
        <row r="3217">
          <cell r="A3217">
            <v>5768</v>
          </cell>
          <cell r="B3217" t="str">
            <v>DISTRIBUIDOR DE BETUME COM TANQUE DE 2500L, REBOCAVEL, PNEUMATICO COMMOTOR A GASOLINA 3,4HP - CUSTO COM MAO-DE-OBRA NA OPERACAO NOTURNA</v>
          </cell>
          <cell r="C3217" t="str">
            <v>H</v>
          </cell>
          <cell r="D3217">
            <v>0.08</v>
          </cell>
        </row>
        <row r="3218">
          <cell r="A3218">
            <v>5769</v>
          </cell>
          <cell r="B3218" t="str">
            <v>DISTRIBUIDOR DE ASFALTO MONTADO SOBRE CAMINHAO TOCO 162 HP, COM TANQUEISOLADO 6 M3 COM BARRA ESPARGIDORA DE 3,66 M - MANUTENCAO</v>
          </cell>
          <cell r="C3218" t="str">
            <v>H</v>
          </cell>
          <cell r="D3218">
            <v>27.95</v>
          </cell>
        </row>
        <row r="3219">
          <cell r="A3219">
            <v>5770</v>
          </cell>
          <cell r="B3219" t="str">
            <v>DISTRIBUIDOR DE ASFALTO MONTADO SOBRE CAMINHAO TOCO 162 HP, COM TANQUEISOLADO 6 M3 COM BARRA ESPARGIDORA DE 3,66 M - CUSTO C/ MAO-DE-OBRANA OPERACAO DIURNA.</v>
          </cell>
          <cell r="C3219" t="str">
            <v>H</v>
          </cell>
          <cell r="D3219">
            <v>19.03</v>
          </cell>
        </row>
        <row r="3220">
          <cell r="A3220">
            <v>5771</v>
          </cell>
          <cell r="B3220" t="str">
            <v>DISTRIBUIDOR DE ASFALTO CAP 5.000L SOBRE CAMINHAO TOCO 142HP - CUSTO C/ MAO-DE-OBRA NA OPERACAO NOTURNA</v>
          </cell>
          <cell r="C3220" t="str">
            <v>H</v>
          </cell>
          <cell r="D3220">
            <v>22.83</v>
          </cell>
        </row>
        <row r="3221">
          <cell r="A3221">
            <v>5775</v>
          </cell>
          <cell r="B3221" t="str">
            <v>LANCA ELEVATORIA TELESCOPICA DE ACIONAMENTO HIDRAULICO, CAPACIDADE DECARGA 30.000 KG, COM CESTO, MONTADA SOBRE CAMINHAO TRUCADO - MANUTENCAO</v>
          </cell>
          <cell r="C3221" t="str">
            <v>H</v>
          </cell>
          <cell r="D3221">
            <v>71.14</v>
          </cell>
        </row>
        <row r="3222">
          <cell r="A3222">
            <v>5776</v>
          </cell>
          <cell r="B3222" t="str">
            <v>LANCA ELEVATORIA TELESCOPICA DE ACIONAMENTO HIDRAULICO, CAPACIDADE DECARGA 30.000 KG, COM CESTO, MONTADA SOBRE CAMINHAO TRUCADO - CUSTO COM MATERIAIS NA OPERACAO</v>
          </cell>
          <cell r="C3222" t="str">
            <v>H</v>
          </cell>
          <cell r="D3222">
            <v>59.16</v>
          </cell>
        </row>
        <row r="3223">
          <cell r="A3223">
            <v>5777</v>
          </cell>
          <cell r="B3223" t="str">
            <v>GUINDASTE MUNK COM CESTO, CARGA MAXIMA 5,75T (A 2M) E 2,3T ( A 5M), ALTURA MAXIMA = 7,9M, MONTADO SOBRE CAMINHAO DE CARROCERIA FORD 162HP -MANUTENCAO</v>
          </cell>
          <cell r="C3223" t="str">
            <v>H</v>
          </cell>
          <cell r="D3223">
            <v>13.88</v>
          </cell>
        </row>
        <row r="3224">
          <cell r="A3224">
            <v>5778</v>
          </cell>
          <cell r="B3224" t="str">
            <v>MOTONIVELADORA 140HP (VU=6ANOS) - DEPRECIACAO E JUROS</v>
          </cell>
          <cell r="C3224" t="str">
            <v>H</v>
          </cell>
          <cell r="D3224">
            <v>70.709999999999994</v>
          </cell>
        </row>
        <row r="3225">
          <cell r="A3225">
            <v>5779</v>
          </cell>
          <cell r="B3225" t="str">
            <v>MOTONIVELADORA 140HP (VU=6ANOS) - MANUTENCAO</v>
          </cell>
          <cell r="C3225" t="str">
            <v>H</v>
          </cell>
          <cell r="D3225">
            <v>41.08</v>
          </cell>
        </row>
        <row r="3226">
          <cell r="A3226">
            <v>5782</v>
          </cell>
          <cell r="B3226" t="str">
            <v>MOTOSCRAPER 270HP - CUSTO COM MATERIAIS NA OPERACAO</v>
          </cell>
          <cell r="C3226" t="str">
            <v>H</v>
          </cell>
          <cell r="D3226">
            <v>121.01</v>
          </cell>
        </row>
        <row r="3227">
          <cell r="A3227">
            <v>5783</v>
          </cell>
          <cell r="B3227" t="str">
            <v>MOTOSCRAPER 270HP -CUSTO COM MA0-DE-0BRA NA OPERACAO DIURNA</v>
          </cell>
          <cell r="C3227" t="str">
            <v>H</v>
          </cell>
          <cell r="D3227">
            <v>9.2799999999999994</v>
          </cell>
        </row>
        <row r="3228">
          <cell r="A3228">
            <v>5786</v>
          </cell>
          <cell r="B3228" t="str">
            <v>PA CARREGADEIRA SOBRE RODAS 180 HP - CAPACIDADE DA CACAMBA. 2,5 A 3,3M3 - PESO OPERACIONAL 17.428 - (VU=5ANOS) - DEPRECIACAO E JUROS</v>
          </cell>
          <cell r="C3228" t="str">
            <v>H</v>
          </cell>
          <cell r="D3228">
            <v>75.180000000000007</v>
          </cell>
        </row>
        <row r="3229">
          <cell r="A3229">
            <v>5787</v>
          </cell>
          <cell r="B3229" t="str">
            <v>PA CARREGADEIRA SOBRE RODAS 180 HP - CAPACIDADE DA CACAMBA. 2,5 A 3,3M3 - PESO OPERACIONAL 17.428 - CUSTO C/MATERIAIS NA OPERACAO</v>
          </cell>
          <cell r="C3229" t="str">
            <v>H</v>
          </cell>
          <cell r="D3229">
            <v>76.19</v>
          </cell>
        </row>
        <row r="3230">
          <cell r="A3230">
            <v>5788</v>
          </cell>
          <cell r="B3230" t="str">
            <v>PA CARREGADEIRA SOBRE RODAS 180 HP - CAPACIDADE DA CACAMBA. 2,5 A 3,3M3 - PESO OPERACIONAL 17.428 - CUSTO C/ MAO-DE-OBRA NA OPERACAO DIURNA</v>
          </cell>
          <cell r="C3230" t="str">
            <v>H</v>
          </cell>
          <cell r="D3230">
            <v>9.99</v>
          </cell>
        </row>
        <row r="3231">
          <cell r="A3231">
            <v>5789</v>
          </cell>
          <cell r="B3231" t="str">
            <v>PA CARREGADEIRA SOBRE RODAS 180 HP - CAPACIDADE DA CACAMBA. 2,5 A 3,3M3 - PESO OPERACIONAL 17.428 - CUSTO C/ MAO-DE-OBRA NA OPERACAO NOTURNA</v>
          </cell>
          <cell r="C3231" t="str">
            <v>H</v>
          </cell>
          <cell r="D3231">
            <v>11.99</v>
          </cell>
        </row>
        <row r="3232">
          <cell r="A3232">
            <v>5790</v>
          </cell>
          <cell r="B3232" t="str">
            <v>ROLO COMPACTADOR VIBRATÓRIO DE UM CILINDRO AÇO LISO, POTÊNCIA 80HP, PESO OPERACIONAL 8,1T - DEPRECIAÇÃO E JUROS</v>
          </cell>
          <cell r="C3232" t="str">
            <v>H</v>
          </cell>
          <cell r="D3232">
            <v>27.38</v>
          </cell>
        </row>
        <row r="3233">
          <cell r="A3233">
            <v>5791</v>
          </cell>
          <cell r="B3233" t="str">
            <v>ROLO COMPACTADOR VIBRATÓRIO, AUTO-PREOPEL.,CILINDRO LISO, 80HP - 8,1T- MANUTENÇÃO.</v>
          </cell>
          <cell r="C3233" t="str">
            <v>H</v>
          </cell>
          <cell r="D3233">
            <v>16.440000000000001</v>
          </cell>
        </row>
        <row r="3234">
          <cell r="A3234">
            <v>5792</v>
          </cell>
          <cell r="B3234" t="str">
            <v>ROLO COMPACTADOR VIBRATÓRIO, AUTO-PREOPEL.,CILINDRO LISO, 80HP - 8,1T- CUSTOS COM MATERIAIS NAOPERAÇÃO.</v>
          </cell>
          <cell r="C3234" t="str">
            <v>H</v>
          </cell>
          <cell r="D3234">
            <v>34.06</v>
          </cell>
        </row>
        <row r="3235">
          <cell r="A3235">
            <v>5793</v>
          </cell>
          <cell r="B3235" t="str">
            <v>ROLO COMPACTADOR VIBRATÓRIO DE UM CILINDRO LISO, POTÊNCIA 80HP, PESO OPERACIONAL 8,1T - MÃO-DE-OBRA NA OPERAÇÃO NOTURNA</v>
          </cell>
          <cell r="C3235" t="str">
            <v>H</v>
          </cell>
          <cell r="D3235">
            <v>11.14</v>
          </cell>
        </row>
        <row r="3236">
          <cell r="A3236">
            <v>5794</v>
          </cell>
          <cell r="B3236" t="str">
            <v>MARTELETE OU ROMPEDOR PNEUMÁTICO MANUAL 28KG, FREQUENCIA DE IMPACTO 1230/MINUTO - DEPRECIAÇÃO E JUROS</v>
          </cell>
          <cell r="C3236" t="str">
            <v>H</v>
          </cell>
          <cell r="D3236">
            <v>1.86</v>
          </cell>
        </row>
        <row r="3237">
          <cell r="A3237">
            <v>5795</v>
          </cell>
          <cell r="B3237" t="str">
            <v>MARTELETE OU ROMPEDOR PNEUMÁTICO MANUAL 28KG, FREQUENCIA DE IMPACTO 1230/MINUTO - CHP DIURNO</v>
          </cell>
          <cell r="C3237" t="str">
            <v>CHP</v>
          </cell>
          <cell r="D3237">
            <v>14.71</v>
          </cell>
        </row>
        <row r="3238">
          <cell r="A3238">
            <v>5796</v>
          </cell>
          <cell r="B3238" t="str">
            <v>MARTELETE OU ROMPEDOR PNEUMÁTICO MANUAL 28KG, FREQUENCIA DE IMPACTO 1230/MINUTO - MÃO DE OBRA NA OPERAÇÃO DIURNA</v>
          </cell>
          <cell r="C3238" t="str">
            <v>H</v>
          </cell>
          <cell r="D3238">
            <v>10.38</v>
          </cell>
        </row>
        <row r="3239">
          <cell r="A3239">
            <v>5797</v>
          </cell>
          <cell r="B3239" t="str">
            <v>COMPRESSOR DE AR REBOCAVEL, DESCARGA LIVRE EFETIVA 180PCM, PRESSAO DETRABALHO 102 PSI, MOTOR A DIESEL 89CV - MANUTENCAO</v>
          </cell>
          <cell r="C3239" t="str">
            <v>H</v>
          </cell>
          <cell r="D3239">
            <v>2.33</v>
          </cell>
        </row>
        <row r="3240">
          <cell r="A3240">
            <v>5798</v>
          </cell>
          <cell r="B3240" t="str">
            <v>COMPRESSOR DE AR REBOCAVEL, DESCARGA LIVRE EFETIVA 180PCM, PRESSAO DETRABALHO 102 PSI, MOTOR A DIESEL 89CV - MAO-DE-OBRA DIURNA NA OPERACAO</v>
          </cell>
          <cell r="C3240" t="str">
            <v>H</v>
          </cell>
          <cell r="D3240">
            <v>7.47</v>
          </cell>
        </row>
        <row r="3241">
          <cell r="A3241">
            <v>5799</v>
          </cell>
          <cell r="B3241" t="str">
            <v>BOMBA ELETRICA TRIFASICA SUBMERSA 3CV PARA DRENAGEM - JUROS E DEPRECIACAO</v>
          </cell>
          <cell r="C3241" t="str">
            <v>H</v>
          </cell>
          <cell r="D3241">
            <v>0.55000000000000004</v>
          </cell>
        </row>
        <row r="3242">
          <cell r="A3242">
            <v>5800</v>
          </cell>
          <cell r="B3242" t="str">
            <v>BOMBA ELETRICA SUBMERSA MONOFASICA 3CV - MANUTENCAO</v>
          </cell>
          <cell r="C3242" t="str">
            <v>H</v>
          </cell>
          <cell r="D3242">
            <v>0.21</v>
          </cell>
        </row>
        <row r="3243">
          <cell r="A3243">
            <v>5801</v>
          </cell>
          <cell r="B3243" t="str">
            <v>COMPACTADOR DE SOLOS COM PLACA VIBRATORIA, 46X51CM, 5HP, 156KG, DIESEL, IMPACTO DINAMICO 1700KG - DEPRECIACAO E JUROS</v>
          </cell>
          <cell r="C3243" t="str">
            <v>H</v>
          </cell>
          <cell r="D3243">
            <v>5.21</v>
          </cell>
        </row>
        <row r="3244">
          <cell r="A3244">
            <v>5802</v>
          </cell>
          <cell r="B3244" t="str">
            <v>COMPACTADOR DE SOLOS COM PLACA VIBRATORIA, 46X51CM, 5HP, 156KG, DIESEL, IMPACTO DINAMICO 1700KG - MANUTENCAO</v>
          </cell>
          <cell r="C3244" t="str">
            <v>H</v>
          </cell>
          <cell r="D3244">
            <v>2.06</v>
          </cell>
        </row>
        <row r="3245">
          <cell r="A3245">
            <v>5803</v>
          </cell>
          <cell r="B3245" t="str">
            <v>COMPACTADOR DE SOLOS COM PLACA VIBRATORIA, 46X51CM, 5HP, 156KG, DIESEL, IMPACTO DINAMICO 1700KG - CUSTO HORARIO DE MATERIAIS NA OPERACAO</v>
          </cell>
          <cell r="C3245" t="str">
            <v>H</v>
          </cell>
          <cell r="D3245">
            <v>1.79</v>
          </cell>
        </row>
        <row r="3246">
          <cell r="A3246">
            <v>5804</v>
          </cell>
          <cell r="B3246" t="str">
            <v>COMPACTADOR DE SOLOS COM PLACA VIBRATORIA, 46X51CM, 5HP, 156KG, DIESEL, IMPACTO DINAMICO 1700KG - MAO-DE-OBRA DIURNA NA OPERACAO</v>
          </cell>
          <cell r="C3246" t="str">
            <v>H</v>
          </cell>
          <cell r="D3246">
            <v>7.47</v>
          </cell>
        </row>
        <row r="3247">
          <cell r="A3247">
            <v>5806</v>
          </cell>
          <cell r="B3247" t="str">
            <v>BOMBA C/MOTOR A GASOLINA AUTOESCORVANTE P/AGUA SUJA 3/4HP -CHI DIURNA</v>
          </cell>
          <cell r="C3247" t="str">
            <v>CHI</v>
          </cell>
          <cell r="D3247">
            <v>0.32</v>
          </cell>
        </row>
        <row r="3248">
          <cell r="A3248">
            <v>5808</v>
          </cell>
          <cell r="B3248" t="str">
            <v>USINA DE ASFALTO A QUENTE FIXA CAP.40/80 TON/H - CHP DIURNO</v>
          </cell>
          <cell r="C3248" t="str">
            <v>CHP</v>
          </cell>
          <cell r="D3248">
            <v>343.88</v>
          </cell>
        </row>
        <row r="3249">
          <cell r="A3249">
            <v>5809</v>
          </cell>
          <cell r="B3249" t="str">
            <v>USINA DE ASFALTO A QUENTE FIXA CAP.40/80 TON/H - CHP NOTURNO</v>
          </cell>
          <cell r="C3249" t="str">
            <v>CHP-N</v>
          </cell>
          <cell r="D3249">
            <v>351.21</v>
          </cell>
        </row>
        <row r="3250">
          <cell r="A3250">
            <v>5811</v>
          </cell>
          <cell r="B3250" t="str">
            <v>CAMINHAO BASCULANTE, 6M3,12T - 162HP (VU=5ANOS) - CHP DIURNO</v>
          </cell>
          <cell r="C3250" t="str">
            <v>CHP</v>
          </cell>
          <cell r="D3250">
            <v>105.74</v>
          </cell>
        </row>
        <row r="3251">
          <cell r="A3251">
            <v>5812</v>
          </cell>
          <cell r="B3251" t="str">
            <v>CAMINHAO BASCULANTE, 6M3,12T - 162HP (VU=5ANOS) - CHP NOTURNO</v>
          </cell>
          <cell r="C3251" t="str">
            <v>CHP-N</v>
          </cell>
          <cell r="D3251">
            <v>107.29</v>
          </cell>
        </row>
        <row r="3252">
          <cell r="A3252">
            <v>5822</v>
          </cell>
          <cell r="B3252" t="str">
            <v>CAMINHAO BASCULANTE, 6M3, 12T - 162HP (VU=5ANOS) - CHI NOTURNO</v>
          </cell>
          <cell r="C3252" t="str">
            <v>CHI-N</v>
          </cell>
          <cell r="D3252">
            <v>30.54</v>
          </cell>
        </row>
        <row r="3253">
          <cell r="A3253">
            <v>5823</v>
          </cell>
          <cell r="B3253" t="str">
            <v>USINA DE CONCRETO FIXA CAPACIDADE 90/120 M³, 63HP - CHP DIURNO</v>
          </cell>
          <cell r="C3253" t="str">
            <v>CHP</v>
          </cell>
          <cell r="D3253">
            <v>99.09</v>
          </cell>
        </row>
        <row r="3254">
          <cell r="A3254">
            <v>5824</v>
          </cell>
          <cell r="B3254" t="str">
            <v>CAMINHAO CARROCERIA ABERTA,EM MADEIRA, TOCO, 170CV - 11T (VU=6ANOS) -CUSTO HORÁRIO DE PRODUÇÃO DIURNA</v>
          </cell>
          <cell r="C3254" t="str">
            <v>CHP</v>
          </cell>
          <cell r="D3254">
            <v>96.5</v>
          </cell>
        </row>
        <row r="3255">
          <cell r="A3255">
            <v>5825</v>
          </cell>
          <cell r="B3255" t="str">
            <v>CAMINHAO CARROCERIA ABERTA,EM MADEIRA, TOCO, 170CV - 11T (VU=6ANOS) -CHP NOTURNO</v>
          </cell>
          <cell r="C3255" t="str">
            <v>CHP-N</v>
          </cell>
          <cell r="D3255">
            <v>96.31</v>
          </cell>
        </row>
        <row r="3256">
          <cell r="A3256">
            <v>5826</v>
          </cell>
          <cell r="B3256" t="str">
            <v>CAMINHAO CARROCERIA ABERTA,EM MADEIRA, TOCO, 170CV - 11T (VU=6ANOS) -CHI DIURNO</v>
          </cell>
          <cell r="C3256" t="str">
            <v>CHI</v>
          </cell>
          <cell r="D3256">
            <v>27.68</v>
          </cell>
        </row>
        <row r="3257">
          <cell r="A3257">
            <v>5827</v>
          </cell>
          <cell r="B3257" t="str">
            <v>CAMINHAO CARROCERIA ABERTA,EM MADEIRA, TOCO, 170CV - 11T (VU=6ANOS) -CHI NOTURNO</v>
          </cell>
          <cell r="C3257" t="str">
            <v>CHI-N</v>
          </cell>
          <cell r="D3257">
            <v>27.49</v>
          </cell>
        </row>
        <row r="3258">
          <cell r="A3258">
            <v>5828</v>
          </cell>
          <cell r="B3258" t="str">
            <v>USINA DE CONCRETO FIXA CAPACIDADE 90/120 M³, 63HP - CHP NOTURNO</v>
          </cell>
          <cell r="C3258" t="str">
            <v>CHP-N</v>
          </cell>
          <cell r="D3258">
            <v>103.97</v>
          </cell>
        </row>
        <row r="3259">
          <cell r="A3259">
            <v>5829</v>
          </cell>
          <cell r="B3259" t="str">
            <v>USINA DE CONCRETO FIXA CAPACIDADE 90/120 M³, 63HP - CHI DIURNO</v>
          </cell>
          <cell r="C3259" t="str">
            <v>CHI</v>
          </cell>
          <cell r="D3259">
            <v>49.44</v>
          </cell>
        </row>
        <row r="3260">
          <cell r="A3260">
            <v>5830</v>
          </cell>
          <cell r="B3260" t="str">
            <v>USINA DE CONCRETO FIXA CAPACIDADE 90/120 M³, 63HP - CHI NOTURNO</v>
          </cell>
          <cell r="C3260" t="str">
            <v>CHI-N</v>
          </cell>
          <cell r="D3260">
            <v>54.33</v>
          </cell>
        </row>
        <row r="3261">
          <cell r="A3261">
            <v>5831</v>
          </cell>
          <cell r="B3261" t="str">
            <v>USINA MISTURADORA DE SOLOS CAPCIDADE DE 100/200 T, 110HP - CHP DIURNO</v>
          </cell>
          <cell r="C3261" t="str">
            <v>CHP</v>
          </cell>
          <cell r="D3261">
            <v>255.37</v>
          </cell>
        </row>
        <row r="3262">
          <cell r="A3262">
            <v>5832</v>
          </cell>
          <cell r="B3262" t="str">
            <v>USINA MISTURADORA DE SOLOS CAPCIDADE DE 100/200 T, 110HP - CHP NOTURNO</v>
          </cell>
          <cell r="C3262" t="str">
            <v>CHP-N</v>
          </cell>
          <cell r="D3262">
            <v>263.92</v>
          </cell>
        </row>
        <row r="3263">
          <cell r="A3263">
            <v>5834</v>
          </cell>
          <cell r="B3263" t="str">
            <v>USINA MISTURADORA DE SOLOS, DOSADORES TRIPLOS, CALHA VIBRATÓRIA, CAPCIDADE 200/500 TON, 201HP - CHI NOTURNO</v>
          </cell>
          <cell r="C3263" t="str">
            <v>CHI-N</v>
          </cell>
          <cell r="D3263">
            <v>157.6</v>
          </cell>
        </row>
        <row r="3264">
          <cell r="A3264">
            <v>5835</v>
          </cell>
          <cell r="B3264" t="str">
            <v>VIBROACABADORA SOBRE ESTEIRAS POTENCIA MAX. 105CV CAPACIDADE ATE 450 T/H - CHP DIURNO</v>
          </cell>
          <cell r="C3264" t="str">
            <v>CHP</v>
          </cell>
          <cell r="D3264">
            <v>233.81</v>
          </cell>
        </row>
        <row r="3265">
          <cell r="A3265">
            <v>5836</v>
          </cell>
          <cell r="B3265" t="str">
            <v>VIBROACABADORA SOBRE ESTEIRAS POTENCIA MAX. 105CV CAPACIDADE ATE 450 T/H - CHP NOTURNO</v>
          </cell>
          <cell r="C3265" t="str">
            <v>CHP-N</v>
          </cell>
          <cell r="D3265">
            <v>235.67</v>
          </cell>
        </row>
        <row r="3266">
          <cell r="A3266">
            <v>5837</v>
          </cell>
          <cell r="B3266" t="str">
            <v>VIBROACABADORA SOBRE ESTEIRAS POTENCIA MAX. 105CV CAPACIDADE ATE 450 T/H - CHI DIURNO</v>
          </cell>
          <cell r="C3266" t="str">
            <v>CHI</v>
          </cell>
          <cell r="D3266">
            <v>134.31</v>
          </cell>
        </row>
        <row r="3267">
          <cell r="A3267">
            <v>5838</v>
          </cell>
          <cell r="B3267" t="str">
            <v>VIBROACABADORA SOBRE ESTEIRAS POTENCIA MAX. 105CV CAPACIDADE ATE 450 T/H - CHI NOTURNO</v>
          </cell>
          <cell r="C3267" t="str">
            <v>CHI-N</v>
          </cell>
          <cell r="D3267">
            <v>136.16999999999999</v>
          </cell>
        </row>
        <row r="3268">
          <cell r="A3268">
            <v>5839</v>
          </cell>
          <cell r="B3268" t="str">
            <v>VASSOURA MECÂNICA REBOCÁVEL C/ ESCOVA CILÍNDRICA LARGURA = 2,44M - CHPDIURNO</v>
          </cell>
          <cell r="C3268" t="str">
            <v>CHP</v>
          </cell>
          <cell r="D3268">
            <v>4.1100000000000003</v>
          </cell>
        </row>
        <row r="3269">
          <cell r="A3269">
            <v>5841</v>
          </cell>
          <cell r="B3269" t="str">
            <v>VASSOURA MECÂNICA REBOCÁVEL C/ ESCOVA CILÍNDRICA LARGURA = 2,44M - CHIDIURNO</v>
          </cell>
          <cell r="C3269" t="str">
            <v>CHI</v>
          </cell>
          <cell r="D3269">
            <v>3.08</v>
          </cell>
        </row>
        <row r="3270">
          <cell r="A3270">
            <v>5843</v>
          </cell>
          <cell r="B3270" t="str">
            <v>TRATOR DE PNEUS 110 A 126 HP - CHP DIURNO</v>
          </cell>
          <cell r="C3270" t="str">
            <v>CHP</v>
          </cell>
          <cell r="D3270">
            <v>110.78</v>
          </cell>
        </row>
        <row r="3271">
          <cell r="A3271">
            <v>5844</v>
          </cell>
          <cell r="B3271" t="str">
            <v>TRATOR DE PNEUS 110 A 126 HP - CHP NOTURNO</v>
          </cell>
          <cell r="C3271" t="str">
            <v>CHP-N</v>
          </cell>
          <cell r="D3271">
            <v>122.56</v>
          </cell>
        </row>
        <row r="3272">
          <cell r="A3272">
            <v>5845</v>
          </cell>
          <cell r="B3272" t="str">
            <v>TRATOR DE PNEUS 110 A 126 HP - CHI DIURNO</v>
          </cell>
          <cell r="C3272" t="str">
            <v>CHI</v>
          </cell>
          <cell r="D3272">
            <v>37.659999999999997</v>
          </cell>
        </row>
        <row r="3273">
          <cell r="A3273">
            <v>5846</v>
          </cell>
          <cell r="B3273" t="str">
            <v>TRATOR DE PNEUS 110 A 126 HP - CHI NOTURNO</v>
          </cell>
          <cell r="C3273" t="str">
            <v>CHI-N</v>
          </cell>
          <cell r="D3273">
            <v>49.44</v>
          </cell>
        </row>
        <row r="3274">
          <cell r="A3274">
            <v>5847</v>
          </cell>
          <cell r="B3274" t="str">
            <v>TRATOR DE ESTEIRAS POTENCIA 165 HP, PESO OPERACIONAL 17,1T - CHP DIURNO</v>
          </cell>
          <cell r="C3274" t="str">
            <v>CHP</v>
          </cell>
          <cell r="D3274">
            <v>266.43</v>
          </cell>
        </row>
        <row r="3275">
          <cell r="A3275">
            <v>5848</v>
          </cell>
          <cell r="B3275" t="str">
            <v>TRATOR DE ESTEIRAS POTENCIA 165 HP, PESO OPERACIONAL 17,1T - CHP NOTURNO</v>
          </cell>
          <cell r="C3275" t="str">
            <v>CHP-N</v>
          </cell>
          <cell r="D3275">
            <v>260.37</v>
          </cell>
        </row>
        <row r="3276">
          <cell r="A3276">
            <v>5849</v>
          </cell>
          <cell r="B3276" t="str">
            <v>TRATOR DE ESTEIRAS POTENCIA 165 HP, PESO OPERACIONAL 17,1T - CHI DIURNO</v>
          </cell>
          <cell r="C3276" t="str">
            <v>CHI</v>
          </cell>
          <cell r="D3276">
            <v>118.65</v>
          </cell>
        </row>
        <row r="3277">
          <cell r="A3277">
            <v>5850</v>
          </cell>
          <cell r="B3277" t="str">
            <v>TRATOR DE ESTEIRAS POTENCIA 165 HP, PESO OPERACIONAL 17,1 - CHI NOTURNO</v>
          </cell>
          <cell r="C3277" t="str">
            <v>CHI-N</v>
          </cell>
          <cell r="D3277">
            <v>112.59</v>
          </cell>
        </row>
        <row r="3278">
          <cell r="A3278">
            <v>5851</v>
          </cell>
          <cell r="B3278" t="str">
            <v>TRATOR DE ESTEIRAS 153HP PESO OPERACIONAL 15T, COM RODA MOTRIZ ELEVADA- CHP DIURNO</v>
          </cell>
          <cell r="C3278" t="str">
            <v>CHP</v>
          </cell>
          <cell r="D3278">
            <v>259.75</v>
          </cell>
        </row>
        <row r="3279">
          <cell r="A3279">
            <v>5852</v>
          </cell>
          <cell r="B3279" t="str">
            <v>TRATOR DE ESTEIRAS 153HP PESO OPERACIONAL 15T, COM RODA MOTRIZ ELEVADA- CHP NOTURNO</v>
          </cell>
          <cell r="C3279" t="str">
            <v>CHP-N</v>
          </cell>
          <cell r="D3279">
            <v>261.79000000000002</v>
          </cell>
        </row>
        <row r="3280">
          <cell r="A3280">
            <v>5853</v>
          </cell>
          <cell r="B3280" t="str">
            <v>TRATOR DE ESTEIRAS 153HP PESO OPERACIONAL 15T, COM RODA MOTRIZ ELEVADA- CHI DIURNO</v>
          </cell>
          <cell r="C3280" t="str">
            <v>CHI</v>
          </cell>
          <cell r="D3280">
            <v>113.14</v>
          </cell>
        </row>
        <row r="3281">
          <cell r="A3281">
            <v>5854</v>
          </cell>
          <cell r="B3281" t="str">
            <v>TRATOR DE ESTEIRAS 153HP PESO OPERACIONAL 15T, COM RODA MOTRIZ ELEVADA- CHI NOTURNO</v>
          </cell>
          <cell r="C3281" t="str">
            <v>CHI-N</v>
          </cell>
          <cell r="D3281">
            <v>115.18</v>
          </cell>
        </row>
        <row r="3282">
          <cell r="A3282">
            <v>5855</v>
          </cell>
          <cell r="B3282" t="str">
            <v>TRATOR DE ESTEIRAS COM LAMINA - POTENCIA 305 HP - PESO OPERACIONAL 37T - CHP DIURNO</v>
          </cell>
          <cell r="C3282" t="str">
            <v>CHP</v>
          </cell>
          <cell r="D3282">
            <v>605.64</v>
          </cell>
        </row>
        <row r="3283">
          <cell r="A3283">
            <v>5856</v>
          </cell>
          <cell r="B3283" t="str">
            <v>TRATOR DE ESTEIRAS COM LAMINA - POTENCIA 305 HP - PESO OPERACIONAL 37T - CHP NOTURNO</v>
          </cell>
          <cell r="C3283" t="str">
            <v>CHP-N</v>
          </cell>
          <cell r="D3283">
            <v>607.67999999999995</v>
          </cell>
        </row>
        <row r="3284">
          <cell r="A3284">
            <v>5857</v>
          </cell>
          <cell r="B3284" t="str">
            <v>TRATOR DE ESTEIRAS COM LAMINA - POTENCIA 305 HP - PESO OPERACIONAL 37T - CHI DIURNO</v>
          </cell>
          <cell r="C3284" t="str">
            <v>CHI</v>
          </cell>
          <cell r="D3284">
            <v>271.12</v>
          </cell>
        </row>
        <row r="3285">
          <cell r="A3285">
            <v>5858</v>
          </cell>
          <cell r="B3285" t="str">
            <v>TRATOR DE ESTEIRAS COM LAMINA - POTENCIA 305 HP - PESO OPERACIONAL 37T - CHI NOTURNO</v>
          </cell>
          <cell r="C3285" t="str">
            <v>CHI-N</v>
          </cell>
          <cell r="D3285">
            <v>273.17</v>
          </cell>
        </row>
        <row r="3286">
          <cell r="A3286">
            <v>5860</v>
          </cell>
          <cell r="B3286" t="str">
            <v>TRATOR DE ESTEIRAS 99HP, PESO OPERACIONAL 8,5T - CHP NOTURNO</v>
          </cell>
          <cell r="C3286" t="str">
            <v>CHP-N</v>
          </cell>
          <cell r="D3286">
            <v>147.74</v>
          </cell>
        </row>
        <row r="3287">
          <cell r="A3287">
            <v>5861</v>
          </cell>
          <cell r="B3287" t="str">
            <v>TRATOR DE ESTEIRAS 99HP, PESO OPERACIONAL 8,5T - CHI DIURNO</v>
          </cell>
          <cell r="C3287" t="str">
            <v>CHI</v>
          </cell>
          <cell r="D3287">
            <v>66.88</v>
          </cell>
        </row>
        <row r="3288">
          <cell r="A3288">
            <v>5862</v>
          </cell>
          <cell r="B3288" t="str">
            <v>TRATOR DE ESTEIRAS 99HP, PESO OPERACIONAL 8,5T - CHI NOTURNO</v>
          </cell>
          <cell r="C3288" t="str">
            <v>CHI-N</v>
          </cell>
          <cell r="D3288">
            <v>68.92</v>
          </cell>
        </row>
        <row r="3289">
          <cell r="A3289">
            <v>5863</v>
          </cell>
          <cell r="B3289" t="str">
            <v>ROLO COMPACTADOR VIBRATÓRIO REBOCÁVEL AÇO LISO, PESO 4,7T, IMPACTO DINÂMICO 18,3T - CHP DIURNO</v>
          </cell>
          <cell r="C3289" t="str">
            <v>CHP</v>
          </cell>
          <cell r="D3289">
            <v>53.85</v>
          </cell>
        </row>
        <row r="3290">
          <cell r="A3290">
            <v>5864</v>
          </cell>
          <cell r="B3290" t="str">
            <v>ROLO COMPACTADOR VIBRATÓRIO REBOCÁVEL AÇO LISO, PESO 4,7T, IMPACTO DINÂMICO 18,3T - CHP NOTURNO</v>
          </cell>
          <cell r="C3290" t="str">
            <v>CHP-N</v>
          </cell>
          <cell r="D3290">
            <v>55.7</v>
          </cell>
        </row>
        <row r="3291">
          <cell r="A3291">
            <v>5865</v>
          </cell>
          <cell r="B3291" t="str">
            <v>ROLO COMPACTADOR VIBRATÓRIO REBOCÁVEL AÇO LISO, PESO 4,7T, IMPACTO DINÂMICO 18,3T - CHI DIURNO</v>
          </cell>
          <cell r="C3291" t="str">
            <v>CHI</v>
          </cell>
          <cell r="D3291">
            <v>17.16</v>
          </cell>
        </row>
        <row r="3292">
          <cell r="A3292">
            <v>5866</v>
          </cell>
          <cell r="B3292" t="str">
            <v>ROLO COMPACTADOR VIBRATÓRIO REBOCÁVEL AÇO LISO, PESO 4,7T, IMPACTO DINÂMICO 18,3T - CHI NOTURNO</v>
          </cell>
          <cell r="C3292" t="str">
            <v>CHI-N</v>
          </cell>
          <cell r="D3292">
            <v>19.02</v>
          </cell>
        </row>
        <row r="3293">
          <cell r="A3293">
            <v>5867</v>
          </cell>
          <cell r="B3293" t="str">
            <v>ROLO COMPACTADOR VIBRATÓRIO TANDEM AÇO LISO, POTÊNCIA 58CV, PESO SEM/COM LASTRO 6,5/9,4 T - CHP DIURNO</v>
          </cell>
          <cell r="C3293" t="str">
            <v>CHP</v>
          </cell>
          <cell r="D3293">
            <v>84.9</v>
          </cell>
        </row>
        <row r="3294">
          <cell r="A3294">
            <v>5868</v>
          </cell>
          <cell r="B3294" t="str">
            <v>ROLO COMPACTADOR VIBRATÓRIO TANDEM AÇO LISO, POTÊNCIA 58CV, PESO SEM/COM LASTRO 6,5/9,4 T - CHP NOTURNO</v>
          </cell>
          <cell r="C3294" t="str">
            <v>CHP-N</v>
          </cell>
          <cell r="D3294">
            <v>77.73</v>
          </cell>
        </row>
        <row r="3295">
          <cell r="A3295">
            <v>5869</v>
          </cell>
          <cell r="B3295" t="str">
            <v>ROLO COMPACTADOR VIBRATÓRIO TANDEM AÇO LISO, POTÊNCIA 58CV, PESO SEM/COM LASTRO 6,5/9,4 T - CHI DIURNO</v>
          </cell>
          <cell r="C3295" t="str">
            <v>CHI</v>
          </cell>
          <cell r="D3295">
            <v>38.64</v>
          </cell>
        </row>
        <row r="3296">
          <cell r="A3296">
            <v>5870</v>
          </cell>
          <cell r="B3296" t="str">
            <v>ROLO COMPACTADOR VIBRATÓRIO TANDEM AÇO LISO, POTÊNCIA 58CV, PESO SEM/COM LASTRO 6,5/9,4 T - CHI NOTURNO</v>
          </cell>
          <cell r="C3296" t="str">
            <v>CHI-N</v>
          </cell>
          <cell r="D3296">
            <v>31.46</v>
          </cell>
        </row>
        <row r="3297">
          <cell r="A3297">
            <v>5871</v>
          </cell>
          <cell r="B3297" t="str">
            <v>ROLO COMPACTADOR DE PNEUS ESTÁTICO PARA ASFALTO, PRESSÃO VARIÁVEL, POTÊNCIA 99HP, PESO OPERACIONAL SEM/COM LASTRO 8,3/21,0 T - CHP DIURNO</v>
          </cell>
          <cell r="C3297" t="str">
            <v>CHP</v>
          </cell>
          <cell r="D3297">
            <v>133.49</v>
          </cell>
        </row>
        <row r="3298">
          <cell r="A3298">
            <v>5872</v>
          </cell>
          <cell r="B3298" t="str">
            <v>ROLO COMPACTADOR DE PNEUS ESTÁTICO PARA ASFALTO, PRESSÃO VARIÁVEL, POTÊNCIA 99HP, PESO OPERACIONAL SEM/COM LASTRO 8,3/21,0 T - CHP NOTURNO</v>
          </cell>
          <cell r="C3298" t="str">
            <v>CHP-N</v>
          </cell>
          <cell r="D3298">
            <v>146.19</v>
          </cell>
        </row>
        <row r="3299">
          <cell r="A3299">
            <v>5873</v>
          </cell>
          <cell r="B3299" t="str">
            <v>ROLO COMPACTADOR DE PNEUS ESTÁTICO PARA ASFALTO, PRESSÃO VARIÁVEL, POTÊNCIA 99HP, PESO OPERACIONAL SEM/COM LASTRO 8,3/21,0 T - CHI DIURNO</v>
          </cell>
          <cell r="C3299" t="str">
            <v>CHI</v>
          </cell>
          <cell r="D3299">
            <v>46.28</v>
          </cell>
        </row>
        <row r="3300">
          <cell r="A3300">
            <v>5874</v>
          </cell>
          <cell r="B3300" t="str">
            <v>ROLO COMPACTADOR DE PNEUS ESTÁTICO PARA ASFALTO, PRESSÃO VARIÁVEL, POTÊNCIA 99HP, PESO OPERACIONAL SEM/COM LASTRO 8,3/21,0 T - CHI NOTURNO</v>
          </cell>
          <cell r="C3300" t="str">
            <v>CHI-N</v>
          </cell>
          <cell r="D3300">
            <v>58.98</v>
          </cell>
        </row>
        <row r="3301">
          <cell r="A3301">
            <v>5875</v>
          </cell>
          <cell r="B3301" t="str">
            <v>RETRO-ESCAVADEIRA, 74HP - (VU = 6 ANOS) - CHP DIURNO</v>
          </cell>
          <cell r="C3301" t="str">
            <v>CHP</v>
          </cell>
          <cell r="D3301">
            <v>83.73</v>
          </cell>
        </row>
        <row r="3302">
          <cell r="A3302">
            <v>5876</v>
          </cell>
          <cell r="B3302" t="str">
            <v>RETRO-ESCAVADEIRA, 74HP (VU = 6 ANOS) - CHP NOTURNO</v>
          </cell>
          <cell r="C3302" t="str">
            <v>CHP-N</v>
          </cell>
          <cell r="D3302">
            <v>83.73</v>
          </cell>
        </row>
        <row r="3303">
          <cell r="A3303">
            <v>5877</v>
          </cell>
          <cell r="B3303" t="str">
            <v>RETRO-ESCAVADEIRA, 74HP (VU = 6 ANOS) - CHI DIURNO</v>
          </cell>
          <cell r="C3303" t="str">
            <v>CHI</v>
          </cell>
          <cell r="D3303">
            <v>32.56</v>
          </cell>
        </row>
        <row r="3304">
          <cell r="A3304">
            <v>5878</v>
          </cell>
          <cell r="B3304" t="str">
            <v>RETRO-ESCAVADEIRA, 74HP (VU = 6 ANOS) - CHI NOTURNO</v>
          </cell>
          <cell r="C3304" t="str">
            <v>CHI-N</v>
          </cell>
          <cell r="D3304">
            <v>32.56</v>
          </cell>
        </row>
        <row r="3305">
          <cell r="A3305">
            <v>5879</v>
          </cell>
          <cell r="B3305" t="str">
            <v>ROLO COMPACTADOR VIBRATÓRIO PÉ DE CARNEIRO, OPERADO POR CONTROLE REMOTO, POTÊNCIA 17HP, PESO OPERACIONAL 1,65T - CHP DIURNO</v>
          </cell>
          <cell r="C3305" t="str">
            <v>CHP</v>
          </cell>
          <cell r="D3305">
            <v>7.55</v>
          </cell>
        </row>
        <row r="3306">
          <cell r="A3306">
            <v>5880</v>
          </cell>
          <cell r="B3306" t="str">
            <v>ROLO COMPACTADOR VIBRATÓRIO PÉ DE CARNEIRO, OPERADO POR CONTROLE REMOTO, POTÊNCIA 17HP, PESO OPERACIONAL 1,65T - CHP NOTURNO</v>
          </cell>
          <cell r="C3306" t="str">
            <v>CHP-N</v>
          </cell>
          <cell r="D3306">
            <v>7.55</v>
          </cell>
        </row>
        <row r="3307">
          <cell r="A3307">
            <v>5881</v>
          </cell>
          <cell r="B3307" t="str">
            <v>ROLO COMPACTADOR VIBRATÓRIO PÉ DE CARNEIRO, OPERADO POR CONTROLE REMOTO, POTÊNCIA 17HP, PESO OPERACIONAL 1,65T - CHI</v>
          </cell>
          <cell r="C3307" t="str">
            <v>CHI</v>
          </cell>
          <cell r="D3307">
            <v>5.66</v>
          </cell>
        </row>
        <row r="3308">
          <cell r="A3308">
            <v>5882</v>
          </cell>
          <cell r="B3308" t="str">
            <v>EQUIPAMENTO PARA LAMA ASFALTICA COM SILO DE AGREGADO 6M3, DOSADOR DE CIMENTO, A SER MONTADO SOBRE CAMINHÃO (NAO INCLUI O CAMINHAO) - CUSTO HORARIO PRODUTIVO DIURNO</v>
          </cell>
          <cell r="C3308" t="str">
            <v>CHP</v>
          </cell>
          <cell r="D3308">
            <v>129.63999999999999</v>
          </cell>
        </row>
        <row r="3309">
          <cell r="A3309">
            <v>5883</v>
          </cell>
          <cell r="B3309" t="str">
            <v>EQUIPAMENTO PARA LAMA ASFALTICA COM SILO DE AGREGADO 6M3, DOSADOR DE CIMENTO, A SER MONTADO SOBRE CAMINHÃO (NAO INCLUI O CAMINHAO) - CUSTO HORARIO PRODUTIVO NOTURNO</v>
          </cell>
          <cell r="C3309" t="str">
            <v>CHP-N</v>
          </cell>
          <cell r="D3309">
            <v>131.54</v>
          </cell>
        </row>
        <row r="3310">
          <cell r="A3310">
            <v>5884</v>
          </cell>
          <cell r="B3310" t="str">
            <v>EQUIPAMENTO PARA LAMA ASFALTICA COM SILO DE AGREGADO 6M3, DOSADOR DE CIMENTO, A SER MONTADO SOBRE CAMINHÃO (NAO INCLUI O CAMINHAO) - CUSTO HORARIO IMPRODUTIVO DIURNO</v>
          </cell>
          <cell r="C3310" t="str">
            <v>CHI</v>
          </cell>
          <cell r="D3310">
            <v>52.77</v>
          </cell>
        </row>
        <row r="3311">
          <cell r="A3311">
            <v>5885</v>
          </cell>
          <cell r="B3311" t="str">
            <v>EQUIPAMENTO PARA LAMA ASFALTICA COM SILO DE AGREGADO 6M3, DOSADOR DE CIMENTO, MONTADO SOBRE CAMINHÃO - CHI NOTURNO</v>
          </cell>
          <cell r="C3311" t="str">
            <v>CHI-N</v>
          </cell>
          <cell r="D3311">
            <v>54.68</v>
          </cell>
        </row>
        <row r="3312">
          <cell r="A3312">
            <v>5886</v>
          </cell>
          <cell r="B3312" t="str">
            <v>CAMINHAO PIPA FORD F12000 6000L 162HP C/BOMBA GASOLINA - CHP DIURNO</v>
          </cell>
          <cell r="C3312" t="str">
            <v>CHP</v>
          </cell>
          <cell r="D3312">
            <v>81.23</v>
          </cell>
        </row>
        <row r="3313">
          <cell r="A3313">
            <v>5888</v>
          </cell>
          <cell r="B3313" t="str">
            <v>CAMINHAO PIPA FORD F12000 6000L 162HP C/BOMBA GASOLINA - CHI DIURNO</v>
          </cell>
          <cell r="C3313" t="str">
            <v>CHI</v>
          </cell>
          <cell r="D3313">
            <v>28.25</v>
          </cell>
        </row>
        <row r="3314">
          <cell r="A3314">
            <v>5890</v>
          </cell>
          <cell r="B3314" t="str">
            <v>CAMINHAO TOCO, 177CV - 14T (VU=6ANOS) (NAO INCLUI CARROCERIA) - CUSTOHORARIO PRODUTIVO DIURNO</v>
          </cell>
          <cell r="C3314" t="str">
            <v>CHP</v>
          </cell>
          <cell r="D3314">
            <v>99.28</v>
          </cell>
        </row>
        <row r="3315">
          <cell r="A3315">
            <v>5891</v>
          </cell>
          <cell r="B3315" t="str">
            <v>CAMINHAO TOCO, 177CV - 14T (VU=6ANOS) (NAO INCLUI CARROCERIA) - CUSTOHORARIO PRODUTIVO NOTURNO</v>
          </cell>
          <cell r="C3315" t="str">
            <v>CHP-N</v>
          </cell>
          <cell r="D3315">
            <v>101.18</v>
          </cell>
        </row>
        <row r="3316">
          <cell r="A3316">
            <v>5892</v>
          </cell>
          <cell r="B3316" t="str">
            <v>CAMINHAO TOCO, 177CV - 14T (VU=6ANOS) (NAO INCLUI CARROCERIA) - CUSTOHORARIO IMPRODUTIVO DIURNO</v>
          </cell>
          <cell r="C3316" t="str">
            <v>CHI</v>
          </cell>
          <cell r="D3316">
            <v>27.25</v>
          </cell>
        </row>
        <row r="3317">
          <cell r="A3317">
            <v>5893</v>
          </cell>
          <cell r="B3317" t="str">
            <v>CAMINHAO TOCO, 177CV - 14T (VU=6ANOS) (NAO INCLUI CARROCERIA) - CUSTOHORARIO IMPRODUTIVO NOTURNO</v>
          </cell>
          <cell r="C3317" t="str">
            <v>CHI-N</v>
          </cell>
          <cell r="D3317">
            <v>29.15</v>
          </cell>
        </row>
        <row r="3318">
          <cell r="A3318">
            <v>5894</v>
          </cell>
          <cell r="B3318" t="str">
            <v>CAMINHAO TOCO, 170CV - 11T (VU=6ANOS) (NAO INCLUI CARROCERIA) - CUSTOHORARIO PRODUTIVO DIURNO</v>
          </cell>
          <cell r="C3318" t="str">
            <v>CHP</v>
          </cell>
          <cell r="D3318">
            <v>95.29</v>
          </cell>
        </row>
        <row r="3319">
          <cell r="A3319">
            <v>5895</v>
          </cell>
          <cell r="B3319" t="str">
            <v>CAMINHAO TOCO, 170CV - 11T (VU=6ANOS) (NAO INCLUI CARROCERIA) - CUSTOHORARIO PRODUTIVO NOTURNO</v>
          </cell>
          <cell r="C3319" t="str">
            <v>CHP-N</v>
          </cell>
          <cell r="D3319">
            <v>97.19</v>
          </cell>
        </row>
        <row r="3320">
          <cell r="A3320">
            <v>5896</v>
          </cell>
          <cell r="B3320" t="str">
            <v>CAMINHAO TOCO, 170CV - 11T (VU=6ANOS) (NAO INCLUI CARROCERIA) - CUSTOHORARIO IMPRODUTIVO DIURNO</v>
          </cell>
          <cell r="C3320" t="str">
            <v>CHI</v>
          </cell>
          <cell r="D3320">
            <v>26.91</v>
          </cell>
        </row>
        <row r="3321">
          <cell r="A3321">
            <v>5897</v>
          </cell>
          <cell r="B3321" t="str">
            <v>CAMINHAO TOCO, 170CV - 11T (VU=6ANOS) (NAO INCLUI CARROCERIA) - CUSTOHORARIO IMPRODUTIVO NOTURNO</v>
          </cell>
          <cell r="C3321" t="str">
            <v>CHI-N</v>
          </cell>
          <cell r="D3321">
            <v>28.81</v>
          </cell>
        </row>
        <row r="3322">
          <cell r="A3322">
            <v>5898</v>
          </cell>
          <cell r="B3322" t="str">
            <v>CAMINHAO PIPA 6000L TOCO, 162CV - 7,5T (VU=6ANOS) (INCLUI TANQUE DE ACO PARA TRANSPORTE DE AGUA E MOTOBOMBA CENTRIFUGA A GASOLINA 3,5CV) - CUSTO HORARIO PRODUTIVO NOTURNO</v>
          </cell>
          <cell r="C3322" t="str">
            <v>CHP-N</v>
          </cell>
          <cell r="D3322">
            <v>104.47</v>
          </cell>
        </row>
        <row r="3323">
          <cell r="A3323">
            <v>5900</v>
          </cell>
          <cell r="B3323" t="str">
            <v>CAMINHAO PIPA 6000L TOCO, 162CV - 7,5T (VU=6ANOS) (INCLUI TANQUE DE ACO PARA TRANSPORTE DE AGUA E MOTOBOMBA CENTRIFUGA A GASOLINA 3,5CV) - CUSTO HORARIO IMPRODUTIVO NOTURNO</v>
          </cell>
          <cell r="C3323" t="str">
            <v>CHI-N</v>
          </cell>
          <cell r="D3323">
            <v>27.77</v>
          </cell>
        </row>
        <row r="3324">
          <cell r="A3324">
            <v>5901</v>
          </cell>
          <cell r="B3324" t="str">
            <v>CAMINHAO PIPA 10000L TRUCADO, 208CV - 21,1T (VU=6ANOS) (INCLUI TANQUEDE ACO PARA TRANSPORTE DE AGUA E MOTOBOMBA CENTRIFUGA A GASOLINA 3,5CV) - CUSTO HORARIO PRODUTIVO DIURNO</v>
          </cell>
          <cell r="C3324" t="str">
            <v>CHP</v>
          </cell>
          <cell r="D3324">
            <v>97.57</v>
          </cell>
        </row>
        <row r="3325">
          <cell r="A3325">
            <v>5902</v>
          </cell>
          <cell r="B3325" t="str">
            <v>CAMINHAO PIPA 10000L TRUCADO, 208CV - 21,1T (VU=6ANOS) (INCLUI TANQUEDE ACO PARA TRANSPORTE DE AGUA E MOTOBOMBA CENTRIFUGA A GASOLINA 3,5CV) - CUSTO HORARIO PRODUTIVO NOTURNO</v>
          </cell>
          <cell r="C3325" t="str">
            <v>CHP-N</v>
          </cell>
          <cell r="D3325">
            <v>99.47</v>
          </cell>
        </row>
        <row r="3326">
          <cell r="A3326">
            <v>5903</v>
          </cell>
          <cell r="B3326" t="str">
            <v>CAMINHAO PIPA 10000L TRUCADO, 208CV - 21,1T (VU=6ANOS) (INCLUI TANQUEDE ACO PARA TRANSPORTE DE AGUA E MOTOBOMBA CENTRIFUGA A GASOLINA 3,5CV) - CUSTO HORARIO IMPRODUTIVO DIURNO</v>
          </cell>
          <cell r="C3326" t="str">
            <v>CHI</v>
          </cell>
          <cell r="D3326">
            <v>27.52</v>
          </cell>
        </row>
        <row r="3327">
          <cell r="A3327">
            <v>5904</v>
          </cell>
          <cell r="B3327" t="str">
            <v>CAMINHAO PIPA 10000L TRUCADO, 208CV - 21,1T (VU=6ANOS) (INCLUI TANQUEDE ACO PARA TRANSPORTE DE AGUA E MOTOBOMBA CENTRIFUGA A GASOLINA 3,5CV) - CUSTO HORARIO IMPRODUTIVO NOTURNO</v>
          </cell>
          <cell r="C3327" t="str">
            <v>CHI-N</v>
          </cell>
          <cell r="D3327">
            <v>29.43</v>
          </cell>
        </row>
        <row r="3328">
          <cell r="A3328">
            <v>5905</v>
          </cell>
          <cell r="B3328" t="str">
            <v>DISTRIBUIDOR DE AGREGADO TIPO DOSADOR REBOCAVEL COM 4 PNEUS COM LARGURA 3,66 M - CHP DIURNO</v>
          </cell>
          <cell r="C3328" t="str">
            <v>CHP</v>
          </cell>
          <cell r="D3328">
            <v>12.69</v>
          </cell>
        </row>
        <row r="3329">
          <cell r="A3329">
            <v>5906</v>
          </cell>
          <cell r="B3329" t="str">
            <v>DISTRIBUIDOR DE AGREGADO TIPO DOSADOR REBOCAVEL COM 4 PNEUS COM LARGURA 3,66 M - CHP NOTURNO</v>
          </cell>
          <cell r="C3329" t="str">
            <v>CHP-N</v>
          </cell>
          <cell r="D3329">
            <v>12.69</v>
          </cell>
        </row>
        <row r="3330">
          <cell r="A3330">
            <v>5907</v>
          </cell>
          <cell r="B3330" t="str">
            <v>DISTRIBUIDOR DE AGREGADO TIPO DOSADOR REBOCAVEL COM 4 PNEUS COM LARGURA 3,66 M - CHI DIURNO</v>
          </cell>
          <cell r="C3330" t="str">
            <v>CHI</v>
          </cell>
          <cell r="D3330">
            <v>9.31</v>
          </cell>
        </row>
        <row r="3331">
          <cell r="A3331">
            <v>5908</v>
          </cell>
          <cell r="B3331" t="str">
            <v>DISTRIBUIDOR DE AGREGADO TIPO DOSADOR REBOCAVEL COM 4 PNEUS COM LARGURA 3,66 M - CHI NOTURNO</v>
          </cell>
          <cell r="C3331" t="str">
            <v>CHI-N</v>
          </cell>
          <cell r="D3331">
            <v>9.31</v>
          </cell>
        </row>
        <row r="3332">
          <cell r="A3332">
            <v>5909</v>
          </cell>
          <cell r="B3332" t="str">
            <v>DISTRIBUIDOR DE BETUME COM TANQUE DE 2500L, REBOCAVEL, PNEUMATICO COMMOTOR A GASOLINA 3,4HP - CHP DIURNO</v>
          </cell>
          <cell r="C3332" t="str">
            <v>CHP</v>
          </cell>
          <cell r="D3332">
            <v>54.56</v>
          </cell>
        </row>
        <row r="3333">
          <cell r="A3333">
            <v>5910</v>
          </cell>
          <cell r="B3333" t="str">
            <v>DISTRIBUIDOR DE BETUME COM TANQUE DE 2500L, REBOCAVEL, PNEUMATICO COMMOTOR A GASOLINA 3,4HP - CHP NOTURNO</v>
          </cell>
          <cell r="C3333" t="str">
            <v>CHP-N</v>
          </cell>
          <cell r="D3333">
            <v>54.57</v>
          </cell>
        </row>
        <row r="3334">
          <cell r="A3334">
            <v>5911</v>
          </cell>
          <cell r="B3334" t="str">
            <v>DISTRIBUIDOR DE BETUME COM TANQUE DE 2500L, REBOCAVEL, PNEUMATICO COMMOTOR A GASOLINA 3,4HP - CHI DIURNO</v>
          </cell>
          <cell r="C3334" t="str">
            <v>CHI</v>
          </cell>
          <cell r="D3334">
            <v>10.93</v>
          </cell>
        </row>
        <row r="3335">
          <cell r="A3335">
            <v>5912</v>
          </cell>
          <cell r="B3335" t="str">
            <v>DISTRIBUIDOR DE BETUME COM TANQUE DE 2500L, REBOCAVEL, PNEUMATICO COMMOTOR A GASOLINA 3,4HP - CHI NOTURNO</v>
          </cell>
          <cell r="C3335" t="str">
            <v>CHI-N</v>
          </cell>
          <cell r="D3335">
            <v>10.95</v>
          </cell>
        </row>
        <row r="3336">
          <cell r="A3336">
            <v>5913</v>
          </cell>
          <cell r="B3336" t="str">
            <v>DISTRIBUIDOR DE ASFALTO MONTADO SOBRE CAMINHAO TOCO 162 HP, COM TANQUEISOLADO 6 M3 COM BARRA ESPARGIDORA DE 3,66 M - CHP DIURNO</v>
          </cell>
          <cell r="C3336" t="str">
            <v>CHP</v>
          </cell>
          <cell r="D3336">
            <v>181.49</v>
          </cell>
        </row>
        <row r="3337">
          <cell r="A3337">
            <v>5914</v>
          </cell>
          <cell r="B3337" t="str">
            <v>DISTRIBUIDOR DE ASFALTO MONTADO SOBRE CAMINHAO TOCO 162 HP, COM TANQUEISOLADO 6 M3 COM BARRA ESPARGIDORA DE 3,66 M - CHP NOTURNO</v>
          </cell>
          <cell r="C3337" t="str">
            <v>CHP-N</v>
          </cell>
          <cell r="D3337">
            <v>185.3</v>
          </cell>
        </row>
        <row r="3338">
          <cell r="A3338">
            <v>5915</v>
          </cell>
          <cell r="B3338" t="str">
            <v>DISTRIBUIDOR DE ASFALTO MONTADO SOBRE CAMINHAO TOCO 162 HP, COM TANQUEISOLADO 6 M3 COM BARRA ESPARGIDORA DE 3,66 M - CHI DIURNO</v>
          </cell>
          <cell r="C3338" t="str">
            <v>CHI</v>
          </cell>
          <cell r="D3338">
            <v>66.14</v>
          </cell>
        </row>
        <row r="3339">
          <cell r="A3339">
            <v>5916</v>
          </cell>
          <cell r="B3339" t="str">
            <v>DISTRIBUIDOR DE ASFALTO MONTADO SOBRE CAMINHAO TOCO 162 HP, COM TANQUEISOLADO 6 M3 COM BARRA ESPARGIDORA DE 3,66 M - CHI NOTURNO</v>
          </cell>
          <cell r="C3339" t="str">
            <v>CHI-N</v>
          </cell>
          <cell r="D3339">
            <v>69.95</v>
          </cell>
        </row>
        <row r="3340">
          <cell r="A3340">
            <v>5921</v>
          </cell>
          <cell r="B3340" t="str">
            <v>GRADE ARADORA COM 20 DISCOS DE 24 " SOBRE PNEUS - CHP DIURNO</v>
          </cell>
          <cell r="C3340" t="str">
            <v>CHP</v>
          </cell>
          <cell r="D3340">
            <v>5.08</v>
          </cell>
        </row>
        <row r="3341">
          <cell r="A3341">
            <v>5922</v>
          </cell>
          <cell r="B3341" t="str">
            <v>GRADE ARADORA COM 20 DISCOS DE 24 " SOBRE PNEUS - CHP NOTURNO</v>
          </cell>
          <cell r="C3341" t="str">
            <v>CHP-N</v>
          </cell>
          <cell r="D3341">
            <v>5.08</v>
          </cell>
        </row>
        <row r="3342">
          <cell r="A3342">
            <v>5923</v>
          </cell>
          <cell r="B3342" t="str">
            <v>GRADE ARADORA COM 20 DISCOS DE 24" SOBRE PNEUS - CHI DIURNO</v>
          </cell>
          <cell r="C3342" t="str">
            <v>CHI</v>
          </cell>
          <cell r="D3342">
            <v>3.81</v>
          </cell>
        </row>
        <row r="3343">
          <cell r="A3343">
            <v>5924</v>
          </cell>
          <cell r="B3343" t="str">
            <v>LANCA ELEVATORIA TELESCOPICA DE ACIONAMENTO HIDRAULICO, CAPACIDADE DECARGA 30.000 KG, COM CESTO, MONTADA SOBRE CAMINHAO TRUCADO - CHP DIURNO</v>
          </cell>
          <cell r="C3343" t="str">
            <v>CHP</v>
          </cell>
          <cell r="D3343">
            <v>283.22000000000003</v>
          </cell>
        </row>
        <row r="3344">
          <cell r="A3344">
            <v>5925</v>
          </cell>
          <cell r="B3344" t="str">
            <v>LANCA ELEVATORIA TELESCOPICA DE ACIONAMENTO HIDRAULICO, CAPACIDADE DECARGA 30.000 KG, COM CESTO, MONTADA SOBRE CAMINHAO TRUCADO - CHP NOTURNO</v>
          </cell>
          <cell r="C3344" t="str">
            <v>CHP-N</v>
          </cell>
          <cell r="D3344">
            <v>285.13</v>
          </cell>
        </row>
        <row r="3345">
          <cell r="A3345">
            <v>5926</v>
          </cell>
          <cell r="B3345" t="str">
            <v>LANCA ELEVATORIA TELESCOPICA DE ACIONAMENTO HIDRAULICO, CAPACIDADE DECARGA 30.000 KG, COM CESTO, MONTADA SOBRE CAMINHAO TRUCADO - CHI DIURNO</v>
          </cell>
          <cell r="C3345" t="str">
            <v>CHI</v>
          </cell>
          <cell r="D3345">
            <v>152.91999999999999</v>
          </cell>
        </row>
        <row r="3346">
          <cell r="A3346">
            <v>5927</v>
          </cell>
          <cell r="B3346" t="str">
            <v>LANCA ELEVATORIA TELESCOPICA DE ACIONAMENTO HIDRAULICO, CAPACIDADE DECARGA 30.000 KG, COM CESTO, MONTADA SOBRE CAMINHAO TRUCADO - CHI NOTURNO</v>
          </cell>
          <cell r="C3346" t="str">
            <v>CHI-N</v>
          </cell>
          <cell r="D3346">
            <v>154.82</v>
          </cell>
        </row>
        <row r="3347">
          <cell r="A3347">
            <v>5928</v>
          </cell>
          <cell r="B3347" t="str">
            <v>GUINDASTE MUNK COM CESTO, CARGA MAXIMA 5,75T (A 2M) E 2,3T ( A 5M), ALT URA MAXIMA = 7,9M, MONTADO SOBRE CAMINHAO DE CARROCERIA 162HP - CHP DIURNO</v>
          </cell>
          <cell r="C3347" t="str">
            <v>CHP</v>
          </cell>
          <cell r="D3347">
            <v>106.99</v>
          </cell>
        </row>
        <row r="3348">
          <cell r="A3348">
            <v>5929</v>
          </cell>
          <cell r="B3348" t="str">
            <v>GUINDASTE MUNK COM CESTO, CARGA MAXIMA 5,75T (A 2M) E 2,3T ( A 5M), ALTURA MAXIMA = 7,9M, MONTADO SOBRE CAMINHAO DE CARROCERIA 162HP - CHPNOTURNO</v>
          </cell>
          <cell r="C3348" t="str">
            <v>CHP-N</v>
          </cell>
          <cell r="D3348">
            <v>108.9</v>
          </cell>
        </row>
        <row r="3349">
          <cell r="A3349">
            <v>5930</v>
          </cell>
          <cell r="B3349" t="str">
            <v>GUINDASTE MUNK COM CESTO, CARGA MAXIMA 5,75T (A 2M) E 2,3T ( A 5M), ALT URA MAXIMA = 7,9M, MONTADO SOBRE CAMINHAO DE CARROCERIA 162HP - CHIDIURNO</v>
          </cell>
          <cell r="C3349" t="str">
            <v>CHI</v>
          </cell>
          <cell r="D3349">
            <v>34.85</v>
          </cell>
        </row>
        <row r="3350">
          <cell r="A3350">
            <v>5931</v>
          </cell>
          <cell r="B3350" t="str">
            <v>GUINDASTE MUNK COM CESTO, CARGA MAXIMA 5,75T (A 2M) E 2,3T ( A 5M), ALT URA MAXIMA = 7,9M, MONTADO SOBRE CAMINHAO DE CARROCERIA 162HP - CHINOTURNO</v>
          </cell>
          <cell r="C3350" t="str">
            <v>CHI-N</v>
          </cell>
          <cell r="D3350">
            <v>36.75</v>
          </cell>
        </row>
        <row r="3351">
          <cell r="A3351">
            <v>5932</v>
          </cell>
          <cell r="B3351" t="str">
            <v>MOTONIVELADORA CATERPILLAR 120 140HP (VU=6ANOS) - CHP DIURNO</v>
          </cell>
          <cell r="C3351" t="str">
            <v>CHP</v>
          </cell>
          <cell r="D3351">
            <v>184.73</v>
          </cell>
        </row>
        <row r="3352">
          <cell r="A3352">
            <v>5933</v>
          </cell>
          <cell r="B3352" t="str">
            <v>MOTONIVELADORA 140HP (VU=6ANOS) - CHP NOTURNO</v>
          </cell>
          <cell r="C3352" t="str">
            <v>CHP-N</v>
          </cell>
          <cell r="D3352">
            <v>186.77</v>
          </cell>
        </row>
        <row r="3353">
          <cell r="A3353">
            <v>5934</v>
          </cell>
          <cell r="B3353" t="str">
            <v>MOTONIVELADORA 140HP (VU=6ANOS) - CHI DIURNO</v>
          </cell>
          <cell r="C3353" t="str">
            <v>CHI</v>
          </cell>
          <cell r="D3353">
            <v>80.89</v>
          </cell>
        </row>
        <row r="3354">
          <cell r="A3354">
            <v>5935</v>
          </cell>
          <cell r="B3354" t="str">
            <v>MOTONIVELADORA 140HP (VU=6ANOS) - CHI NOTURNO</v>
          </cell>
          <cell r="C3354" t="str">
            <v>CHI-N</v>
          </cell>
          <cell r="D3354">
            <v>82.93</v>
          </cell>
        </row>
        <row r="3355">
          <cell r="A3355">
            <v>5940</v>
          </cell>
          <cell r="B3355" t="str">
            <v>PA CARREGADEIRA SOBRE RODAS 105 HP - CAPACIDADE DA CACAMBA 1,4 A 1,7 M3 - PESO OPERACIONAL 9.100 KG - CHP DIURNO</v>
          </cell>
          <cell r="C3355" t="str">
            <v>CHP</v>
          </cell>
          <cell r="D3355">
            <v>125.18</v>
          </cell>
        </row>
        <row r="3356">
          <cell r="A3356">
            <v>5941</v>
          </cell>
          <cell r="B3356" t="str">
            <v>PA CARREGADEIRA SOBRE RODAS 105 HP - CAPACIDADE DA CACAMBA 1,4 A 1,7 M3 - PESO OPERACIONAL 9.100 KG - CHP NOTURNO</v>
          </cell>
          <cell r="C3356" t="str">
            <v>CHP-N</v>
          </cell>
          <cell r="D3356">
            <v>127.18</v>
          </cell>
        </row>
        <row r="3357">
          <cell r="A3357">
            <v>5942</v>
          </cell>
          <cell r="B3357" t="str">
            <v>PA CARREGADEIRA SOBRE RODAS 105 HP - CAPACIDADE DA CACAMBA 1,4 A 1,7 M3 - PESO OPERACIONAL 9.100 KG - CHI DIURNO</v>
          </cell>
          <cell r="C3357" t="str">
            <v>CHI</v>
          </cell>
          <cell r="D3357">
            <v>50.02</v>
          </cell>
        </row>
        <row r="3358">
          <cell r="A3358">
            <v>5943</v>
          </cell>
          <cell r="B3358" t="str">
            <v>PA CARREGADEIRA SOBRE RODAS 105 HP - CAPACIDADE DA CACAMBA 1,4 A 1,7 M3 - PESO OPERACIONAL 9.100 KG - CHI NOTURNO</v>
          </cell>
          <cell r="C3358" t="str">
            <v>CHI-N</v>
          </cell>
          <cell r="D3358">
            <v>52.01</v>
          </cell>
        </row>
        <row r="3359">
          <cell r="A3359">
            <v>5944</v>
          </cell>
          <cell r="B3359" t="str">
            <v>PA CARREGADEIRA SOBRE RODAS 180 HP - CAPACIDADE DA CACAMBA. 2,5 A 3,3M3 - PESO OPERACIONAL 17.428 - CHP DIURNO</v>
          </cell>
          <cell r="C3359" t="str">
            <v>CHP</v>
          </cell>
          <cell r="D3359">
            <v>218.37</v>
          </cell>
        </row>
        <row r="3360">
          <cell r="A3360">
            <v>5945</v>
          </cell>
          <cell r="B3360" t="str">
            <v>PA CARREGADEIRA SOBRE RODAS 180 HP - CAPACIDADE DA CACAMBA. 2,5 A 3,3M3 - PESO OPERACIONAL 17.428 - CHP NOTURNO</v>
          </cell>
          <cell r="C3360" t="str">
            <v>CHP-N</v>
          </cell>
          <cell r="D3360">
            <v>220.37</v>
          </cell>
        </row>
        <row r="3361">
          <cell r="A3361">
            <v>5946</v>
          </cell>
          <cell r="B3361" t="str">
            <v>PA CARREGADEIRA SOBRE RODAS 180 HP - CAPACIDADE DA CACAMBA. 2,5 A 3,3M3 - PESO OPERACIONAL 17.428 - CHI DIURNO</v>
          </cell>
          <cell r="C3361" t="str">
            <v>CHI</v>
          </cell>
          <cell r="D3361">
            <v>85.18</v>
          </cell>
        </row>
        <row r="3362">
          <cell r="A3362">
            <v>5947</v>
          </cell>
          <cell r="B3362" t="str">
            <v>PA CARREGADEIRA SOBRE RODAS 180 HP - CAPACIDADE DA CACAMBA. 2,5 A 3,3M3 - PESO OPERACIONAL 17.428 - CHI NOTURNO</v>
          </cell>
          <cell r="C3362" t="str">
            <v>CHI-N</v>
          </cell>
          <cell r="D3362">
            <v>87.17</v>
          </cell>
        </row>
        <row r="3363">
          <cell r="A3363">
            <v>5948</v>
          </cell>
          <cell r="B3363" t="str">
            <v>ROLO COMPACTADOR VIBRATÓRIO DE UM CILINDRO AÇO LISO, POTÊNCIA 80HP, PESO OPERACIONAL 8,1T - CHP DIURNO</v>
          </cell>
          <cell r="C3363" t="str">
            <v>CHP</v>
          </cell>
          <cell r="D3363">
            <v>101.21</v>
          </cell>
        </row>
        <row r="3364">
          <cell r="A3364">
            <v>5949</v>
          </cell>
          <cell r="B3364" t="str">
            <v>ROLO COMPACTADOR VIBRATÓRIO DE UM CILINDRO AÇO LISO, POTÊNCIA 80HP, PESO OPERACIONAL 8,1T - CHP NOTURNO</v>
          </cell>
          <cell r="C3364" t="str">
            <v>CHP-N</v>
          </cell>
          <cell r="D3364">
            <v>89.04</v>
          </cell>
        </row>
        <row r="3365">
          <cell r="A3365">
            <v>5951</v>
          </cell>
          <cell r="B3365" t="str">
            <v>ROLO COMPACTADOR VIBRATÓRIO DE UM CILINDRO AÇO LISO, POTÊNCIA 80HP, PESO OPERACIONAL 8,1T - CHI NOTURNO</v>
          </cell>
          <cell r="C3365" t="str">
            <v>CHI-N</v>
          </cell>
          <cell r="D3365">
            <v>38.53</v>
          </cell>
        </row>
        <row r="3366">
          <cell r="A3366">
            <v>5952</v>
          </cell>
          <cell r="B3366" t="str">
            <v>MARTELETE OU ROMPEDOR PNEUMÁTICO MANUAL 28KG, FREQUENCIA DE IMPACTO 1230/MINUTO - CHI DIURNO</v>
          </cell>
          <cell r="C3366" t="str">
            <v>CHI</v>
          </cell>
          <cell r="D3366">
            <v>12.24</v>
          </cell>
        </row>
        <row r="3367">
          <cell r="A3367">
            <v>5953</v>
          </cell>
          <cell r="B3367" t="str">
            <v>COMPRESSOR DE AR REBOCAVEL, DESCARGA LIVRE EFETIVA 180PCM, PRESSAO DETRABALHO 102 PSI, MOTOR A DIESEL 89CV - CUSTO HORARIO PRODUTIVO DIURNO</v>
          </cell>
          <cell r="C3367" t="str">
            <v>CHP</v>
          </cell>
          <cell r="D3367">
            <v>57.16</v>
          </cell>
        </row>
        <row r="3368">
          <cell r="A3368">
            <v>5954</v>
          </cell>
          <cell r="B3368" t="str">
            <v>COMPRESSOR DE AR REBOCAVEL, DESCARGA LIVRE EFETIVA 180PCM, PRESSAO DETRABALHO 102 PSI, MOTOR A DIESEL 89CV - CUSTO HORARIO IMPRODUTIVO DIURNO</v>
          </cell>
          <cell r="C3368" t="str">
            <v>CHI</v>
          </cell>
          <cell r="D3368">
            <v>18.97</v>
          </cell>
        </row>
        <row r="3369">
          <cell r="A3369">
            <v>5955</v>
          </cell>
          <cell r="B3369" t="str">
            <v>BOMBA ELETRICA SUBMERSA MONOFASICA 3CV - CHP DIURNO</v>
          </cell>
          <cell r="C3369" t="str">
            <v>CHP</v>
          </cell>
          <cell r="D3369">
            <v>1.86</v>
          </cell>
        </row>
        <row r="3370">
          <cell r="A3370">
            <v>5957</v>
          </cell>
          <cell r="B3370" t="str">
            <v>COMPACTADOR DE SOLOS COM PLACA VIBRATORIA, 46X51CM, 5HP, 156KG, DIESEL, IMPACTO DINAMICO 1700KG - CUSTO HORARIO PRODUTIVO DIURNO</v>
          </cell>
          <cell r="C3370" t="str">
            <v>CHP</v>
          </cell>
          <cell r="D3370">
            <v>16.55</v>
          </cell>
        </row>
        <row r="3371">
          <cell r="A3371">
            <v>5958</v>
          </cell>
          <cell r="B3371" t="str">
            <v>COMPACTADOR DE SOLOS COM PLACA VIBRATORIA, 46X51CM, 5HP, 156KG, DIESEL, IMPACTO DINAMICO 1700KG - CUSTO HORARIO PRODUTIVO NOTURNO</v>
          </cell>
          <cell r="C3371" t="str">
            <v>CHP-N</v>
          </cell>
          <cell r="D3371">
            <v>18.04</v>
          </cell>
        </row>
        <row r="3372">
          <cell r="A3372">
            <v>5959</v>
          </cell>
          <cell r="B3372" t="str">
            <v>COMPACTADOR DE SOLOS COM PLACA VIBRATORIA, 46X51CM, 5HP, 156KG, DIESEL, IMPACTO DINAMICO 1700KG - CUSTO HORARIO IMPRODUTIVO DIURNO</v>
          </cell>
          <cell r="C3372" t="str">
            <v>CHI</v>
          </cell>
          <cell r="D3372">
            <v>12.69</v>
          </cell>
        </row>
        <row r="3373">
          <cell r="A3373">
            <v>5960</v>
          </cell>
          <cell r="B3373" t="str">
            <v>COMPACTADOR DE SOLOS COM PLACA VIBRATORIA, 46X51CM, 5HP, 156KG, DIESEL, IMPACTO DINAMICO 1700KG - CUSTO HORARIO IMPRODUTIVO NOTURNO</v>
          </cell>
          <cell r="C3373" t="str">
            <v>CHI-N</v>
          </cell>
          <cell r="D3373">
            <v>14.18</v>
          </cell>
        </row>
        <row r="3374">
          <cell r="A3374">
            <v>5961</v>
          </cell>
          <cell r="B3374" t="str">
            <v>CAMINHAO BASCULANTE, 162HP, 6M3 - 12T (VU=5ANOS) - CHI DIURNO</v>
          </cell>
          <cell r="C3374" t="str">
            <v>CHI</v>
          </cell>
          <cell r="D3374">
            <v>28.99</v>
          </cell>
        </row>
        <row r="3375">
          <cell r="A3375">
            <v>5965</v>
          </cell>
          <cell r="B3375" t="str">
            <v>TANQUE ESTACIONARIO TAA -MACARICO CAP 20 000 L - CHI DIURNO</v>
          </cell>
          <cell r="C3375" t="str">
            <v>CHI</v>
          </cell>
          <cell r="D3375">
            <v>6.62</v>
          </cell>
        </row>
        <row r="3376">
          <cell r="A3376">
            <v>6156</v>
          </cell>
          <cell r="B3376" t="str">
            <v>CAMINHAO BASCULANTE 4,0M3 TOCO 162CV PBT=11800KG - CHI DIURNO</v>
          </cell>
          <cell r="C3376" t="str">
            <v>CHI</v>
          </cell>
          <cell r="D3376">
            <v>27.71</v>
          </cell>
        </row>
        <row r="3377">
          <cell r="A3377">
            <v>6174</v>
          </cell>
          <cell r="B3377" t="str">
            <v>CAMINHAO BASCULANTE - 5,0M3 - 170HP,11,24T (VU=5ANOS) - CHP DIURNO</v>
          </cell>
          <cell r="C3377" t="str">
            <v>CHP</v>
          </cell>
          <cell r="D3377">
            <v>119.88</v>
          </cell>
        </row>
        <row r="3378">
          <cell r="A3378">
            <v>6175</v>
          </cell>
          <cell r="B3378" t="str">
            <v>CAMINHAO BASCULANTE - 5,0M3 - 170HP,11,24T (VU=5ANOS)/DEPRECIACAO E JUROS</v>
          </cell>
          <cell r="C3378" t="str">
            <v>CHI</v>
          </cell>
          <cell r="D3378">
            <v>34.28</v>
          </cell>
        </row>
        <row r="3379">
          <cell r="A3379">
            <v>6176</v>
          </cell>
          <cell r="B3379" t="str">
            <v>CAMINHAO BASCULANTE,5,0 M3 - 11,24T - 170HP (VU=5ANOS) - DEPRECIACAO</v>
          </cell>
          <cell r="C3379" t="str">
            <v>H</v>
          </cell>
          <cell r="D3379">
            <v>25.99</v>
          </cell>
        </row>
        <row r="3380">
          <cell r="A3380">
            <v>6177</v>
          </cell>
          <cell r="B3380" t="str">
            <v>CAMINHAO BASCULANTE, 5,0 M3 - 170HP -11,24T (VU=5ANOS) - JUROS</v>
          </cell>
          <cell r="C3380" t="str">
            <v>H</v>
          </cell>
          <cell r="D3380">
            <v>8.2899999999999991</v>
          </cell>
        </row>
        <row r="3381">
          <cell r="A3381">
            <v>6178</v>
          </cell>
          <cell r="B3381" t="str">
            <v>CAMINHAO BASCULANTE,TOCO 5,0 M3 - 170HP -11,24T (VU=5ANOS) -CUSTOS C/MATERIAL NA OPERACAO.</v>
          </cell>
          <cell r="C3381" t="str">
            <v>H</v>
          </cell>
          <cell r="D3381">
            <v>59.61</v>
          </cell>
        </row>
        <row r="3382">
          <cell r="A3382">
            <v>6179</v>
          </cell>
          <cell r="B3382" t="str">
            <v>CAMINHAO BASCULANTE - 4,0M3 - 8,5T -152HP / MAO-DE-OBRA NA OPERACAO DIURNA</v>
          </cell>
          <cell r="C3382" t="str">
            <v>H</v>
          </cell>
          <cell r="D3382">
            <v>9.51</v>
          </cell>
        </row>
        <row r="3383">
          <cell r="A3383">
            <v>6225</v>
          </cell>
          <cell r="B3383" t="str">
            <v>IMPERMEABILIZACAO CALHAS/LAJES DESCOBERTA C/3 DEMAOS VEDAPREN PRETO</v>
          </cell>
          <cell r="C3383" t="str">
            <v>M2</v>
          </cell>
          <cell r="D3383">
            <v>20.66</v>
          </cell>
        </row>
        <row r="3384">
          <cell r="A3384">
            <v>6236</v>
          </cell>
          <cell r="B3384" t="str">
            <v>TRATOR DE ESTEIRAS COM LAMINA - POTENCIA 305 HP - PESO OPERACIONAL 37T (VU=10ANOS) - CHP DIURNO</v>
          </cell>
          <cell r="C3384" t="str">
            <v>CHP</v>
          </cell>
          <cell r="D3384">
            <v>420.88</v>
          </cell>
        </row>
        <row r="3385">
          <cell r="A3385">
            <v>6237</v>
          </cell>
          <cell r="B3385" t="str">
            <v>TRATOR DE ESTEIRAS COM LAMINA - POTENCIA 305 HP - PESO OPERACIONAL 37T (VU=10ANOS) - DEPRECIACAO E JUROS</v>
          </cell>
          <cell r="C3385" t="str">
            <v>H</v>
          </cell>
          <cell r="D3385">
            <v>175.06</v>
          </cell>
        </row>
        <row r="3386">
          <cell r="A3386">
            <v>6238</v>
          </cell>
          <cell r="B3386" t="str">
            <v>TRATOR DE ESTEIRAS COM LAMINA - POTENCIA 305 HP - PESO OPERACIONAL 37T (VU=10ANOS) - MANUTENCAO</v>
          </cell>
          <cell r="C3386" t="str">
            <v>H</v>
          </cell>
          <cell r="D3386">
            <v>98.9</v>
          </cell>
        </row>
        <row r="3387">
          <cell r="A3387">
            <v>6239</v>
          </cell>
          <cell r="B3387" t="str">
            <v>TRATOR DE ESTEIRAS COM LAMINA - POTENCIA 305 HP - PESO OPERACIONAL 37T (VU=10ANOS) -CHI DIURNO</v>
          </cell>
          <cell r="C3387" t="str">
            <v>CHI</v>
          </cell>
          <cell r="D3387">
            <v>185.27</v>
          </cell>
        </row>
        <row r="3388">
          <cell r="A3388">
            <v>6240</v>
          </cell>
          <cell r="B3388" t="str">
            <v>PA CARREGADEIRA SOBRE RODAS 180 HP - CAPACIDADE DA CACAMBA. 2,5 A 3,3M3 - PESO OPERACIONAL 17.428 (VU=8A) - DEPRECIACAO E JUROS</v>
          </cell>
          <cell r="C3388" t="str">
            <v>H</v>
          </cell>
          <cell r="D3388">
            <v>57.4</v>
          </cell>
        </row>
        <row r="3389">
          <cell r="A3389">
            <v>6241</v>
          </cell>
          <cell r="B3389" t="str">
            <v>PA CARREGADEIRA SOBRE RODAS 180 HP - CAPACIDADE DA CACAMBA. 2,5 A 3,3M3 - PESO OPERACIONAL 17.428 (VU=8ANOS) - MANUTENCAO</v>
          </cell>
          <cell r="C3389" t="str">
            <v>H</v>
          </cell>
          <cell r="D3389">
            <v>30.26</v>
          </cell>
        </row>
        <row r="3390">
          <cell r="A3390">
            <v>6242</v>
          </cell>
          <cell r="B3390" t="str">
            <v>PA CARREGADEIRA SOBRE RODAS 180 HP - CAPACIDADE DA CACAMBA. 2,5 A 3,3M3 - PESO OPERACIONAL 17.428 - CHP DIURNO</v>
          </cell>
          <cell r="C3390" t="str">
            <v>CHP</v>
          </cell>
          <cell r="D3390">
            <v>173.85</v>
          </cell>
        </row>
        <row r="3391">
          <cell r="A3391">
            <v>6243</v>
          </cell>
          <cell r="B3391" t="str">
            <v>PA CARREGADEIRA SOBRE RODAS 180 HP - CAPACIDADE DA CACAMBA. 2,5 A 3,3M3 - PESO OPERACIONAL 17.428 - CHI DIURNO</v>
          </cell>
          <cell r="C3391" t="str">
            <v>CHI</v>
          </cell>
          <cell r="D3391">
            <v>67.39</v>
          </cell>
        </row>
        <row r="3392">
          <cell r="A3392">
            <v>6244</v>
          </cell>
          <cell r="B3392" t="str">
            <v>MOTONIVELADORA 140HP PESO OPERACIONAL 12,5T - DEPRECIACAO E JUROS</v>
          </cell>
          <cell r="C3392" t="str">
            <v>H</v>
          </cell>
          <cell r="D3392">
            <v>62.02</v>
          </cell>
        </row>
        <row r="3393">
          <cell r="A3393">
            <v>6245</v>
          </cell>
          <cell r="B3393" t="str">
            <v>MOTONIVELADORA 140HP PESO OPERACIONAL 12,5T - MANUTENCAO</v>
          </cell>
          <cell r="C3393" t="str">
            <v>H</v>
          </cell>
          <cell r="D3393">
            <v>30.79</v>
          </cell>
        </row>
        <row r="3394">
          <cell r="A3394">
            <v>6246</v>
          </cell>
          <cell r="B3394" t="str">
            <v>MOTONIVELADORA 140HP PESO OPERACIONAL 12,5T - CHP DIURNO</v>
          </cell>
          <cell r="C3394" t="str">
            <v>CHP</v>
          </cell>
          <cell r="D3394">
            <v>165.76</v>
          </cell>
        </row>
        <row r="3395">
          <cell r="A3395">
            <v>6247</v>
          </cell>
          <cell r="B3395" t="str">
            <v>MOTONIVELADORA CATERPILLAR 140HP (VU=8ANOS/16.000H) - CHI DIURNO</v>
          </cell>
          <cell r="C3395" t="str">
            <v>CHI</v>
          </cell>
          <cell r="D3395">
            <v>72.209999999999994</v>
          </cell>
        </row>
        <row r="3396">
          <cell r="A3396">
            <v>6248</v>
          </cell>
          <cell r="B3396" t="str">
            <v>TRATOR DE ESTEIRAS 153HP PESO OPERACIONAL 15T, COM RODA MOTRIZ ELEVADA(VU=10AN0S) -DEPRECIAO E JUROS</v>
          </cell>
          <cell r="C3396" t="str">
            <v>H</v>
          </cell>
          <cell r="D3396">
            <v>69.06</v>
          </cell>
        </row>
        <row r="3397">
          <cell r="A3397">
            <v>6249</v>
          </cell>
          <cell r="B3397" t="str">
            <v>TRATOR DE ESTEIRAS CATERPILLAR D6 153HP (VU=10AN0S) - MANUTENCAO</v>
          </cell>
          <cell r="C3397" t="str">
            <v>H</v>
          </cell>
          <cell r="D3397">
            <v>39.01</v>
          </cell>
        </row>
        <row r="3398">
          <cell r="A3398">
            <v>6250</v>
          </cell>
          <cell r="B3398" t="str">
            <v>TRATOR DE ESTEIRAS CATERPILLAR D6 153HP (VU=10AN0S) - CHP DIURNO</v>
          </cell>
          <cell r="C3398" t="str">
            <v>CHP</v>
          </cell>
          <cell r="D3398">
            <v>186.86</v>
          </cell>
        </row>
        <row r="3399">
          <cell r="A3399">
            <v>6252</v>
          </cell>
          <cell r="B3399" t="str">
            <v>CAMINHAO BASCULANTE,6,0 M3 - 211CV - 11,24T,(VU=7ANOS) - DEPRECIACAOE JUROS</v>
          </cell>
          <cell r="C3399" t="str">
            <v>H</v>
          </cell>
          <cell r="D3399">
            <v>24.45</v>
          </cell>
        </row>
        <row r="3400">
          <cell r="A3400">
            <v>6253</v>
          </cell>
          <cell r="B3400" t="str">
            <v>CAMINHAO BASCULANTE 204CV (VU=7ANOS) - MANUTENCAO</v>
          </cell>
          <cell r="C3400" t="str">
            <v>H</v>
          </cell>
          <cell r="D3400">
            <v>14.34</v>
          </cell>
        </row>
        <row r="3401">
          <cell r="A3401">
            <v>6254</v>
          </cell>
          <cell r="B3401" t="str">
            <v>CAMINHAO BASCULANTE 204CV - CUSTO COM MATERIAL NA OPERACAO</v>
          </cell>
          <cell r="C3401" t="str">
            <v>H</v>
          </cell>
          <cell r="D3401">
            <v>91.43</v>
          </cell>
        </row>
        <row r="3402">
          <cell r="A3402">
            <v>6255</v>
          </cell>
          <cell r="B3402" t="str">
            <v>CAMINHAO BASCULANTE 204CV / VALOR DA MAO-DE-OBRA NA OPERACAO</v>
          </cell>
          <cell r="C3402" t="str">
            <v>H</v>
          </cell>
          <cell r="D3402">
            <v>8.77</v>
          </cell>
        </row>
        <row r="3403">
          <cell r="A3403">
            <v>6256</v>
          </cell>
          <cell r="B3403" t="str">
            <v>CAMINHAO BASCULANTE 204CV (VU=7ANOS/14.000H) - CHP DIURNO</v>
          </cell>
          <cell r="C3403" t="str">
            <v>CHP</v>
          </cell>
          <cell r="D3403">
            <v>139</v>
          </cell>
        </row>
        <row r="3404">
          <cell r="A3404">
            <v>6257</v>
          </cell>
          <cell r="B3404" t="str">
            <v>CAMINHAO BASCULANTE 204CV (VU=7ANOS/14.000H) - CHI DIURNO</v>
          </cell>
          <cell r="C3404" t="str">
            <v>CHI</v>
          </cell>
          <cell r="D3404">
            <v>33.22</v>
          </cell>
        </row>
        <row r="3405">
          <cell r="A3405">
            <v>6258</v>
          </cell>
          <cell r="B3405" t="str">
            <v>CAMINHAO PIPA 6000L TOCO, 162CV - 7,5T (VU=6ANOS) (INCLUI TANQUE DE ACO PARA TRANSPORTE DE AGUA) - DEPRECIACAO E JUROS</v>
          </cell>
          <cell r="C3405" t="str">
            <v>H</v>
          </cell>
          <cell r="D3405">
            <v>14.06</v>
          </cell>
        </row>
        <row r="3406">
          <cell r="A3406">
            <v>6259</v>
          </cell>
          <cell r="B3406" t="str">
            <v>CAMINHAO PIPA 6000L TOCO, 162CV - 7,5T (VU=6ANOS) (INCLUI TANQUE DE ACO PARA TRANSPORTE DE AGUA) - CUSTO HORARIO PRODUTIVO DIURNO</v>
          </cell>
          <cell r="C3406" t="str">
            <v>CHP</v>
          </cell>
          <cell r="D3406">
            <v>70.489999999999995</v>
          </cell>
        </row>
        <row r="3407">
          <cell r="A3407">
            <v>6260</v>
          </cell>
          <cell r="B3407" t="str">
            <v>CAMINHAO PIPA 6000L TOCO, 162CV - 7,5T (VU=6ANOS) (INCLUI TANQUE DE ACO PARA TRANSPORTE DE AGUA) - CUSTO HORARIO IMPRODUTIVO DIURNO</v>
          </cell>
          <cell r="C3407" t="str">
            <v>CHI</v>
          </cell>
          <cell r="D3407">
            <v>23.57</v>
          </cell>
        </row>
        <row r="3408">
          <cell r="A3408">
            <v>6275</v>
          </cell>
          <cell r="B3408" t="str">
            <v>BLOCO CONCR PREMOLD TP CANALETA 14X19X19CM ASSENT C/ARG 1:6 CIM/AREIA.</v>
          </cell>
          <cell r="C3408" t="str">
            <v>M</v>
          </cell>
          <cell r="D3408">
            <v>7.19</v>
          </cell>
        </row>
        <row r="3409">
          <cell r="A3409">
            <v>6388</v>
          </cell>
          <cell r="B3409" t="str">
            <v>MAQUINA SOLDA ARCO 375A DIESEL 33CV CHP DIURNO EXCLUSIVE OPERADOR</v>
          </cell>
          <cell r="C3409" t="str">
            <v>H</v>
          </cell>
          <cell r="D3409">
            <v>34.75</v>
          </cell>
        </row>
        <row r="3410">
          <cell r="A3410">
            <v>6389</v>
          </cell>
          <cell r="B3410" t="str">
            <v>MAQUINA SOLDA ARCO 375A DIESEL 33CV CHI DIURNO EXCLUSIVE OPERADOR</v>
          </cell>
          <cell r="C3410" t="str">
            <v>H</v>
          </cell>
          <cell r="D3410">
            <v>9.85</v>
          </cell>
        </row>
        <row r="3411">
          <cell r="A3411">
            <v>6390</v>
          </cell>
          <cell r="B3411" t="str">
            <v>MAQUINA SOLDA ARCO 375A DIESEL 33CV CHI NOTURNO EXCLUSIVE OPERADOR</v>
          </cell>
          <cell r="C3411" t="str">
            <v>H</v>
          </cell>
          <cell r="D3411">
            <v>6.88</v>
          </cell>
        </row>
        <row r="3412">
          <cell r="A3412">
            <v>6538</v>
          </cell>
          <cell r="B3412" t="str">
            <v>TRATOR DE ESTEIRAS - D6 - DEPRECIACAO</v>
          </cell>
          <cell r="C3412" t="str">
            <v>H</v>
          </cell>
          <cell r="D3412">
            <v>78.03</v>
          </cell>
        </row>
        <row r="3413">
          <cell r="A3413">
            <v>6539</v>
          </cell>
          <cell r="B3413" t="str">
            <v>TRATOR DE ESTEIRAS - D6 - JUROS</v>
          </cell>
          <cell r="C3413" t="str">
            <v>H</v>
          </cell>
          <cell r="D3413">
            <v>24.89</v>
          </cell>
        </row>
        <row r="3414">
          <cell r="A3414">
            <v>6540</v>
          </cell>
          <cell r="B3414" t="str">
            <v>TRATOR DE ESTEIRAS - D6 - MANUTENCAO</v>
          </cell>
          <cell r="C3414" t="str">
            <v>H</v>
          </cell>
          <cell r="D3414">
            <v>78.03</v>
          </cell>
        </row>
        <row r="3415">
          <cell r="A3415">
            <v>6541</v>
          </cell>
          <cell r="B3415" t="str">
            <v>TRATOR DE ESTEIRAS - D6 - CUSTOS C/ MAT. NA OPERACAO</v>
          </cell>
          <cell r="C3415" t="str">
            <v>H</v>
          </cell>
          <cell r="D3415">
            <v>62.74</v>
          </cell>
        </row>
        <row r="3416">
          <cell r="A3416">
            <v>6542</v>
          </cell>
          <cell r="B3416" t="str">
            <v>TRATOR DE ESTEIRAS - D6 - MAO DE OBRA NA OPERACAO</v>
          </cell>
          <cell r="C3416" t="str">
            <v>H</v>
          </cell>
          <cell r="D3416">
            <v>9.76</v>
          </cell>
        </row>
        <row r="3417">
          <cell r="A3417">
            <v>6554</v>
          </cell>
          <cell r="B3417" t="str">
            <v>TRATOR DE PNEUS TRAÇÃO 4 X 2, 82CV - CHP DIURNO</v>
          </cell>
          <cell r="C3417" t="str">
            <v>CHP</v>
          </cell>
          <cell r="D3417">
            <v>82.13</v>
          </cell>
        </row>
        <row r="3418">
          <cell r="A3418">
            <v>6878</v>
          </cell>
          <cell r="B3418" t="str">
            <v>CAMINHAO BASCULANTE 4,0M3 TOCO 162CV PBT=11800KG - CHP DIURNO</v>
          </cell>
          <cell r="C3418" t="str">
            <v>CHP</v>
          </cell>
          <cell r="D3418">
            <v>104.72</v>
          </cell>
        </row>
        <row r="3419">
          <cell r="A3419">
            <v>6879</v>
          </cell>
          <cell r="B3419" t="str">
            <v>ROLO COMPACTADOR DE PNEUS ESTATICO, PRESSAO VARIAVEL, POTENCIA 111HP -PESO SEM/COM LASTRO 9,5/22,4T. - CHP</v>
          </cell>
          <cell r="C3419" t="str">
            <v>CHP</v>
          </cell>
          <cell r="D3419">
            <v>135.36000000000001</v>
          </cell>
        </row>
        <row r="3420">
          <cell r="A3420">
            <v>6880</v>
          </cell>
          <cell r="B3420" t="str">
            <v>ROLO COMPACTADOR DE PNEUS ESTATICO, PRESSAO VARIAVEL, POTENCIA 111HP -PESO SEM/COM LASTRO 9,5/22,4T - CHI</v>
          </cell>
          <cell r="C3420" t="str">
            <v>CHI</v>
          </cell>
          <cell r="D3420">
            <v>63.95</v>
          </cell>
        </row>
        <row r="3421">
          <cell r="A3421">
            <v>7006</v>
          </cell>
          <cell r="B3421" t="str">
            <v>EXTRUSORA DE GUIAS E SARJETAS 14HP - CHP</v>
          </cell>
          <cell r="C3421" t="str">
            <v>CHP</v>
          </cell>
          <cell r="D3421">
            <v>14.43</v>
          </cell>
        </row>
        <row r="3422">
          <cell r="A3422">
            <v>7008</v>
          </cell>
          <cell r="B3422" t="str">
            <v>EXTRUSORA DE GUIAS E SARJETAS 14HP - DEPRECIACAO</v>
          </cell>
          <cell r="C3422" t="str">
            <v>H</v>
          </cell>
          <cell r="D3422">
            <v>5</v>
          </cell>
        </row>
        <row r="3423">
          <cell r="A3423">
            <v>7009</v>
          </cell>
          <cell r="B3423" t="str">
            <v>EXTRUSORA DE GUIAS E SARJETAS 14HP - JUROS</v>
          </cell>
          <cell r="C3423" t="str">
            <v>H</v>
          </cell>
          <cell r="D3423">
            <v>1.89</v>
          </cell>
        </row>
        <row r="3424">
          <cell r="A3424">
            <v>7010</v>
          </cell>
          <cell r="B3424" t="str">
            <v>EXTRUSORA DE GUIAS E SARJETAS 14HP - MANUTENCAO</v>
          </cell>
          <cell r="C3424" t="str">
            <v>H</v>
          </cell>
          <cell r="D3424">
            <v>2.5</v>
          </cell>
        </row>
        <row r="3425">
          <cell r="A3425">
            <v>7012</v>
          </cell>
          <cell r="B3425" t="str">
            <v>VEICULO UTILITARIO TIPO PICK-UP A GASOLINA COM 56,8CV - CHP</v>
          </cell>
          <cell r="C3425" t="str">
            <v>CHP</v>
          </cell>
          <cell r="D3425">
            <v>79.63</v>
          </cell>
        </row>
        <row r="3426">
          <cell r="A3426">
            <v>7013</v>
          </cell>
          <cell r="B3426" t="str">
            <v>VEICULO UTILITARIO TIPO PICK-UP A GASOLINA COM 56,8CV - DEPRECIACAO</v>
          </cell>
          <cell r="C3426" t="str">
            <v>H</v>
          </cell>
          <cell r="D3426">
            <v>4.24</v>
          </cell>
        </row>
        <row r="3427">
          <cell r="A3427">
            <v>7014</v>
          </cell>
          <cell r="B3427" t="str">
            <v>VEICULO UTILITARIO TIPO PICK-UP A GASOLINA COM 56,8CV - JUROS</v>
          </cell>
          <cell r="C3427" t="str">
            <v>H</v>
          </cell>
          <cell r="D3427">
            <v>1.79</v>
          </cell>
        </row>
        <row r="3428">
          <cell r="A3428">
            <v>7015</v>
          </cell>
          <cell r="B3428" t="str">
            <v>VEICULO UTILITARIO TIPO PICK-UP A GASOLINA COM 56,8CV - MANUTENCAO</v>
          </cell>
          <cell r="C3428" t="str">
            <v>H</v>
          </cell>
          <cell r="D3428">
            <v>3.49</v>
          </cell>
        </row>
        <row r="3429">
          <cell r="A3429">
            <v>7016</v>
          </cell>
          <cell r="B3429" t="str">
            <v>VEICULO UTILITARIO TIPO PICK-UP A GASOLINA COM 56,8CV - CUSTOS C/MATERIAL NA OPERACAO</v>
          </cell>
          <cell r="C3429" t="str">
            <v>H</v>
          </cell>
          <cell r="D3429">
            <v>60.63</v>
          </cell>
        </row>
        <row r="3430">
          <cell r="A3430">
            <v>7017</v>
          </cell>
          <cell r="B3430" t="str">
            <v>MÃO-DE-OBRA OPERAÇÃO DIURNA - VEÍCULO LEVE</v>
          </cell>
          <cell r="C3430" t="str">
            <v>H</v>
          </cell>
          <cell r="D3430">
            <v>9.4499999999999993</v>
          </cell>
        </row>
        <row r="3431">
          <cell r="A3431">
            <v>7018</v>
          </cell>
          <cell r="B3431" t="str">
            <v>DISTRIBUIDOR DE BETUME 6000L 56CV SOB PRESSAO MONTADO SOBRE CHASSIS DECAMINHAO - CHP</v>
          </cell>
          <cell r="C3431" t="str">
            <v>CHP</v>
          </cell>
          <cell r="D3431">
            <v>171.5</v>
          </cell>
        </row>
        <row r="3432">
          <cell r="A3432">
            <v>7019</v>
          </cell>
          <cell r="B3432" t="str">
            <v>DISTRIBUIDOR DE BETUME 6000L 56CV SOB PRESSAO MONTADO SOBRE CHASSIS DECAMINHAO - DEPRECIACAO</v>
          </cell>
          <cell r="C3432" t="str">
            <v>H</v>
          </cell>
          <cell r="D3432">
            <v>21.36</v>
          </cell>
        </row>
        <row r="3433">
          <cell r="A3433">
            <v>7020</v>
          </cell>
          <cell r="B3433" t="str">
            <v>DISTRIBUIDOR DE BETUME 6000L 56CV SOB PRESSAO MONTADO SOBRE CHASSIS DECAMINHAO - JUROS</v>
          </cell>
          <cell r="C3433" t="str">
            <v>H</v>
          </cell>
          <cell r="D3433">
            <v>10.68</v>
          </cell>
        </row>
        <row r="3434">
          <cell r="A3434">
            <v>7021</v>
          </cell>
          <cell r="B3434" t="str">
            <v>DISTRIBUIDOR DE BETUME 6000L 56CV SOB PRESSAO MONTADO SOBRE CHASSIS DECAMINHAO - MANUTENCAO</v>
          </cell>
          <cell r="C3434" t="str">
            <v>H</v>
          </cell>
          <cell r="D3434">
            <v>19.23</v>
          </cell>
        </row>
        <row r="3435">
          <cell r="A3435">
            <v>7022</v>
          </cell>
          <cell r="B3435" t="str">
            <v>DISTRIBUIDOR DE BETUME 6000L, 56CV SOB PRESSAO MONTADO SOBRE CHASSIS DE CAMINHAO - CUSTOS COM MATERIAL OPERACAO DIURNA</v>
          </cell>
          <cell r="C3435" t="str">
            <v>H</v>
          </cell>
          <cell r="D3435">
            <v>120.21</v>
          </cell>
        </row>
        <row r="3436">
          <cell r="A3436">
            <v>7023</v>
          </cell>
          <cell r="B3436" t="str">
            <v>DISTRIBUIDOR DE BETUME 6000L 56CV SOB PRESSAO MONTADO SOBRE CHASSIS DECAMINHÃO - CHI</v>
          </cell>
          <cell r="C3436" t="str">
            <v>CHI</v>
          </cell>
          <cell r="D3436">
            <v>32.049999999999997</v>
          </cell>
        </row>
        <row r="3437">
          <cell r="A3437">
            <v>7024</v>
          </cell>
          <cell r="B3437" t="str">
            <v>ROLO COMPACTADOR DE PNEUS 111HP 11TON - CHP</v>
          </cell>
          <cell r="C3437" t="str">
            <v>CHP</v>
          </cell>
          <cell r="D3437">
            <v>116.79</v>
          </cell>
        </row>
        <row r="3438">
          <cell r="A3438">
            <v>7025</v>
          </cell>
          <cell r="B3438" t="str">
            <v>ROLO COMPACTADOR DE PNEUS 111HP 11TON - CHI</v>
          </cell>
          <cell r="C3438" t="str">
            <v>CHI</v>
          </cell>
          <cell r="D3438">
            <v>45.37</v>
          </cell>
        </row>
        <row r="3439">
          <cell r="A3439">
            <v>7026</v>
          </cell>
          <cell r="B3439" t="str">
            <v>ROLO COMPACTADOR DE PNEUS 111HP 11TON - DEPRECIACAO</v>
          </cell>
          <cell r="C3439" t="str">
            <v>H</v>
          </cell>
          <cell r="D3439">
            <v>24.05</v>
          </cell>
        </row>
        <row r="3440">
          <cell r="A3440">
            <v>7027</v>
          </cell>
          <cell r="B3440" t="str">
            <v>ROLO COMPACTADOR DE PNEUS 111HP 11TON - JUROS</v>
          </cell>
          <cell r="C3440" t="str">
            <v>H</v>
          </cell>
          <cell r="D3440">
            <v>12.02</v>
          </cell>
        </row>
        <row r="3441">
          <cell r="A3441">
            <v>7028</v>
          </cell>
          <cell r="B3441" t="str">
            <v>ROLO COMPACTADOR DE PNEUS 111HP 11TON - MANUTENCAO</v>
          </cell>
          <cell r="C3441" t="str">
            <v>H</v>
          </cell>
          <cell r="D3441">
            <v>21.66</v>
          </cell>
        </row>
        <row r="3442">
          <cell r="A3442">
            <v>7029</v>
          </cell>
          <cell r="B3442" t="str">
            <v>ROLO COMPACTADOR DE PNEUS 111HP 11TON - CUSTOS COM MAO-DE-OBRA NA OPERACAO DIURNA</v>
          </cell>
          <cell r="C3442" t="str">
            <v>H</v>
          </cell>
          <cell r="D3442">
            <v>9.2799999999999994</v>
          </cell>
        </row>
        <row r="3443">
          <cell r="A3443">
            <v>7030</v>
          </cell>
          <cell r="B3443" t="str">
            <v>TANQUE ESTACINARIO TAA COM SERPENTINA E CAPACIDADE PARA 30.000L - CHP</v>
          </cell>
          <cell r="C3443" t="str">
            <v>CHP</v>
          </cell>
          <cell r="D3443">
            <v>436.16</v>
          </cell>
        </row>
        <row r="3444">
          <cell r="A3444">
            <v>7031</v>
          </cell>
          <cell r="B3444" t="str">
            <v>TANQUE ESTACINARIO TAA COM SERPENTINA E CAPACIDADE PARA 30.000L - CHI</v>
          </cell>
          <cell r="C3444" t="str">
            <v>CHI</v>
          </cell>
          <cell r="D3444">
            <v>7.18</v>
          </cell>
        </row>
        <row r="3445">
          <cell r="A3445">
            <v>7032</v>
          </cell>
          <cell r="B3445" t="str">
            <v>TANQUE ESTACINARIO TAA COM SERPENTINA E CAPACIDADE PARA 30.000L - DEPRECIACAO</v>
          </cell>
          <cell r="C3445" t="str">
            <v>H</v>
          </cell>
          <cell r="D3445">
            <v>5.22</v>
          </cell>
        </row>
        <row r="3446">
          <cell r="A3446">
            <v>7033</v>
          </cell>
          <cell r="B3446" t="str">
            <v>TANQUE ESTACINARIO TAA COM SERPENTINA E CAPACIDADE PARA 30.000L - JUROS</v>
          </cell>
          <cell r="C3446" t="str">
            <v>H</v>
          </cell>
          <cell r="D3446">
            <v>1.96</v>
          </cell>
        </row>
        <row r="3447">
          <cell r="A3447">
            <v>7034</v>
          </cell>
          <cell r="B3447" t="str">
            <v>TANQUE ESTACINARIO TAA COM SERPENTINA E CAPACIDADE PARA 30.000L - MANUTENCAO</v>
          </cell>
          <cell r="C3447" t="str">
            <v>H</v>
          </cell>
          <cell r="D3447">
            <v>2.61</v>
          </cell>
        </row>
        <row r="3448">
          <cell r="A3448">
            <v>7035</v>
          </cell>
          <cell r="B3448" t="str">
            <v>TANQUE ESTACINARIO TAA COM SERPENTINA CAPACIDADE DE 30.000L - CUSTOS COM MATERIAL</v>
          </cell>
          <cell r="C3448" t="str">
            <v>H</v>
          </cell>
          <cell r="D3448">
            <v>426.36</v>
          </cell>
        </row>
        <row r="3449">
          <cell r="A3449">
            <v>7036</v>
          </cell>
          <cell r="B3449" t="str">
            <v>ROLO COMPACTADOR DE PNEUS ESTÁTICO PRESSÃO VARIÁVEL AUTO-PROPELIDO, POTÊNCIA 111HP, PESO OPERACIONAL SEM/COM LASTRO 8/23 T - CHP</v>
          </cell>
          <cell r="C3449" t="str">
            <v>CHP</v>
          </cell>
          <cell r="D3449">
            <v>116.79</v>
          </cell>
        </row>
        <row r="3450">
          <cell r="A3450">
            <v>7037</v>
          </cell>
          <cell r="B3450" t="str">
            <v>ROLO COMPACTADOR DE PNEUS ESTÁTICO PRESSÃO VARIÁVEL AUTO-PROPELIDO, POTÊNCIA 111HP, PESO OPERACIONAL SEM/COM LASTRO 8/23 T - CHI</v>
          </cell>
          <cell r="C3450" t="str">
            <v>CHI</v>
          </cell>
          <cell r="D3450">
            <v>45.37</v>
          </cell>
        </row>
        <row r="3451">
          <cell r="A3451">
            <v>7038</v>
          </cell>
          <cell r="B3451" t="str">
            <v>ROLO COMPACTADOR DE PNEUS ESTATICO, PRESSAO VARIAVEL, POTENCIA 111HP -PESO SEM/COM LASTRO 9,5/22,4T - DEPRECIACAO</v>
          </cell>
          <cell r="C3451" t="str">
            <v>H</v>
          </cell>
          <cell r="D3451">
            <v>24.05</v>
          </cell>
        </row>
        <row r="3452">
          <cell r="A3452">
            <v>7039</v>
          </cell>
          <cell r="B3452" t="str">
            <v>ROLO COMPACTADOR DE PNEUS ESTATICO, PRESSAO VARIAVEL, POTENCIA 111HP -PESO SEM/COM LASTRO 9,5/22,4T - JUROS</v>
          </cell>
          <cell r="C3452" t="str">
            <v>H</v>
          </cell>
          <cell r="D3452">
            <v>12.02</v>
          </cell>
        </row>
        <row r="3453">
          <cell r="A3453">
            <v>7040</v>
          </cell>
          <cell r="B3453" t="str">
            <v>ROLO COMPACTADOR DE PNEUS ESTATICO, PRESSAO VARIAVEL, POTENCIA 111HP -PESO SEM/COM LASTRO 9,5/22,4T - MANUTENCAO</v>
          </cell>
          <cell r="C3453" t="str">
            <v>H</v>
          </cell>
          <cell r="D3453">
            <v>21.66</v>
          </cell>
        </row>
        <row r="3454">
          <cell r="A3454">
            <v>7041</v>
          </cell>
          <cell r="B3454" t="str">
            <v>ROLO COMPACTADOR DE PNEUS ESTATICO, PRESSAO VARIAVEL, POTENCIA 111HP -PESO SEM/COM LASTRO 9,5/22,4T - CUSTOS COM MAO-DE-OBRA NA OPERACAO</v>
          </cell>
          <cell r="C3454" t="str">
            <v>H</v>
          </cell>
          <cell r="D3454">
            <v>9.2799999999999994</v>
          </cell>
        </row>
        <row r="3455">
          <cell r="A3455">
            <v>7042</v>
          </cell>
          <cell r="B3455" t="str">
            <v>CONJUNTO MOTOR-BOMBA DIESEL PARA DRENAGEM DE AGUA SUJA - 6HP - CHP</v>
          </cell>
          <cell r="C3455" t="str">
            <v>CHP</v>
          </cell>
          <cell r="D3455">
            <v>14.21</v>
          </cell>
        </row>
        <row r="3456">
          <cell r="A3456">
            <v>7043</v>
          </cell>
          <cell r="B3456" t="str">
            <v>CONJUNTO MOTOR-BOMBA DIESEL PARA DRENAGEM DE AGUA SUJA - 6HP - CHI</v>
          </cell>
          <cell r="C3456" t="str">
            <v>CHI</v>
          </cell>
          <cell r="D3456">
            <v>10.15</v>
          </cell>
        </row>
        <row r="3457">
          <cell r="A3457">
            <v>7044</v>
          </cell>
          <cell r="B3457" t="str">
            <v>CONJUNTO MOTOR-BOMBA DIESEL PARA DRENAGEM DE AGUA SUJA - 6HP - DEPRECIACAO</v>
          </cell>
          <cell r="C3457" t="str">
            <v>H</v>
          </cell>
          <cell r="D3457">
            <v>0.24</v>
          </cell>
        </row>
        <row r="3458">
          <cell r="A3458">
            <v>7045</v>
          </cell>
          <cell r="B3458" t="str">
            <v>CONJUNTO MOTOR-BOMBA DIESEL PARA DRENAGEM DE AGUA SUJA - 6HP - JUROS</v>
          </cell>
          <cell r="C3458" t="str">
            <v>H</v>
          </cell>
          <cell r="D3458">
            <v>0.14000000000000001</v>
          </cell>
        </row>
        <row r="3459">
          <cell r="A3459">
            <v>7046</v>
          </cell>
          <cell r="B3459" t="str">
            <v>CONJUNTO MOTOR-BOMBA DIESEL PARA DRENAGEM DE AGUA SUJA - 6HP - MANUTENCAO</v>
          </cell>
          <cell r="C3459" t="str">
            <v>H</v>
          </cell>
          <cell r="D3459">
            <v>0.24</v>
          </cell>
        </row>
        <row r="3460">
          <cell r="A3460">
            <v>7047</v>
          </cell>
          <cell r="B3460" t="str">
            <v>CONJUNTO MOTOR-BOMBA DIESEL PARA DRENAGEM DE AGUA SUJA - 6HP - CUSTOSCOM MATERIAL NA OPERACAO</v>
          </cell>
          <cell r="C3460" t="str">
            <v>H</v>
          </cell>
          <cell r="D3460">
            <v>3.8</v>
          </cell>
        </row>
        <row r="3461">
          <cell r="A3461">
            <v>7048</v>
          </cell>
          <cell r="B3461" t="str">
            <v>CONJUNTO MOTOR-BOMBA DIESEL PARA DRENAGEM DE AGUA SUJA - 6HP - MAO-DE-OBRA NA OPERACAO</v>
          </cell>
          <cell r="C3461" t="str">
            <v>H</v>
          </cell>
          <cell r="D3461">
            <v>9.76</v>
          </cell>
        </row>
        <row r="3462">
          <cell r="A3462">
            <v>7049</v>
          </cell>
          <cell r="B3462" t="str">
            <v>ROLO COMPACTADOR VIBRATÓRIO PÉ DE CARNEIRO, POTÊNCIA 150HP, PESO OPERACIONAL 9,8 T, IMPACTO DINÂMICO 31,75 T - CHP</v>
          </cell>
          <cell r="C3462" t="str">
            <v>CHP</v>
          </cell>
          <cell r="D3462">
            <v>121.35</v>
          </cell>
        </row>
        <row r="3463">
          <cell r="A3463">
            <v>7050</v>
          </cell>
          <cell r="B3463" t="str">
            <v>ROLO COMPACTADOR AUTOPROPELIDO 127HP 10260KG - CHI</v>
          </cell>
          <cell r="C3463" t="str">
            <v>CHI</v>
          </cell>
          <cell r="D3463">
            <v>43.74</v>
          </cell>
        </row>
        <row r="3464">
          <cell r="A3464">
            <v>7051</v>
          </cell>
          <cell r="B3464" t="str">
            <v>ROLO COMPACTADOR VIBRATÓRIO PÉ DE CARNEIRO, POTÊNCIA 150HP, PESO OPERACIONAL 9,8 T, IMPACTO DINÂMICO 31,75 T - DEPRECIACAO</v>
          </cell>
          <cell r="C3464" t="str">
            <v>H</v>
          </cell>
          <cell r="D3464">
            <v>22.97</v>
          </cell>
        </row>
        <row r="3465">
          <cell r="A3465">
            <v>7052</v>
          </cell>
          <cell r="B3465" t="str">
            <v>ROLO COMPACTADOR VIBRATÓRIO PÉ DE CARNEIRO, POTÊNCIA 150HP, PESO OPERACIONAL 9,8 T, IMPACTO DINÂMICO 31,75 T - JUROS</v>
          </cell>
          <cell r="C3465" t="str">
            <v>H</v>
          </cell>
          <cell r="D3465">
            <v>11.48</v>
          </cell>
        </row>
        <row r="3466">
          <cell r="A3466">
            <v>7053</v>
          </cell>
          <cell r="B3466" t="str">
            <v>ROLO COMPACTADOR VIBRATÓRIO PÉ DE CARNEIRO, POTÊNCIA 150HP, PESO OPERACIONAL 9,8 T, IMPACTO DINÂMICO 31,75 T</v>
          </cell>
          <cell r="C3466" t="str">
            <v>H</v>
          </cell>
          <cell r="D3466">
            <v>20.68</v>
          </cell>
        </row>
        <row r="3467">
          <cell r="A3467">
            <v>7054</v>
          </cell>
          <cell r="B3467" t="str">
            <v>ROLO COMPACTADOR VIBRATÓRIO PÉ DE CARNEIRO, POTÊNCIA 150HP, PESO OPERACIONAL 9,8 T, IMPACTO DINÂMICO 31,75 T - CUSTOS COM MATERIAL NA OPERACAO</v>
          </cell>
          <cell r="C3467" t="str">
            <v>H</v>
          </cell>
          <cell r="D3467">
            <v>56.92</v>
          </cell>
        </row>
        <row r="3468">
          <cell r="A3468">
            <v>7055</v>
          </cell>
          <cell r="B3468" t="str">
            <v>ROLO COMPACTADOR AUTOPROPELIDO 127HP 10260KG - MAO-DE-OBRA NA OPERACAO</v>
          </cell>
          <cell r="C3468" t="str">
            <v>H</v>
          </cell>
          <cell r="D3468">
            <v>9.2799999999999994</v>
          </cell>
        </row>
        <row r="3469">
          <cell r="A3469">
            <v>7056</v>
          </cell>
          <cell r="B3469" t="str">
            <v>CAMINHAO BASCULANTE TOCO 4,0M3 152CV CARGA UTIL 8,5T - CHP</v>
          </cell>
          <cell r="C3469" t="str">
            <v>CHP</v>
          </cell>
          <cell r="D3469">
            <v>118.89</v>
          </cell>
        </row>
        <row r="3470">
          <cell r="A3470">
            <v>7057</v>
          </cell>
          <cell r="B3470" t="str">
            <v>CAMINHAO BASCULANTE TOCO 4,0M3 152CV CARGA UTIL 8,5T -CHI</v>
          </cell>
          <cell r="C3470" t="str">
            <v>CHI</v>
          </cell>
          <cell r="D3470">
            <v>32.65</v>
          </cell>
        </row>
        <row r="3471">
          <cell r="A3471">
            <v>7058</v>
          </cell>
          <cell r="B3471" t="str">
            <v>CAMINHAO BASCULANTE 4,0M3 152CV COM CAPACIDADE UTIL DE 8,5T - DEPRECIACAO</v>
          </cell>
          <cell r="C3471" t="str">
            <v>H</v>
          </cell>
          <cell r="D3471">
            <v>18.100000000000001</v>
          </cell>
        </row>
        <row r="3472">
          <cell r="A3472">
            <v>7059</v>
          </cell>
          <cell r="B3472" t="str">
            <v>CAMINHAO BASCULANTE 4,0M3 CARGA UTIL 8,5T 152CV - JUROS</v>
          </cell>
          <cell r="C3472" t="str">
            <v>H</v>
          </cell>
          <cell r="D3472">
            <v>5.77</v>
          </cell>
        </row>
        <row r="3473">
          <cell r="A3473">
            <v>7060</v>
          </cell>
          <cell r="B3473" t="str">
            <v>CAMINHAO BASCULANTE 4,0M3 CARGA UTIL 8,5T 152CV - MANUTENCAO</v>
          </cell>
          <cell r="C3473" t="str">
            <v>H</v>
          </cell>
          <cell r="D3473">
            <v>18.100000000000001</v>
          </cell>
        </row>
        <row r="3474">
          <cell r="A3474">
            <v>7061</v>
          </cell>
          <cell r="B3474" t="str">
            <v>CAMINHAO BASCULANTE 4,0M3 CARGA UTIL 8,5T 152CV - CUSTOS COM MATERIALNA OPERACAO</v>
          </cell>
          <cell r="C3474" t="str">
            <v>H</v>
          </cell>
          <cell r="D3474">
            <v>68.12</v>
          </cell>
        </row>
        <row r="3475">
          <cell r="A3475">
            <v>7062</v>
          </cell>
          <cell r="B3475" t="str">
            <v>CAMINHAO BASCULANTE 4,0M3 CARGA UTIL 8,5T 152CV - MAO-DE-OBRA NA OPERACAO</v>
          </cell>
          <cell r="C3475" t="str">
            <v>H</v>
          </cell>
          <cell r="D3475">
            <v>8.77</v>
          </cell>
        </row>
        <row r="3476">
          <cell r="A3476">
            <v>7063</v>
          </cell>
          <cell r="B3476" t="str">
            <v>TRATOR DE PNEUS 110 A 126 HP - DEPRECIACAO</v>
          </cell>
          <cell r="C3476" t="str">
            <v>H</v>
          </cell>
          <cell r="D3476">
            <v>20.81</v>
          </cell>
        </row>
        <row r="3477">
          <cell r="A3477">
            <v>7064</v>
          </cell>
          <cell r="B3477" t="str">
            <v>TRATOR DE PNEUS 110 A 126 HP - JUROS</v>
          </cell>
          <cell r="C3477" t="str">
            <v>H</v>
          </cell>
          <cell r="D3477">
            <v>6.63</v>
          </cell>
        </row>
        <row r="3478">
          <cell r="A3478">
            <v>7065</v>
          </cell>
          <cell r="B3478" t="str">
            <v>TRATOR DE PNEUS 110 A 126 HP - MANUTENCAO</v>
          </cell>
          <cell r="C3478" t="str">
            <v>H</v>
          </cell>
          <cell r="D3478">
            <v>16.649999999999999</v>
          </cell>
        </row>
        <row r="3479">
          <cell r="A3479">
            <v>7066</v>
          </cell>
          <cell r="B3479" t="str">
            <v>TRATOR DE PNEUS 110 A 126 HP - CUSTOS COM MATERIAL NA OPERACAO</v>
          </cell>
          <cell r="C3479" t="str">
            <v>H</v>
          </cell>
          <cell r="D3479">
            <v>56.47</v>
          </cell>
        </row>
        <row r="3480">
          <cell r="A3480">
            <v>7067</v>
          </cell>
          <cell r="B3480" t="str">
            <v>TRATOR DE PNEUS 110 A 126 HP - MAO-DE-OBRA NA OPERACAO DIURNA</v>
          </cell>
          <cell r="C3480" t="str">
            <v>H</v>
          </cell>
          <cell r="D3480">
            <v>10.210000000000001</v>
          </cell>
        </row>
        <row r="3481">
          <cell r="A3481">
            <v>53781</v>
          </cell>
          <cell r="B3481" t="str">
            <v>CAMINHAO BASCULANTE 4,0M3 TOCO 162CV PBT=11800KG - DEPRECIACAO</v>
          </cell>
          <cell r="C3481" t="str">
            <v>H</v>
          </cell>
          <cell r="D3481">
            <v>14.36</v>
          </cell>
        </row>
        <row r="3482">
          <cell r="A3482">
            <v>53782</v>
          </cell>
          <cell r="B3482" t="str">
            <v>CAMINHAO BASCULANTE 4,0M3 TOCO 162CV PBT=11800KG - MANUTENCAO</v>
          </cell>
          <cell r="C3482" t="str">
            <v>H</v>
          </cell>
          <cell r="D3482">
            <v>14.36</v>
          </cell>
        </row>
        <row r="3483">
          <cell r="A3483">
            <v>53785</v>
          </cell>
          <cell r="B3483" t="str">
            <v>CAMINHAO BASCULANTE 4,0M3 TOCO 162CV PBT=11800KG - MAO-DE-OBRA NA OPERACAO DIURNA</v>
          </cell>
          <cell r="C3483" t="str">
            <v>H</v>
          </cell>
          <cell r="D3483">
            <v>8.77</v>
          </cell>
        </row>
        <row r="3484">
          <cell r="A3484">
            <v>53786</v>
          </cell>
          <cell r="B3484" t="str">
            <v>RETRO-ESCAVADEIRA, 4 X 4, 86 CV (VU= 5 ANOS) - MATERIAIS/OPERAÇÃO</v>
          </cell>
          <cell r="C3484" t="str">
            <v>H</v>
          </cell>
          <cell r="D3484">
            <v>34.06</v>
          </cell>
        </row>
        <row r="3485">
          <cell r="A3485">
            <v>53787</v>
          </cell>
          <cell r="B3485" t="str">
            <v>ROLO COMPACTADOR VIBRATÓRIO DE CILINDRO LISO, AUTO-PROPEL. 80HP, PESOMÁXIMO OPERACIONAL 8,1T - CUSTO DE MATERIAIS NA OPERAÇÃO</v>
          </cell>
          <cell r="C3485" t="str">
            <v>H</v>
          </cell>
          <cell r="D3485">
            <v>58.26</v>
          </cell>
        </row>
        <row r="3486">
          <cell r="A3486">
            <v>53788</v>
          </cell>
          <cell r="B3486" t="str">
            <v>ROLO COMPACTADOR VIBRATORIO DE CILINDRO LISO, AUTO-PROPELIDO 83 CV -6,6T, IMPACTO DINAMICO 18,5/11,5T - CUSTO DE MATERIAIS NA OPERACAO</v>
          </cell>
          <cell r="C3486" t="str">
            <v>H</v>
          </cell>
          <cell r="D3486">
            <v>58.26</v>
          </cell>
        </row>
        <row r="3487">
          <cell r="A3487">
            <v>53789</v>
          </cell>
          <cell r="B3487" t="str">
            <v>ROLO COMPACTADOR VIBRATÓRIO DE CILINDRO LISO, AUTO-PROPEL. 83 CV - 6,6T, IMPACTO DINÂMICO 18,5/11,5T - MAO-DE-OBRA NA OPERACAO</v>
          </cell>
          <cell r="C3487" t="str">
            <v>H</v>
          </cell>
          <cell r="D3487">
            <v>9.2799999999999994</v>
          </cell>
        </row>
        <row r="3488">
          <cell r="A3488">
            <v>53790</v>
          </cell>
          <cell r="B3488" t="str">
            <v>ROLO COMPACTADOR VIBRATÓRIO, TANDEM, CILINDRO LISO, AUTO-PROPEL. - 40HP - 4,4T, IMPACTO DINÂMICO 3,1T, VU 5 ANOS - CHP DIURNO .</v>
          </cell>
          <cell r="C3488" t="str">
            <v>H</v>
          </cell>
          <cell r="D3488">
            <v>9.2799999999999994</v>
          </cell>
        </row>
        <row r="3489">
          <cell r="A3489">
            <v>53792</v>
          </cell>
          <cell r="B3489" t="str">
            <v>CAMINHAO BASCULANTE ,162HP- 6M3 - OPERACAO DIURNA</v>
          </cell>
          <cell r="C3489" t="str">
            <v>H</v>
          </cell>
          <cell r="D3489">
            <v>58.26</v>
          </cell>
        </row>
        <row r="3490">
          <cell r="A3490">
            <v>53793</v>
          </cell>
          <cell r="B3490" t="str">
            <v>CAMINHAO BASCULANTE ,162HP- 6M3 / MAO-DE-OBRA NA OPERACAO DIURNA</v>
          </cell>
          <cell r="C3490" t="str">
            <v>H</v>
          </cell>
          <cell r="D3490">
            <v>7.77</v>
          </cell>
        </row>
        <row r="3491">
          <cell r="A3491">
            <v>53794</v>
          </cell>
          <cell r="B3491" t="str">
            <v>USINA DE CONCRETO FIXA CAPACIDADE 90/120 M³, 63HP - MANUTENÇÃO</v>
          </cell>
          <cell r="C3491" t="str">
            <v>H</v>
          </cell>
          <cell r="D3491">
            <v>18.59</v>
          </cell>
        </row>
        <row r="3492">
          <cell r="A3492">
            <v>53795</v>
          </cell>
          <cell r="B3492" t="str">
            <v>USINA DE CONCRETO FIXA CAPACIDADE 90/120 M³, 63HP - MÃO-DE-OBRA NA OPERAÇÃO NOTURNA</v>
          </cell>
          <cell r="C3492" t="str">
            <v>H</v>
          </cell>
          <cell r="D3492">
            <v>29.31</v>
          </cell>
        </row>
        <row r="3493">
          <cell r="A3493">
            <v>53796</v>
          </cell>
          <cell r="B3493" t="str">
            <v>CAMINHAO CARROCERIA ABERTA,EM MADEIRA, TOCO, 170CV - 11T (VU=6ANOS) -CHI DIURNO - DEPRECIACAO E JUROS</v>
          </cell>
          <cell r="C3493" t="str">
            <v>H</v>
          </cell>
          <cell r="D3493">
            <v>18.16</v>
          </cell>
        </row>
        <row r="3494">
          <cell r="A3494">
            <v>53797</v>
          </cell>
          <cell r="B3494" t="str">
            <v>CAMINHAO CARROCERIA ABERTA,EM MADEIRA, TOCO, 170CV - 11T (VU=6ANOS) -MATERIAIS/OPERACAO</v>
          </cell>
          <cell r="C3494" t="str">
            <v>H</v>
          </cell>
          <cell r="D3494">
            <v>58.26</v>
          </cell>
        </row>
        <row r="3495">
          <cell r="A3495">
            <v>53798</v>
          </cell>
          <cell r="B3495" t="str">
            <v>CAMINHAO CARROCERIA ABERTA,EM MADEIRA, TOCO, 170CV - 11T (VU=6ANOS) -MAO-DE-OBRA DIURNA NA OPERACAO</v>
          </cell>
          <cell r="C3495" t="str">
            <v>H</v>
          </cell>
          <cell r="D3495">
            <v>9.51</v>
          </cell>
        </row>
        <row r="3496">
          <cell r="A3496">
            <v>53799</v>
          </cell>
          <cell r="B3496" t="str">
            <v>CAMINHAO CARROCERIA ABERTA,EM MADEIRA, TOCO, 170CV - 11T (VU=6ANOS) -CHI DIURNO - MAO-DE-OBRA NA OPERACAO NOTURNA</v>
          </cell>
          <cell r="C3496" t="str">
            <v>H</v>
          </cell>
          <cell r="D3496">
            <v>9.32</v>
          </cell>
        </row>
        <row r="3497">
          <cell r="A3497">
            <v>53800</v>
          </cell>
          <cell r="B3497" t="str">
            <v>USINA MISTURADORA DE SOLOS, DOSADORES TRIPLOS, CALHA VIBRATÓRIA, CAPACIDADE 200/500 TON, 201HP - MATERIAIS NA OPERAÇÃO</v>
          </cell>
          <cell r="C3497" t="str">
            <v>H</v>
          </cell>
          <cell r="D3497">
            <v>36.97</v>
          </cell>
        </row>
        <row r="3498">
          <cell r="A3498">
            <v>53801</v>
          </cell>
          <cell r="B3498" t="str">
            <v>USINA MISTURADORA DE SOLOS, DOSADORES TRIPLOS, CALHA VIBRATÓRIA, CAPCIDADE 200/500 TON, 201HP - MÃO-DE-OBRA NA OPERAÇÃO DIURNA</v>
          </cell>
          <cell r="C3498" t="str">
            <v>H</v>
          </cell>
          <cell r="D3498">
            <v>42.75</v>
          </cell>
        </row>
        <row r="3499">
          <cell r="A3499">
            <v>53802</v>
          </cell>
          <cell r="B3499" t="str">
            <v>VIBROACABADORA SOBRE ESTEIRAS POTENCIA MAX. 105CV CAPACIDADE ATE 450 T/H - MAO-DE-OBRA NA OPERACAO DIURNA</v>
          </cell>
          <cell r="C3499" t="str">
            <v>H</v>
          </cell>
          <cell r="D3499">
            <v>9.2799999999999994</v>
          </cell>
        </row>
        <row r="3500">
          <cell r="A3500">
            <v>53803</v>
          </cell>
          <cell r="B3500" t="str">
            <v>VIBROACABADORA SOBRE ESTEIRAS POTENCIA MAX. 105CV CAPACIDADE ATE 450 T/H - MAO-DE-OBRA NA OPERACAO NOTURNA</v>
          </cell>
          <cell r="C3500" t="str">
            <v>H</v>
          </cell>
          <cell r="D3500">
            <v>11.14</v>
          </cell>
        </row>
        <row r="3501">
          <cell r="A3501">
            <v>53804</v>
          </cell>
          <cell r="B3501" t="str">
            <v>VASSOURA MECÂNICA REBOCÁVEL C/ ESCOVA CILÍNDRICA LARGURA DE VARRIMENTO= 2,44M - MANUTENÇÃO</v>
          </cell>
          <cell r="C3501" t="str">
            <v>H</v>
          </cell>
          <cell r="D3501">
            <v>1.02</v>
          </cell>
        </row>
        <row r="3502">
          <cell r="A3502">
            <v>53805</v>
          </cell>
          <cell r="B3502" t="str">
            <v>TRATOR PNEUS TRAÇÃO 4X2, 82 CV, PESO C/ LASTRO 4,555 T - MAO-DE-OBRAOPERACAO NOTURNA</v>
          </cell>
          <cell r="C3502" t="str">
            <v>H</v>
          </cell>
          <cell r="D3502">
            <v>12.25</v>
          </cell>
        </row>
        <row r="3503">
          <cell r="A3503">
            <v>53806</v>
          </cell>
          <cell r="B3503" t="str">
            <v>TRATOR DE ESTEIRAS POTENCIA 165 HP, PESO OPERACIONAL 17,1T (VU=5ANOS)- MANUTENCAO</v>
          </cell>
          <cell r="C3503" t="str">
            <v>H</v>
          </cell>
          <cell r="D3503">
            <v>76.06</v>
          </cell>
        </row>
        <row r="3504">
          <cell r="A3504">
            <v>53807</v>
          </cell>
          <cell r="B3504" t="str">
            <v>TRATOR DE ESTEIRAS POTENCIA 165 HP, PESO OPERACIONAL 17,1T - MAO-DE-OBRA NA OPERACAO DIURNA</v>
          </cell>
          <cell r="C3504" t="str">
            <v>H</v>
          </cell>
          <cell r="D3504">
            <v>18.32</v>
          </cell>
        </row>
        <row r="3505">
          <cell r="A3505">
            <v>53808</v>
          </cell>
          <cell r="B3505" t="str">
            <v>TRATOR DE ESTEIRAS POTENCIA 165 HP, PESO OPERACIONAL 17,1T - MAO-DE-OBRA NA OPERACAO NOTURNA</v>
          </cell>
          <cell r="C3505" t="str">
            <v>H</v>
          </cell>
          <cell r="D3505">
            <v>12.25</v>
          </cell>
        </row>
        <row r="3506">
          <cell r="A3506">
            <v>53810</v>
          </cell>
          <cell r="B3506" t="str">
            <v>TRATOR DE ESTEIRAS 153HP PESO OPERACIONAL 15T, COM RODA MOTRIZ ELEVADA(VU=5ANOS) - MANUTENCAO</v>
          </cell>
          <cell r="C3506" t="str">
            <v>H</v>
          </cell>
          <cell r="D3506">
            <v>78.03</v>
          </cell>
        </row>
        <row r="3507">
          <cell r="A3507">
            <v>53811</v>
          </cell>
          <cell r="B3507" t="str">
            <v>TRATOR DE ESTEIRAS 153HP PESO OPERACIONAL 15T, COM RODA MOTRIZ ELEVADA- MA0-DE-OBRA NA OPERACAO DIURNA</v>
          </cell>
          <cell r="C3507" t="str">
            <v>H</v>
          </cell>
          <cell r="D3507">
            <v>10.210000000000001</v>
          </cell>
        </row>
        <row r="3508">
          <cell r="A3508">
            <v>53812</v>
          </cell>
          <cell r="B3508" t="str">
            <v>TRATOR DE ESTEIRAS 153HP PESO OPERACIONAL 15T, COM RODA MOTRIZ ELEVADA- MA0-DE-OBRA NA OPERACAO NOTURNA</v>
          </cell>
          <cell r="C3508" t="str">
            <v>H</v>
          </cell>
          <cell r="D3508">
            <v>12.25</v>
          </cell>
        </row>
        <row r="3509">
          <cell r="A3509">
            <v>53813</v>
          </cell>
          <cell r="B3509" t="str">
            <v>TRATOR DE ESTEIRAS COM LAMINA - POTENCIA 305 HP - PESO OPERACIONAL 37T (VU=5ANOS) -DEPRECIACAO E JUROS</v>
          </cell>
          <cell r="C3509" t="str">
            <v>H</v>
          </cell>
          <cell r="D3509">
            <v>260.91000000000003</v>
          </cell>
        </row>
        <row r="3510">
          <cell r="A3510">
            <v>53814</v>
          </cell>
          <cell r="B3510" t="str">
            <v>TRATOR DE ESTEIRAS COM LAMINA - POTENCIA 305 HP - PESO OPERACIONAL 37T (VU=5ANOS) - MANUTENCAO</v>
          </cell>
          <cell r="C3510" t="str">
            <v>H</v>
          </cell>
          <cell r="D3510">
            <v>197.81</v>
          </cell>
        </row>
        <row r="3511">
          <cell r="A3511">
            <v>53815</v>
          </cell>
          <cell r="B3511" t="str">
            <v>TRATOR DE ESTEIRAS COM LAMINA - POTENCIA 305 HP - PESO OPERACIONAL 37T - MAO-DE-OBRA NA OPERACAO DIURNA</v>
          </cell>
          <cell r="C3511" t="str">
            <v>H</v>
          </cell>
          <cell r="D3511">
            <v>10.210000000000001</v>
          </cell>
        </row>
        <row r="3512">
          <cell r="A3512">
            <v>53816</v>
          </cell>
          <cell r="B3512" t="str">
            <v>TRATOR SOBRE ESTEIRAS 305HP - MAO-DE-OBRA NA OPERACAO NOTURNA</v>
          </cell>
          <cell r="C3512" t="str">
            <v>H</v>
          </cell>
          <cell r="D3512">
            <v>12.25</v>
          </cell>
        </row>
        <row r="3513">
          <cell r="A3513">
            <v>53817</v>
          </cell>
          <cell r="B3513" t="str">
            <v>TRATOR DE ESTEIRAS 99HP, PESO OPERACIONAL 8,5T - MATERIAIS NA OPERACAO</v>
          </cell>
          <cell r="C3513" t="str">
            <v>H</v>
          </cell>
          <cell r="D3513">
            <v>35.85</v>
          </cell>
        </row>
        <row r="3514">
          <cell r="A3514">
            <v>53818</v>
          </cell>
          <cell r="B3514" t="str">
            <v>ROLO COMPACTADOR VIBRATÓRIO REBOCÁVEL AÇO LISO, PESO 4,7T, IMPACTO DINÂMICO 18,3T - DEPRECIAÇÃO E JUROS</v>
          </cell>
          <cell r="C3514" t="str">
            <v>H</v>
          </cell>
          <cell r="D3514">
            <v>7.87</v>
          </cell>
        </row>
        <row r="3515">
          <cell r="A3515">
            <v>53819</v>
          </cell>
          <cell r="B3515" t="str">
            <v>ROLO COMPACTADOR VIBRATÓRIO REBOCÁVEL AÇO LISO, PESO 4,7T, IMPACTO DINÂMICO 18,3T - CUSTO COM MATERIAIS NA OPERACAO</v>
          </cell>
          <cell r="C3515" t="str">
            <v>H</v>
          </cell>
          <cell r="D3515">
            <v>34.06</v>
          </cell>
        </row>
        <row r="3516">
          <cell r="A3516">
            <v>53820</v>
          </cell>
          <cell r="B3516" t="str">
            <v>ROLO COMPACTADOR VIBRATÓRIO REBOCÁVEL AÇO LISO, PESO 4,7T, IMPACTO DINÂMICO 18,3T - CUSTO COM MAO-DE-OBRA NA OPERACAO DIURNA</v>
          </cell>
          <cell r="C3516" t="str">
            <v>H</v>
          </cell>
          <cell r="D3516">
            <v>9.2799999999999994</v>
          </cell>
        </row>
        <row r="3517">
          <cell r="A3517">
            <v>53821</v>
          </cell>
          <cell r="B3517" t="str">
            <v>ROLO COMPACTADOR VIBRATÓRIO REBOCÁVEL AÇO LISO, PESO 4,7T, IMPACTO DINÂMICO 18,3T - CUSTO COM MÃO -DE-OBRA NA OPERAÇÃO NOTURNA</v>
          </cell>
          <cell r="C3517" t="str">
            <v>H</v>
          </cell>
          <cell r="D3517">
            <v>11.14</v>
          </cell>
        </row>
        <row r="3518">
          <cell r="A3518">
            <v>53822</v>
          </cell>
          <cell r="B3518" t="str">
            <v>ROLO COMPACTADOR VIBRATÓRIO TANDEM AÇO LISO, POTÊNCIA 58CV, PESO SEM/COM LASTRO 6,5/9,4 T - CUSTO COM MÃO-DE-OBRA NA OPERAÇÃO DIURNA</v>
          </cell>
          <cell r="C3518" t="str">
            <v>H</v>
          </cell>
          <cell r="D3518">
            <v>18.32</v>
          </cell>
        </row>
        <row r="3519">
          <cell r="A3519">
            <v>53823</v>
          </cell>
          <cell r="B3519" t="str">
            <v>ROLO COMPACTADOR DE PNEUS ESTÁTICO PARA ASFALTO, PRESSÃO VARIÁVEL, POTÊNCIA 99HP, PESO OPERACIONAL SEM/COM LASTRO 8,3/21,0 T - DEPRECIAÇÃO EJUROS</v>
          </cell>
          <cell r="C3519" t="str">
            <v>H</v>
          </cell>
          <cell r="D3519">
            <v>37</v>
          </cell>
        </row>
        <row r="3520">
          <cell r="A3520">
            <v>53824</v>
          </cell>
          <cell r="B3520" t="str">
            <v>ROLO COMPACTADOR DE PNEUS ESTATICO PARA ASFALTO, PRESSAO VARIAVEL, POTENCIA 99HP, PESO OPERACIONAL SEM/COM LASTRO 8,3/21,0 T - CUSTO COM MAO-DE-OBRA NA OPERACAO DIURNA</v>
          </cell>
          <cell r="C3520" t="str">
            <v>H</v>
          </cell>
          <cell r="D3520">
            <v>9.2799999999999994</v>
          </cell>
        </row>
        <row r="3521">
          <cell r="A3521">
            <v>53825</v>
          </cell>
          <cell r="B3521" t="str">
            <v>ROLO COMPACTADOR DE PNEUS ESTÁTICO PARA ASFALTO, PRESSÃO VARIÁVEL, POTÊNCIA 99HP, PESO OPERACIONAL SEM/COM LASTRO 8,3/21,0 T - CUSTO COM MATERIAIS NA OPERAÇÃO NOTURNA</v>
          </cell>
          <cell r="C3521" t="str">
            <v>H</v>
          </cell>
          <cell r="D3521">
            <v>21.98</v>
          </cell>
        </row>
        <row r="3522">
          <cell r="A3522">
            <v>53827</v>
          </cell>
          <cell r="B3522" t="str">
            <v>CAMINHAO TOCO, 177CV - 14T (VU=6ANOS) (NAO INCLUI CARROCERIA) - CUSTOHORARIO DE MATERIAIS NA OPERACAO</v>
          </cell>
          <cell r="C3522" t="str">
            <v>H</v>
          </cell>
          <cell r="D3522">
            <v>59.16</v>
          </cell>
        </row>
        <row r="3523">
          <cell r="A3523">
            <v>53828</v>
          </cell>
          <cell r="B3523" t="str">
            <v>CAMINHAO TOCO, 177CV - 14T (VU=6ANOS) (NAO INCLUI CARROCERIA) - MAO-DE-OBRA DIURNA NA OPERACAO</v>
          </cell>
          <cell r="C3523" t="str">
            <v>H</v>
          </cell>
          <cell r="D3523">
            <v>9.51</v>
          </cell>
        </row>
        <row r="3524">
          <cell r="A3524">
            <v>53829</v>
          </cell>
          <cell r="B3524" t="str">
            <v>CAMINHAO TOCO, 170CV - 11T (VU=6ANOS) (NAO INCLUI CARROCERIA) - CUSTOHORARIO DE MATERIAIS NA OPERACAO</v>
          </cell>
          <cell r="C3524" t="str">
            <v>H</v>
          </cell>
          <cell r="D3524">
            <v>58.26</v>
          </cell>
        </row>
        <row r="3525">
          <cell r="A3525">
            <v>53830</v>
          </cell>
          <cell r="B3525" t="str">
            <v>CAMINHAO TOCO, 170CV - 11T (VU=6ANOS) (NAO INCLUI CARROCERIA) - MAO-DE-OBRA NA OPERACAO NOTURNA</v>
          </cell>
          <cell r="C3525" t="str">
            <v>H</v>
          </cell>
          <cell r="D3525">
            <v>11.41</v>
          </cell>
        </row>
        <row r="3526">
          <cell r="A3526">
            <v>53831</v>
          </cell>
          <cell r="B3526" t="str">
            <v>CAMINHAO PIPA 10000L TRUCADO, 208CV - 21,1T (VU=6ANOS) (INCLUI TANQUEDE ACO PARA TRANSPORTE DE AGUA E MOTOBOMBA CENTRIFUGA A GASOLINA 3,5CV) - CUSTO HORARIO DE MATERIAIS NA OPERACAO</v>
          </cell>
          <cell r="C3526" t="str">
            <v>H</v>
          </cell>
          <cell r="D3526">
            <v>59.64</v>
          </cell>
        </row>
        <row r="3527">
          <cell r="A3527">
            <v>53832</v>
          </cell>
          <cell r="B3527" t="str">
            <v>CAMINHAO PIPA 10000L TRUCADO, 208CV - 21,1T (VU=6ANOS) (INCLUI TANQUEDE ACO PARA TRANSPORTE DE AGUA E MOTOBOMBA CENTRIFUGA A GASOLINA 3,5CV) - MAO-DE-OBRA DIURNA NA OPERACAO</v>
          </cell>
          <cell r="C3527" t="str">
            <v>H</v>
          </cell>
          <cell r="D3527">
            <v>9.51</v>
          </cell>
        </row>
        <row r="3528">
          <cell r="A3528">
            <v>53833</v>
          </cell>
          <cell r="B3528" t="str">
            <v>DISTRIBUIDOR DE AGREGADO TIPO DOSADOR REBOCAVEL COM 4 PNEUS COM LARGURA 3,66 M - DEPRECIACAO E JUROS</v>
          </cell>
          <cell r="C3528" t="str">
            <v>H</v>
          </cell>
          <cell r="D3528">
            <v>9.31</v>
          </cell>
        </row>
        <row r="3529">
          <cell r="A3529">
            <v>53834</v>
          </cell>
          <cell r="B3529" t="str">
            <v>DISTRIBUIDOR DE AGREGADO TIPO DOSADOR REBOCAVEL COM 4 PNEUS COM LARGURA 3,66 M - MANUTENCAO</v>
          </cell>
          <cell r="C3529" t="str">
            <v>H</v>
          </cell>
          <cell r="D3529">
            <v>3.38</v>
          </cell>
        </row>
        <row r="3530">
          <cell r="A3530">
            <v>53835</v>
          </cell>
          <cell r="B3530" t="str">
            <v>DISTRIBUIDOR DE BETUME COM TANQUE DE 2500L, REBOCAVEL, PNEUMATICO COMMOTOR A GASOLINA 3,4HP - DEPRECIACAO E JUROS</v>
          </cell>
          <cell r="C3530" t="str">
            <v>H</v>
          </cell>
          <cell r="D3530">
            <v>10.86</v>
          </cell>
        </row>
        <row r="3531">
          <cell r="A3531">
            <v>53836</v>
          </cell>
          <cell r="B3531" t="str">
            <v>DISTRIBUIDOR DE ASFALTO MONTADO SOBRE CAMINHAO TOCO 162 HP, COM TANQUEISOLADO 6 M3 COM BARRA ESPARGIDORA DE 3,66 M - DEPRECIACAO E JUROS</v>
          </cell>
          <cell r="C3531" t="str">
            <v>H</v>
          </cell>
          <cell r="D3531">
            <v>47.11</v>
          </cell>
        </row>
        <row r="3532">
          <cell r="A3532">
            <v>53837</v>
          </cell>
          <cell r="B3532" t="str">
            <v>DISTRIBUIDOR DE ASFALTO MONTADO SOBRE CAMINHAO TOCO 162 HP, COM TANQUEISOLADO 6 M3 COM BARRA ESPARGIDORA DE 3,66 M - CUSTO C/ MATERIAIS NAOPERACAO</v>
          </cell>
          <cell r="C3532" t="str">
            <v>H</v>
          </cell>
          <cell r="D3532">
            <v>87.39</v>
          </cell>
        </row>
        <row r="3533">
          <cell r="A3533">
            <v>53840</v>
          </cell>
          <cell r="B3533" t="str">
            <v>GRADE ARADORA COM 20 DISCOS DE 24 " SOBRE PNEUS - DEPRECIACAO E JUROS</v>
          </cell>
          <cell r="C3533" t="str">
            <v>H</v>
          </cell>
          <cell r="D3533">
            <v>3.81</v>
          </cell>
        </row>
        <row r="3534">
          <cell r="A3534">
            <v>53841</v>
          </cell>
          <cell r="B3534" t="str">
            <v>GRADE ARADORA COM 20 DISCOS DE 24 " SOBRE PNEUS - MANUTENCAO</v>
          </cell>
          <cell r="C3534" t="str">
            <v>H</v>
          </cell>
          <cell r="D3534">
            <v>1.27</v>
          </cell>
        </row>
        <row r="3535">
          <cell r="A3535">
            <v>53842</v>
          </cell>
          <cell r="B3535" t="str">
            <v>LANCA ELEVATORIA TELESCOPICA DE ACIONAMENTO HIDRAULICO, CAPACIDADE DECARGA 30.000 KG, COM CESTO, MONTADA SOBRE CAMINHAO TRUCADO - CUSTO COMMA0-DE-OBRA NA OPERACAO NOTURNA - DEPRECIACAO E JUROS</v>
          </cell>
          <cell r="C3535" t="str">
            <v>H</v>
          </cell>
          <cell r="D3535">
            <v>143.4</v>
          </cell>
        </row>
        <row r="3536">
          <cell r="A3536">
            <v>53843</v>
          </cell>
          <cell r="B3536" t="str">
            <v>LANCA ELEVATORIA TELESCOPICA DE ACIONAMENTO HIDRAULICO, CAPACIDADE DECARGA 30.000 KG, COM CESTO, MONTADA SOBRE CAMINHAO TRUCADO - CUSTO COMMA0-DE-OBRA NA OPERACAO DIURNA</v>
          </cell>
          <cell r="C3536" t="str">
            <v>H</v>
          </cell>
          <cell r="D3536">
            <v>9.51</v>
          </cell>
        </row>
        <row r="3537">
          <cell r="A3537">
            <v>53844</v>
          </cell>
          <cell r="B3537" t="str">
            <v>LANCA ELEVATORIA TELESCOPICA DE ACIONAMENTO HIDRAULICO, CAPACIDADE DECARGA 30.000 KG, COM CESTO, MONTADA SOBRE CAMINHAO TRUCADO - CUSTO COMMA0-DE-OBRA NA OPERACAO NOTURNA</v>
          </cell>
          <cell r="C3537" t="str">
            <v>H</v>
          </cell>
          <cell r="D3537">
            <v>11.41</v>
          </cell>
        </row>
        <row r="3538">
          <cell r="A3538">
            <v>53845</v>
          </cell>
          <cell r="B3538" t="str">
            <v>GUINDASTE MUNK COM CESTO, CARGA MAXIMA 5,75T (A 2M) E 2,3T ( A 5M), ALTURA MAXIMA = 7,9M, MONTADO SOBRE CAMINHAO DE CARROCERIA 162HP - DEPRECIACAO E JUROS</v>
          </cell>
          <cell r="C3538" t="str">
            <v>H</v>
          </cell>
          <cell r="D3538">
            <v>25.33</v>
          </cell>
        </row>
        <row r="3539">
          <cell r="A3539">
            <v>53846</v>
          </cell>
          <cell r="B3539" t="str">
            <v>GUINDASTE MUNK COM CESTO, CARGA MAXIMA 5,75T (A 2M) E 2,3T ( A 5M), ALTURA MAXIMA = 7,9M, MONTADO SOBRE CAMINHAO DE CARROCERIA 162HP - CUSTOCOM MATERIAIS NA OPERACAO</v>
          </cell>
          <cell r="C3539" t="str">
            <v>H</v>
          </cell>
          <cell r="D3539">
            <v>58.26</v>
          </cell>
        </row>
        <row r="3540">
          <cell r="A3540">
            <v>53847</v>
          </cell>
          <cell r="B3540" t="str">
            <v>GUINDASTE MUNK COM CESTO, CARGA MAXIMA 5,75T (A 2M) E 2,3T ( A 5M), ALTURA MAXIMA = 7,9M, MONTADO SOBRE CAMINHAO DE CARROCERIA FORD 162HP -CUSTO COM MA0-DE-0BRA NA OPERACAO DIURNA</v>
          </cell>
          <cell r="C3540" t="str">
            <v>H</v>
          </cell>
          <cell r="D3540">
            <v>9.51</v>
          </cell>
        </row>
        <row r="3541">
          <cell r="A3541">
            <v>53848</v>
          </cell>
          <cell r="B3541" t="str">
            <v>GUINDASTE MUNK COM CESTO, CARGA MAXIMA 5,75T (A 2M) E 2,3T ( A 5M), ALTURA MAXIMA = 7,9M, MONTADO SOBRE CAMINHAO DE CARROCERIA FORD 162HP -CUSTO C/MA0-DE-0BRA NA OPERCAO NOTURNA</v>
          </cell>
          <cell r="C3541" t="str">
            <v>H</v>
          </cell>
          <cell r="D3541">
            <v>11.41</v>
          </cell>
        </row>
        <row r="3542">
          <cell r="A3542">
            <v>53849</v>
          </cell>
          <cell r="B3542" t="str">
            <v>MOTONIVELADORA 140HP PESO OPERACIONAL 12,5T - CUSTO COM MATERIAIS NAOPERACAO</v>
          </cell>
          <cell r="C3542" t="str">
            <v>H</v>
          </cell>
          <cell r="D3542">
            <v>62.74</v>
          </cell>
        </row>
        <row r="3543">
          <cell r="A3543">
            <v>53850</v>
          </cell>
          <cell r="B3543" t="str">
            <v>MOTONIVELADORA 140HP PESO OPERACIONAL 12,5T - MAO-DE-OBRA NA OPERACAODIURNA</v>
          </cell>
          <cell r="C3543" t="str">
            <v>H</v>
          </cell>
          <cell r="D3543">
            <v>10.18</v>
          </cell>
        </row>
        <row r="3544">
          <cell r="A3544">
            <v>53851</v>
          </cell>
          <cell r="B3544" t="str">
            <v>MOTONIVELADORA 140HP -MAO-DE-OBRA NA OPERACAO NOTURNA</v>
          </cell>
          <cell r="C3544" t="str">
            <v>H</v>
          </cell>
          <cell r="D3544">
            <v>12.22</v>
          </cell>
        </row>
        <row r="3545">
          <cell r="A3545">
            <v>53852</v>
          </cell>
          <cell r="B3545" t="str">
            <v>MOTOSCRAPER 270HP -CUSTO COM MA0-DE-0BRA NA OPERACAO NOTURNA</v>
          </cell>
          <cell r="C3545" t="str">
            <v>H</v>
          </cell>
          <cell r="D3545">
            <v>11.14</v>
          </cell>
        </row>
        <row r="3546">
          <cell r="A3546">
            <v>53853</v>
          </cell>
          <cell r="B3546" t="str">
            <v>MOTOSCRAPER 270HP - CUSTO C/MATERIAIS NA OPERACAO</v>
          </cell>
          <cell r="C3546" t="str">
            <v>H</v>
          </cell>
          <cell r="D3546">
            <v>121.01</v>
          </cell>
        </row>
        <row r="3547">
          <cell r="A3547">
            <v>53854</v>
          </cell>
          <cell r="B3547" t="str">
            <v>MOTOSCRAPER 270HP - CUSTO C/MAO-DE-OBRA NA OPERACAO DIURNA</v>
          </cell>
          <cell r="C3547" t="str">
            <v>H</v>
          </cell>
          <cell r="D3547">
            <v>9.2799999999999994</v>
          </cell>
        </row>
        <row r="3548">
          <cell r="A3548">
            <v>53855</v>
          </cell>
          <cell r="B3548" t="str">
            <v>MOTOSCRAPER 270HP - CUSTO C/MAO-DE-OBRA NA OPERACAO NOTURNA</v>
          </cell>
          <cell r="C3548" t="str">
            <v>H</v>
          </cell>
          <cell r="D3548">
            <v>11.14</v>
          </cell>
        </row>
        <row r="3549">
          <cell r="A3549">
            <v>53856</v>
          </cell>
          <cell r="B3549" t="str">
            <v>PA CARREGADEIRA SOBRE RODAS 105 HP - CAPACIDADE DA CACAMBA 1,4 A 1,7 M3 - PESO OPERACIONAL 9.100 KG (VU=5ANOS) - DEPRECIACAO E JUROS</v>
          </cell>
          <cell r="C3549" t="str">
            <v>H</v>
          </cell>
          <cell r="D3549">
            <v>40.020000000000003</v>
          </cell>
        </row>
        <row r="3550">
          <cell r="A3550">
            <v>53857</v>
          </cell>
          <cell r="B3550" t="str">
            <v>PA CARREGADEIRA SOBRE RODAS 105 HP - CAPACIDADE DA CACAMBA 1,4 A 1,7 M3 - PESO OPERACIONAL 9.100 KG (VU=5ANOS) - MANUTENCAO</v>
          </cell>
          <cell r="C3550" t="str">
            <v>H</v>
          </cell>
          <cell r="D3550">
            <v>30.34</v>
          </cell>
        </row>
        <row r="3551">
          <cell r="A3551">
            <v>53858</v>
          </cell>
          <cell r="B3551" t="str">
            <v>PA CARREGADEIRA SOBRE RODAS 105 HP - CAPACIDADE DA CACAMBA 1,4 A 1,7 M3 - PESO OPERACIONAL 9.100 KG - CUSTO C/ MATERIAIS NA OPERACAO</v>
          </cell>
          <cell r="C3551" t="str">
            <v>H</v>
          </cell>
          <cell r="D3551">
            <v>44.82</v>
          </cell>
        </row>
        <row r="3552">
          <cell r="A3552">
            <v>53859</v>
          </cell>
          <cell r="B3552" t="str">
            <v>PA CARREGADEIRA SOBRE RODAS 105 HP - CAPACIDADE DA CACAMBA 1,4 A 1,7 M3 - PESO OPERACIONAL 9.100 KG - CUSTO C/ MAO-DE-OBRA NA OPERACAO DIURNA</v>
          </cell>
          <cell r="C3552" t="str">
            <v>H</v>
          </cell>
          <cell r="D3552">
            <v>9.99</v>
          </cell>
        </row>
        <row r="3553">
          <cell r="A3553">
            <v>53860</v>
          </cell>
          <cell r="B3553" t="str">
            <v>PA CARREGADEIRA SOBRE RODAS 105 HP - CAPACIDADE DA CACAMBA 1,4 A 1,7 M3 - PESO OPERACIONAL 9.100 KG - CUSTO C/ MAO-DE-OBRA NA OPERACAO NOTURNA</v>
          </cell>
          <cell r="C3553" t="str">
            <v>H</v>
          </cell>
          <cell r="D3553">
            <v>11.99</v>
          </cell>
        </row>
        <row r="3554">
          <cell r="A3554">
            <v>53861</v>
          </cell>
          <cell r="B3554" t="str">
            <v>PA CARREGADEIRA SOBRE RODAS 180 HP - CAPACIDADE DA CACAMBA. 2,5 A 3,3M3 - PESO OPERACIONAL 17.428 (VU=5ANOS) - MANUTENCAO</v>
          </cell>
          <cell r="C3554" t="str">
            <v>H</v>
          </cell>
          <cell r="D3554">
            <v>57</v>
          </cell>
        </row>
        <row r="3555">
          <cell r="A3555">
            <v>53862</v>
          </cell>
          <cell r="B3555" t="str">
            <v>ROLO COMPACTADOR VIBRATÓRIO DE UM CILINDRO AÇO LISO, POTÊNCIA 80HP, PESO OPERACIONAL 8,1T - CUSTO DA MÃO-DE-OBRA NA OPERAÇÃO DIURNA</v>
          </cell>
          <cell r="C3555" t="str">
            <v>H</v>
          </cell>
          <cell r="D3555">
            <v>23.32</v>
          </cell>
        </row>
        <row r="3556">
          <cell r="A3556">
            <v>53863</v>
          </cell>
          <cell r="B3556" t="str">
            <v>MARTELETE OU ROMPEDOR PNEUMÁTICO MANUAL 28KG, FREQUENCIA DE IMPACTO 1230/MINUTO - MANUTENÇÃO</v>
          </cell>
          <cell r="C3556" t="str">
            <v>H</v>
          </cell>
          <cell r="D3556">
            <v>2.46</v>
          </cell>
        </row>
        <row r="3557">
          <cell r="A3557">
            <v>53864</v>
          </cell>
          <cell r="B3557" t="str">
            <v>COMPRESSOR DE AR REBOCAVEL, DESCARGA LIVRE EFETIVA 180PCM, PRESSAO DETRABALHO 102 PSI, MOTOR A DIESEL 89CV - DEPRECIACAO E JUROS</v>
          </cell>
          <cell r="C3557" t="str">
            <v>H</v>
          </cell>
          <cell r="D3557">
            <v>11.49</v>
          </cell>
        </row>
        <row r="3558">
          <cell r="A3558">
            <v>53865</v>
          </cell>
          <cell r="B3558" t="str">
            <v>COMPRESSOR DE AR REBOCAVEL, DESCARGA LIVRE EFETIVA 180PCM, PRESSAO DETRABALHO 102 PSI, MOTOR A DIESEL 89CV - CUSTO HORARIO DE MATERIAIS NAOPERACAO</v>
          </cell>
          <cell r="C3558" t="str">
            <v>H</v>
          </cell>
          <cell r="D3558">
            <v>35.85</v>
          </cell>
        </row>
        <row r="3559">
          <cell r="A3559">
            <v>53866</v>
          </cell>
          <cell r="B3559" t="str">
            <v>BOMBA ELETRICA SUBMERSA MONOFASICA 3CV - MATERIAIS NA OPERACAO</v>
          </cell>
          <cell r="C3559" t="str">
            <v>H</v>
          </cell>
          <cell r="D3559">
            <v>1.0900000000000001</v>
          </cell>
        </row>
        <row r="3560">
          <cell r="A3560">
            <v>53867</v>
          </cell>
          <cell r="B3560" t="str">
            <v>COMPACTADOR DE SOLOS COM PLACA VIBRATORIA, 46X51CM, 5HP, 156KG, DIESEL, IMPACTO DINAMICO 1700KG - MAO-DE-OBRA NOTURNA NA OPERACAO</v>
          </cell>
          <cell r="C3560" t="str">
            <v>H</v>
          </cell>
          <cell r="D3560">
            <v>8.9700000000000006</v>
          </cell>
        </row>
        <row r="3561">
          <cell r="A3561">
            <v>53868</v>
          </cell>
          <cell r="B3561" t="str">
            <v>ROLO COMPACTADOR VIBRATÓRIO PÉ DE CARNEIRO, OPERADO POR CONTROLE REMOTO, POTÊNCIA 17HP, PESO OPERACIONAL 1,65T - CHI NOTURNO</v>
          </cell>
          <cell r="C3561" t="str">
            <v>CHI-N</v>
          </cell>
          <cell r="D3561">
            <v>5.66</v>
          </cell>
        </row>
        <row r="3562">
          <cell r="A3562">
            <v>53869</v>
          </cell>
          <cell r="B3562" t="str">
            <v>GRADE ARADORA COM 20 DISCOS DE 24 " SOBRE PNEUS - CHI NOTURNO</v>
          </cell>
          <cell r="C3562" t="str">
            <v>CHI-N</v>
          </cell>
          <cell r="D3562">
            <v>3.81</v>
          </cell>
        </row>
        <row r="3563">
          <cell r="A3563">
            <v>53879</v>
          </cell>
          <cell r="B3563" t="str">
            <v>CUSTOS C/MATERIAL NA OPERACAO-ROLO COMPACTADOR PNEUS MULLER AP-23AUTO-PROPELIDO 111HP PESO SEM/COM LASTRO 8/23T</v>
          </cell>
          <cell r="C3563" t="str">
            <v>H</v>
          </cell>
          <cell r="D3563">
            <v>49.75</v>
          </cell>
        </row>
        <row r="3564">
          <cell r="A3564">
            <v>53881</v>
          </cell>
          <cell r="B3564" t="str">
            <v>CAMINHAO BASCULANTE - 5,0 M3 - 170CV - 11,24T (VU=5ANOS) - MANUTENCAO</v>
          </cell>
          <cell r="C3564" t="str">
            <v>H</v>
          </cell>
          <cell r="D3564">
            <v>25.99</v>
          </cell>
        </row>
        <row r="3565">
          <cell r="A3565">
            <v>53882</v>
          </cell>
          <cell r="B3565" t="str">
            <v>CAMINHAO PIPA 6000L TOCO, 162CV - 7,5T (VU=6ANOS) (INCLUI TANQUE DE ACO PARA TRANSPORTE DE AGUA) - MANUTENCAO</v>
          </cell>
          <cell r="C3565" t="str">
            <v>H</v>
          </cell>
          <cell r="D3565">
            <v>6.98</v>
          </cell>
        </row>
        <row r="3566">
          <cell r="A3566">
            <v>55147</v>
          </cell>
          <cell r="B3566" t="str">
            <v>MAO-DE-OBRA NA OPERACAO-ROLO COMPACTADOR PNEUS MULLER AP-23 111HPAUTO-PROPELIDO PESO SEM/COM LASTRO 8/23T</v>
          </cell>
          <cell r="C3566" t="str">
            <v>H</v>
          </cell>
          <cell r="D3566">
            <v>27.86</v>
          </cell>
        </row>
        <row r="3567">
          <cell r="A3567">
            <v>55255</v>
          </cell>
          <cell r="B3567" t="str">
            <v>EXTRUSORA DE GUIAS E SARJETAS 14HP - CUSTOS COM MATERIAL NA OPERACAO DIURNA</v>
          </cell>
          <cell r="C3567" t="str">
            <v>H</v>
          </cell>
          <cell r="D3567">
            <v>5.0199999999999996</v>
          </cell>
        </row>
        <row r="3568">
          <cell r="A3568">
            <v>55263</v>
          </cell>
          <cell r="B3568" t="str">
            <v>ROLO COMPACTADOR PNEUMATICO AUTO-PROPELIDO 111HP 8/23T - CUSTOS COMMATERIAL NA OPERACAO</v>
          </cell>
          <cell r="C3568" t="str">
            <v>H</v>
          </cell>
          <cell r="D3568">
            <v>49.75</v>
          </cell>
        </row>
        <row r="3569">
          <cell r="A3569">
            <v>55264</v>
          </cell>
          <cell r="B3569" t="str">
            <v>TRATOR DE PNEUS 110 A 126 HP - MAO-DE-OBRA NA OPERACAO NOTURNA</v>
          </cell>
          <cell r="C3569" t="str">
            <v>H</v>
          </cell>
          <cell r="D3569">
            <v>21.98</v>
          </cell>
        </row>
        <row r="3570">
          <cell r="A3570">
            <v>65695</v>
          </cell>
          <cell r="B3570" t="str">
            <v>ROLO COMPACTADOR PNEUMATICO AUTOPROPELIDO 111HP 11TON - CUSTOS COM MATERIAL NA OPERACAO DIURNA</v>
          </cell>
          <cell r="C3570" t="str">
            <v>H</v>
          </cell>
          <cell r="D3570">
            <v>49.75</v>
          </cell>
        </row>
        <row r="3571">
          <cell r="A3571">
            <v>67825</v>
          </cell>
          <cell r="B3571" t="str">
            <v>CAMINHAO BASCULANTE COM 4,0 M3, 8,5 T - 152 CV - CUSTOS COM MATERIALNA OPERACAO</v>
          </cell>
          <cell r="C3571" t="str">
            <v>H</v>
          </cell>
          <cell r="D3571">
            <v>60.95</v>
          </cell>
        </row>
        <row r="3572">
          <cell r="A3572">
            <v>67826</v>
          </cell>
          <cell r="B3572" t="str">
            <v>CAMINHAO BASCULANTE -4,0 M3 - 152CV - 8,5T (CHP)</v>
          </cell>
          <cell r="C3572" t="str">
            <v>CHP</v>
          </cell>
          <cell r="D3572">
            <v>111.72</v>
          </cell>
        </row>
        <row r="3573">
          <cell r="A3573">
            <v>67827</v>
          </cell>
          <cell r="B3573" t="str">
            <v>CAMINHAO TOCO BASCULANTE 152CV, 4M3, 8,5T (CHI)</v>
          </cell>
          <cell r="C3573" t="str">
            <v>CHI</v>
          </cell>
          <cell r="D3573">
            <v>32.65</v>
          </cell>
        </row>
        <row r="3574">
          <cell r="A3574">
            <v>73286</v>
          </cell>
          <cell r="B3574" t="str">
            <v>DEPRECIAO E JUROS-AQUECEDOR DE FLUIDO TERMICO C/CALDEIRA</v>
          </cell>
          <cell r="C3574" t="str">
            <v>H</v>
          </cell>
          <cell r="D3574">
            <v>5.4</v>
          </cell>
        </row>
        <row r="3575">
          <cell r="A3575">
            <v>73287</v>
          </cell>
          <cell r="B3575" t="str">
            <v>DEPRECIACAO/TANQUE ESTACIONARIO FERLEX TAA-SERPENTINA CAP. 30.000L</v>
          </cell>
          <cell r="C3575" t="str">
            <v>H</v>
          </cell>
          <cell r="D3575">
            <v>5.22</v>
          </cell>
        </row>
        <row r="3576">
          <cell r="A3576">
            <v>73288</v>
          </cell>
          <cell r="B3576" t="str">
            <v>CUSTOS C/MATERIAL NA OPERACAO/TANQUE ESTACIONARIO FERLEX TAA-SERPENT.CAP. 30.000L</v>
          </cell>
          <cell r="C3576" t="str">
            <v>H</v>
          </cell>
          <cell r="D3576">
            <v>426.36</v>
          </cell>
        </row>
        <row r="3577">
          <cell r="A3577">
            <v>73290</v>
          </cell>
          <cell r="B3577" t="str">
            <v>JUROS/TANQUE ESTACIONARIO FERLEX TAA-SERPENTINA CAP.30.000L</v>
          </cell>
          <cell r="C3577" t="str">
            <v>H</v>
          </cell>
          <cell r="D3577">
            <v>1.96</v>
          </cell>
        </row>
        <row r="3578">
          <cell r="A3578">
            <v>73291</v>
          </cell>
          <cell r="B3578" t="str">
            <v>MANUTENCAO-AQUECEDOR DE FLUIDO TERMICO C/CALDEIRA</v>
          </cell>
          <cell r="C3578" t="str">
            <v>H</v>
          </cell>
          <cell r="D3578">
            <v>2.52</v>
          </cell>
        </row>
        <row r="3579">
          <cell r="A3579">
            <v>73292</v>
          </cell>
          <cell r="B3579" t="str">
            <v>MANUTENCAO/TANQUE ESTACIONARIO FERLEX TAA-SERPENTINA CAP. 30.000L</v>
          </cell>
          <cell r="C3579" t="str">
            <v>H</v>
          </cell>
          <cell r="D3579">
            <v>2.61</v>
          </cell>
        </row>
        <row r="3580">
          <cell r="A3580">
            <v>73293</v>
          </cell>
          <cell r="B3580" t="str">
            <v>CONCRETO DOSADO 15 MPA SOMENTE MATERIAIS INCL 5% PERDAS</v>
          </cell>
          <cell r="C3580" t="str">
            <v>M3</v>
          </cell>
          <cell r="D3580">
            <v>262.68</v>
          </cell>
        </row>
        <row r="3581">
          <cell r="A3581">
            <v>73294</v>
          </cell>
          <cell r="B3581" t="str">
            <v>BETONEIRA MOTOR GAS P/320L MIST SECA (CP) CARREG MEC E TAMBOR REVERSI-VEL - EXCL OPERADOR</v>
          </cell>
          <cell r="C3581" t="str">
            <v>H</v>
          </cell>
          <cell r="D3581">
            <v>8.77</v>
          </cell>
        </row>
        <row r="3582">
          <cell r="A3582">
            <v>73295</v>
          </cell>
          <cell r="B3582" t="str">
            <v>BETONEIRA MOTOR GAS P/320L MIST SECA (CI) CARREG MEC E TAMBOR REVERSI-VEL - EXCL OPERADOR</v>
          </cell>
          <cell r="C3582" t="str">
            <v>H</v>
          </cell>
          <cell r="D3582">
            <v>1.29</v>
          </cell>
        </row>
        <row r="3583">
          <cell r="A3583">
            <v>73296</v>
          </cell>
          <cell r="B3583" t="str">
            <v>ALUGUEL ELEVADOR EQUIPADO P/TRANSP CONCR A 10M ALT-CP-S/OPERADOR COMGUINCHO DE 10CV 16M TORRE DESMONTAVEL CACAMBA AUTOMATICA DE 550L FUNILP/DESCARGA E SILO DE ESPERA DE 1000L</v>
          </cell>
          <cell r="C3583" t="str">
            <v>H</v>
          </cell>
          <cell r="D3583">
            <v>8.3000000000000007</v>
          </cell>
        </row>
        <row r="3584">
          <cell r="A3584">
            <v>73298</v>
          </cell>
          <cell r="B3584" t="str">
            <v>VIBRADOR DE IMERSAO MOTOR ELETR 2CV (CP) TUBO DE 48X48 C/MANGOTEDE 5M COMP -EXCL OPERADOR</v>
          </cell>
          <cell r="C3584" t="str">
            <v>H</v>
          </cell>
          <cell r="D3584">
            <v>1.33</v>
          </cell>
        </row>
        <row r="3585">
          <cell r="A3585">
            <v>73299</v>
          </cell>
          <cell r="B3585" t="str">
            <v>VIBRADOR DE IMERSAO MOTOR ELETR 2CV (CI) TUBO 48X480MM C/MANGOTEDE 5M COMP - EXCL OPERADOR</v>
          </cell>
          <cell r="C3585" t="str">
            <v>H</v>
          </cell>
          <cell r="D3585">
            <v>0.83</v>
          </cell>
        </row>
        <row r="3586">
          <cell r="A3586">
            <v>73300</v>
          </cell>
          <cell r="B3586" t="str">
            <v>ALUGUEL ELEVADOR EQUIPADO P/TRANSP CONCR A 10M ALT-CI-S/OPERADOR COMGUINCHO DE 10CV 16M TORRE DESMONTAVEL CACAMBA AUTOMATICA DE 550L FUNILP/DESCARGA E SILO ESPERA DE 1000L</v>
          </cell>
          <cell r="C3586" t="str">
            <v>H</v>
          </cell>
          <cell r="D3586">
            <v>4.41</v>
          </cell>
        </row>
        <row r="3587">
          <cell r="A3587">
            <v>73301</v>
          </cell>
          <cell r="B3587" t="str">
            <v>ESCORAMENTO DE FORMA (CIMBRAMENTO) ATE 3,30M DE PE DIREITO, COM MADEIRA DE 3A QUALIDADE, NAO APARELHADA, TABUAS (2,5 X 23,0 CM) EMPREGADAS 3VEZES E PRUMOS (7,5 X 7,5 CM) 4 VEZES.</v>
          </cell>
          <cell r="C3587" t="str">
            <v>M3</v>
          </cell>
          <cell r="D3587">
            <v>6.1</v>
          </cell>
        </row>
        <row r="3588">
          <cell r="A3588">
            <v>73302</v>
          </cell>
          <cell r="B3588" t="str">
            <v>FORMA MADEIRA 1,4 VEZES PINHO 3A ESP=2,5CM P/PECAS CONCRETOARMADO INCL FORN MATERIAIS E DESMOLDAGEM EXCL ESCORAMENTO.</v>
          </cell>
          <cell r="C3588" t="str">
            <v>M2</v>
          </cell>
          <cell r="D3588">
            <v>40.82</v>
          </cell>
        </row>
        <row r="3589">
          <cell r="A3589">
            <v>73303</v>
          </cell>
          <cell r="B3589" t="str">
            <v>DEPRECIAO E JUROS - GRUPO GERADOR 150 KVA</v>
          </cell>
          <cell r="C3589" t="str">
            <v>H</v>
          </cell>
          <cell r="D3589">
            <v>4.6500000000000004</v>
          </cell>
        </row>
        <row r="3590">
          <cell r="A3590">
            <v>73304</v>
          </cell>
          <cell r="B3590" t="str">
            <v>CUSTOS COMBUSTIVEL + MATERIAL DISTRIBUIDOR DE AGREGADO SPRE*</v>
          </cell>
          <cell r="C3590" t="str">
            <v>H</v>
          </cell>
          <cell r="D3590">
            <v>43.87</v>
          </cell>
        </row>
        <row r="3591">
          <cell r="A3591">
            <v>73305</v>
          </cell>
          <cell r="B3591" t="str">
            <v>DISTRIBUIDOR DE AGREGADOS AUTOPROPELIDO CAP 3 M3, A DIESEL, 6 CC, 140CV - JUROS</v>
          </cell>
          <cell r="C3591" t="str">
            <v>H</v>
          </cell>
          <cell r="D3591">
            <v>30.93</v>
          </cell>
        </row>
        <row r="3592">
          <cell r="A3592">
            <v>73307</v>
          </cell>
          <cell r="B3592" t="str">
            <v>MANUTENCAO - GRUPO GERADOR 150 KVA</v>
          </cell>
          <cell r="C3592" t="str">
            <v>H</v>
          </cell>
          <cell r="D3592">
            <v>1.64</v>
          </cell>
        </row>
        <row r="3593">
          <cell r="A3593">
            <v>73308</v>
          </cell>
          <cell r="B3593" t="str">
            <v>DISTRIBUIDOR DE AGREGADOS AUTOPROPELIDO CAP 3 M3, A DIESEL, 6 CC, 140CV - DEPRECIACAO</v>
          </cell>
          <cell r="C3593" t="str">
            <v>H</v>
          </cell>
          <cell r="D3593">
            <v>81.93</v>
          </cell>
        </row>
        <row r="3594">
          <cell r="A3594">
            <v>73309</v>
          </cell>
          <cell r="B3594" t="str">
            <v>ROLO COMPACTADOR VIBRATORIO PE DE CARNEIRO PARA SOLOS, POTENCIA 80HP,PESO MÁXIMO OPERACIONAL 8,8T - DEPRECIACAO</v>
          </cell>
          <cell r="C3594" t="str">
            <v>H</v>
          </cell>
          <cell r="D3594">
            <v>17.43</v>
          </cell>
        </row>
        <row r="3595">
          <cell r="A3595">
            <v>73310</v>
          </cell>
          <cell r="B3595" t="str">
            <v>CUSTO HORARIO COM DEPRECIACAO E JUROS-RETRO-ESCAVADEIRA SOBRE RODAS -CASE 580 H - 74 HP</v>
          </cell>
          <cell r="C3595" t="str">
            <v>H</v>
          </cell>
          <cell r="D3595">
            <v>23.27</v>
          </cell>
        </row>
        <row r="3596">
          <cell r="A3596">
            <v>73311</v>
          </cell>
          <cell r="B3596" t="str">
            <v>CUSTOS C/MATERIAL OPERACAO - GRUPO GERADOR 150 KVA</v>
          </cell>
          <cell r="C3596" t="str">
            <v>H</v>
          </cell>
          <cell r="D3596">
            <v>80.67</v>
          </cell>
        </row>
        <row r="3597">
          <cell r="A3597">
            <v>73312</v>
          </cell>
          <cell r="B3597" t="str">
            <v>DISTRIBUIDOR DE AGREGADOS AUTOPROPELIDO CAP 3 M3, A DIESEL, 6 CC, 140CV - MANUTENCAO</v>
          </cell>
          <cell r="C3597" t="str">
            <v>H</v>
          </cell>
          <cell r="D3597">
            <v>40.96</v>
          </cell>
        </row>
        <row r="3598">
          <cell r="A3598">
            <v>73313</v>
          </cell>
          <cell r="B3598" t="str">
            <v>ROLO COMPACTADOR VIBRATORIO PE DE CARNEIRO PARA SOLOS, POTENCIA 80HP,PESO MÁXIMO OPERACIONAL 8,8T - JUROS</v>
          </cell>
          <cell r="C3598" t="str">
            <v>H</v>
          </cell>
          <cell r="D3598">
            <v>8.7100000000000009</v>
          </cell>
        </row>
        <row r="3599">
          <cell r="A3599">
            <v>73314</v>
          </cell>
          <cell r="B3599" t="str">
            <v>CUSTO HORARIO COM MAO-DE-OBRA NA OPERACAO DIURNA-RETRO-ESCAVADEIRA SO-BRE RODAS - CASE 580 H - 74 HP</v>
          </cell>
          <cell r="C3599" t="str">
            <v>H</v>
          </cell>
          <cell r="D3599">
            <v>18.32</v>
          </cell>
        </row>
        <row r="3600">
          <cell r="A3600">
            <v>73315</v>
          </cell>
          <cell r="B3600" t="str">
            <v>CUSTOS COMBUSTIVEL + MATERIAL NA OPERACAO DE ROLO VIBRATORIO TT SPV 84PE-DE-CARNEIRO</v>
          </cell>
          <cell r="C3600" t="str">
            <v>H</v>
          </cell>
          <cell r="D3600">
            <v>73.95</v>
          </cell>
        </row>
        <row r="3601">
          <cell r="A3601">
            <v>73316</v>
          </cell>
          <cell r="B3601" t="str">
            <v>CUSTO HORARIO COM MANUTENCAO-RETRO-ESCAVADEIRA SOBRE RODAS - CASE 580H - 74 HP</v>
          </cell>
          <cell r="C3601" t="str">
            <v>H</v>
          </cell>
          <cell r="D3601">
            <v>13.52</v>
          </cell>
        </row>
        <row r="3602">
          <cell r="A3602">
            <v>73317</v>
          </cell>
          <cell r="B3602" t="str">
            <v>CUSTO HORARIO COM MATERIAIS NA OPERACAO-RETRO-ESCAVADEIRA SOBRE RODAS- CASE 580 H - 74 HP</v>
          </cell>
          <cell r="C3602" t="str">
            <v>H</v>
          </cell>
          <cell r="D3602">
            <v>37.64</v>
          </cell>
        </row>
        <row r="3603">
          <cell r="A3603">
            <v>73318</v>
          </cell>
          <cell r="B3603" t="str">
            <v>TRATOR CARREGADEIRA E RETRO-ESCAVADEIRA DIESEL 75CV (CP) INCL OPERADOR-CAPAC CACAMBA 0,76M3</v>
          </cell>
          <cell r="C3603" t="str">
            <v>H</v>
          </cell>
          <cell r="D3603">
            <v>87.3</v>
          </cell>
        </row>
        <row r="3604">
          <cell r="A3604">
            <v>73319</v>
          </cell>
          <cell r="B3604" t="str">
            <v>CUSTO HORARIO COM DEPRECIACAO E JUROS - COMPRESSOR ATLAS COPCO - XA80170 PCM 80 HP</v>
          </cell>
          <cell r="C3604" t="str">
            <v>H</v>
          </cell>
          <cell r="D3604">
            <v>11.49</v>
          </cell>
        </row>
        <row r="3605">
          <cell r="A3605">
            <v>73320</v>
          </cell>
          <cell r="B3605" t="str">
            <v>TRATOR CARREGADEIRA E RETRO-ESCAVADEIRA DIESEL 75CV (CI) INCL OPERADOR-CAPAC CACAMBA 0,76M3</v>
          </cell>
          <cell r="C3605" t="str">
            <v>H</v>
          </cell>
          <cell r="D3605">
            <v>33.28</v>
          </cell>
        </row>
        <row r="3606">
          <cell r="A3606">
            <v>73321</v>
          </cell>
          <cell r="B3606" t="str">
            <v>GRUPO GERADOR TRANSPORTAVEL SOBRE RODAS 60/66KVA (CP) DIESEL 85CV(1.800RPM) - EXCL OPERADOR</v>
          </cell>
          <cell r="C3606" t="str">
            <v>H</v>
          </cell>
          <cell r="D3606">
            <v>46.08</v>
          </cell>
        </row>
        <row r="3607">
          <cell r="A3607">
            <v>73322</v>
          </cell>
          <cell r="B3607" t="str">
            <v>CUSTO HORARIO COM MATERIAIS NA OPERACAO - COMPRESSOR ATLAS COPCO - XA80 170 PCM 80 HP</v>
          </cell>
          <cell r="C3607" t="str">
            <v>H</v>
          </cell>
          <cell r="D3607">
            <v>35.85</v>
          </cell>
        </row>
        <row r="3608">
          <cell r="A3608">
            <v>73323</v>
          </cell>
          <cell r="B3608" t="str">
            <v>CUSTO HORARIO COM MANUTENCAO - COMPRESSOR ATLAS COPCO - XA80 170 PCM80 HP</v>
          </cell>
          <cell r="C3608" t="str">
            <v>H</v>
          </cell>
          <cell r="D3608">
            <v>2.33</v>
          </cell>
        </row>
        <row r="3609">
          <cell r="A3609">
            <v>73324</v>
          </cell>
          <cell r="B3609" t="str">
            <v>CARREGADOR FRONTAL RODAS DIESEL 100CV CAPAC RASA 1,30M3 (CP) INCLOPERADOR</v>
          </cell>
          <cell r="C3609" t="str">
            <v>H</v>
          </cell>
          <cell r="D3609">
            <v>107.28</v>
          </cell>
        </row>
        <row r="3610">
          <cell r="A3610">
            <v>73325</v>
          </cell>
          <cell r="B3610" t="str">
            <v>CUSTO HORARIO COM MAO-DE-OBRA NA OPERACAO DIURNA - COMPRESSOR ATLAS COPCO - XA80 170 PCM 80 HP</v>
          </cell>
          <cell r="C3610" t="str">
            <v>H</v>
          </cell>
          <cell r="D3610">
            <v>6.1</v>
          </cell>
        </row>
        <row r="3611">
          <cell r="A3611">
            <v>73327</v>
          </cell>
          <cell r="B3611" t="str">
            <v>CUSTO HORARIO COM MAO-DE-OBRA NA OPERACAO DIURNA - MARTELETE OU ROMPE-DOR ATLAS COPCO - TEX 31</v>
          </cell>
          <cell r="C3611" t="str">
            <v>H</v>
          </cell>
          <cell r="D3611">
            <v>10.38</v>
          </cell>
        </row>
        <row r="3612">
          <cell r="A3612">
            <v>73328</v>
          </cell>
          <cell r="B3612" t="str">
            <v>ACO CA-50 B DIAM DE 5/8" A 1" ( MEDIA )</v>
          </cell>
          <cell r="C3612" t="str">
            <v>KG</v>
          </cell>
          <cell r="D3612">
            <v>3.38</v>
          </cell>
        </row>
        <row r="3613">
          <cell r="A3613">
            <v>73329</v>
          </cell>
          <cell r="B3613" t="str">
            <v>CUSTO HORARIO C/ DEPRECIACAO E JUROS - CAMINHAO CARROCERIA MERCEDESBENZ - 1418/48 184 HP</v>
          </cell>
          <cell r="C3613" t="str">
            <v>H</v>
          </cell>
          <cell r="D3613">
            <v>16.170000000000002</v>
          </cell>
        </row>
        <row r="3614">
          <cell r="A3614">
            <v>73330</v>
          </cell>
          <cell r="B3614" t="str">
            <v>CARREGADOR FRONTAL RODAS DIESEL 100CV CAPAC RASA 1,30M3 (CI) INCLOPERADOR</v>
          </cell>
          <cell r="C3614" t="str">
            <v>H</v>
          </cell>
          <cell r="D3614">
            <v>44.96</v>
          </cell>
        </row>
        <row r="3615">
          <cell r="A3615">
            <v>73331</v>
          </cell>
          <cell r="B3615" t="str">
            <v>VIBRADOR DE IMERSAO MOTOR GAS 3,5CV (CP) TUBO 48X480MM C/MANGOTEDE 5M COMP - EXCL OPERADOR</v>
          </cell>
          <cell r="C3615" t="str">
            <v>H</v>
          </cell>
          <cell r="D3615">
            <v>3.53</v>
          </cell>
        </row>
        <row r="3616">
          <cell r="A3616">
            <v>73332</v>
          </cell>
          <cell r="B3616" t="str">
            <v>CUSTO HORARIO COM MANUTENCAO - MARTELETE OU ROMPEDOR ATLAS COPCO - TEX31</v>
          </cell>
          <cell r="C3616" t="str">
            <v>H</v>
          </cell>
          <cell r="D3616">
            <v>2.46</v>
          </cell>
        </row>
        <row r="3617">
          <cell r="A3617">
            <v>73333</v>
          </cell>
          <cell r="B3617" t="str">
            <v>GRUPO GERADOR C/POTENCIA 1450W/110V C.A OU 12V C.C. (CI) GAS 3,4HP(3.600RPM) DE 4 TEMPOS REFRIGERACAO A AR - EXCL OPERADOR</v>
          </cell>
          <cell r="C3617" t="str">
            <v>H</v>
          </cell>
          <cell r="D3617">
            <v>0.71</v>
          </cell>
        </row>
        <row r="3618">
          <cell r="A3618">
            <v>73334</v>
          </cell>
          <cell r="B3618" t="str">
            <v>BETONEIRA DIESEL P/580L MIST SECA (CP) CARREG MEC E TAMBOR REVERSIVELEXCL OPERADOR</v>
          </cell>
          <cell r="C3618" t="str">
            <v>H</v>
          </cell>
          <cell r="D3618">
            <v>15.29</v>
          </cell>
        </row>
        <row r="3619">
          <cell r="A3619">
            <v>73335</v>
          </cell>
          <cell r="B3619" t="str">
            <v>CUSTO HORARIO C/ MANUTENCAO - CAMINHAO CARROCERIA MERCEDES BENZ -1418/48 184 HP</v>
          </cell>
          <cell r="C3619" t="str">
            <v>H</v>
          </cell>
          <cell r="D3619">
            <v>8.0299999999999994</v>
          </cell>
        </row>
        <row r="3620">
          <cell r="A3620">
            <v>73336</v>
          </cell>
          <cell r="B3620" t="str">
            <v>USINA MIST A FRIO CAPAC 50T/H (CP) INCL EQUIPE DE OPERACAO</v>
          </cell>
          <cell r="C3620" t="str">
            <v>H</v>
          </cell>
          <cell r="D3620">
            <v>226.09</v>
          </cell>
        </row>
        <row r="3621">
          <cell r="A3621">
            <v>73337</v>
          </cell>
          <cell r="B3621" t="str">
            <v>CUSTO HORARIO COM DEPRECIACAO E JUROS - MARTELETE OU ROMPEDOR ATLAS COPCO - TEX 31</v>
          </cell>
          <cell r="C3621" t="str">
            <v>H</v>
          </cell>
          <cell r="D3621">
            <v>1.86</v>
          </cell>
        </row>
        <row r="3622">
          <cell r="A3622">
            <v>73338</v>
          </cell>
          <cell r="B3622" t="str">
            <v>COMPRESSOR AR PORTATIL/REBOCAVEL DESC 170PCM DIESEL 40CV (CI) PRESSAODE TRABALHO DE 102PSI - EXCL OPERADOR</v>
          </cell>
          <cell r="C3622" t="str">
            <v>H</v>
          </cell>
          <cell r="D3622">
            <v>7.11</v>
          </cell>
        </row>
        <row r="3623">
          <cell r="A3623">
            <v>73339</v>
          </cell>
          <cell r="B3623" t="str">
            <v>TRATOR DE PNEUS MOTOR DIESEL 61CV (CI) INCL OPERADOR</v>
          </cell>
          <cell r="C3623" t="str">
            <v>H</v>
          </cell>
          <cell r="D3623">
            <v>18.09</v>
          </cell>
        </row>
        <row r="3624">
          <cell r="A3624">
            <v>73340</v>
          </cell>
          <cell r="B3624" t="str">
            <v>CUSTO HORARIO C/ MATERIAIS NA OPERACAO - CAMINHAO CARROCERIA MERCEDESBENZ - 1418/48 HP</v>
          </cell>
          <cell r="C3624" t="str">
            <v>H</v>
          </cell>
          <cell r="D3624">
            <v>82.46</v>
          </cell>
        </row>
        <row r="3625">
          <cell r="A3625">
            <v>73341</v>
          </cell>
          <cell r="B3625" t="str">
            <v>GUINDAUTO CAPAC 3,5T APROX 2M ALCANCE VERT 7M (CP) SOBRE CHASSIS DECAMINHAO (EXCL ESTE) EXCL OPERADOR</v>
          </cell>
          <cell r="C3625" t="str">
            <v>H</v>
          </cell>
          <cell r="D3625">
            <v>20.399999999999999</v>
          </cell>
        </row>
        <row r="3626">
          <cell r="A3626">
            <v>73343</v>
          </cell>
          <cell r="B3626" t="str">
            <v>VIBRADOR DE IMERSAO MOTOR GAS 3,5CV TUBO DE 48X480MM (CI) C/MANGOTEDE 5M COMP -EXCL OPERADOR</v>
          </cell>
          <cell r="C3626" t="str">
            <v>H</v>
          </cell>
          <cell r="D3626">
            <v>0.64</v>
          </cell>
        </row>
        <row r="3627">
          <cell r="A3627">
            <v>73344</v>
          </cell>
          <cell r="B3627" t="str">
            <v>GRUPO GERADOR ESTACIONARIO C/ALTERNADOR 125/145KVA (CP) DIESEL 165CVEXCL OPERADOR</v>
          </cell>
          <cell r="C3627" t="str">
            <v>H</v>
          </cell>
          <cell r="D3627">
            <v>95.71</v>
          </cell>
        </row>
        <row r="3628">
          <cell r="A3628">
            <v>73345</v>
          </cell>
          <cell r="B3628" t="str">
            <v>ROLO COMPACTADOR TANDEM 5 A 10T DIESEL 58,5CV (CI) INCL OPERADOR</v>
          </cell>
          <cell r="C3628" t="str">
            <v>H</v>
          </cell>
          <cell r="D3628">
            <v>29.27</v>
          </cell>
        </row>
        <row r="3629">
          <cell r="A3629">
            <v>73346</v>
          </cell>
          <cell r="B3629" t="str">
            <v>CONCRETO ARMADO DOSADO 15 MPA INCL MAT P/ 1 M3 PREPARO CONFCOMP 5845 COLOC CONF COMP 7090 14 M2 DE AREA MOLDADA FORMASE ESCORAMENTO CONF COMPS 5306 E 5708 60 KG DE ACO CA-50 INCMAO DE OBRA P/CORTE DOBRAGEM MONTAGEM E COLO</v>
          </cell>
          <cell r="C3629" t="str">
            <v>M3</v>
          </cell>
          <cell r="D3629">
            <v>1386.68</v>
          </cell>
        </row>
        <row r="3630">
          <cell r="A3630">
            <v>73347</v>
          </cell>
          <cell r="B3630" t="str">
            <v>CORTE, DOBRAGEM, MONTAGEM E COLOCAÇÃO DE FERRAGEM NA FORMA, AÇO CA-50,EM BARRA REDONDA COM DIÂMETRO DE 8 A 12,5MM</v>
          </cell>
          <cell r="C3630" t="str">
            <v>KG</v>
          </cell>
          <cell r="D3630">
            <v>1.84</v>
          </cell>
        </row>
        <row r="3631">
          <cell r="A3631">
            <v>73348</v>
          </cell>
          <cell r="B3631" t="str">
            <v>CUSTO HORARIO C/ DEPRECIACAO E JUROS - GUINDASTE AUTOPROPELIDO MADAL- MD 10 A 45 HP</v>
          </cell>
          <cell r="C3631" t="str">
            <v>H</v>
          </cell>
          <cell r="D3631">
            <v>29.81</v>
          </cell>
        </row>
        <row r="3632">
          <cell r="A3632">
            <v>73349</v>
          </cell>
          <cell r="B3632" t="str">
            <v>BARRA ACO CA-50B DIAM ACIMA 12,5MM</v>
          </cell>
          <cell r="C3632" t="str">
            <v>KG</v>
          </cell>
          <cell r="D3632">
            <v>3.96</v>
          </cell>
        </row>
        <row r="3633">
          <cell r="A3633">
            <v>73351</v>
          </cell>
          <cell r="B3633" t="str">
            <v>ALVENARIA TIJOLO FURADO 10X20X20CM, 1/2 VEZ, C/ ARGAMASSA DE CIM /SABRO, E JUNTAS DE 1,0CM</v>
          </cell>
          <cell r="C3633" t="str">
            <v>M2</v>
          </cell>
          <cell r="D3633">
            <v>28.45</v>
          </cell>
        </row>
        <row r="3634">
          <cell r="A3634">
            <v>73352</v>
          </cell>
          <cell r="B3634" t="str">
            <v>CUSTO HORARIO C/ DEPRECIACAO E JUROS - GUINCHO 8 T MUNCK - 640/18S/ CAMINHAO MERCEDES BENZ 1418/51 184 HP</v>
          </cell>
          <cell r="C3634" t="str">
            <v>H</v>
          </cell>
          <cell r="D3634">
            <v>7.16</v>
          </cell>
        </row>
        <row r="3635">
          <cell r="A3635">
            <v>73353</v>
          </cell>
          <cell r="B3635" t="str">
            <v>COMPACTADOR DE PNEUS AUTO-PROPULSOR DIESEL 76HP C/7 PNEUS-CI- PESO5,5/20T INCL OPERADOR</v>
          </cell>
          <cell r="C3635" t="str">
            <v>H</v>
          </cell>
          <cell r="D3635">
            <v>44.4</v>
          </cell>
        </row>
        <row r="3636">
          <cell r="A3636">
            <v>73354</v>
          </cell>
          <cell r="B3636" t="str">
            <v>MAQUINA DE JUNTAS GAS 8,25CV PART MANUAL (CI) INCL OPERADOR</v>
          </cell>
          <cell r="C3636" t="str">
            <v>H</v>
          </cell>
          <cell r="D3636">
            <v>10.64</v>
          </cell>
        </row>
        <row r="3637">
          <cell r="A3637">
            <v>73355</v>
          </cell>
          <cell r="B3637" t="str">
            <v>ALUGUEL CAMINHAO CARROC FIXA TOCO 7,5T MOTOR DIESEL 132CV (CF) C/MOTORISTA</v>
          </cell>
          <cell r="C3637" t="str">
            <v>H</v>
          </cell>
          <cell r="D3637">
            <v>34.590000000000003</v>
          </cell>
        </row>
        <row r="3638">
          <cell r="A3638">
            <v>73356</v>
          </cell>
          <cell r="B3638" t="str">
            <v>BARRA ACO CA-50B DIAM 8,0 A 12,5MM</v>
          </cell>
          <cell r="C3638" t="str">
            <v>KG</v>
          </cell>
          <cell r="D3638">
            <v>4.1500000000000004</v>
          </cell>
        </row>
        <row r="3639">
          <cell r="A3639">
            <v>73357</v>
          </cell>
          <cell r="B3639" t="str">
            <v>ESCAV MANUAL VALA/CAVA MAT 1A CAT ATE 1,50M EXCL ESG/ESCOR(AREIA ARGILA OU PICARRA)</v>
          </cell>
          <cell r="C3639" t="str">
            <v>M3</v>
          </cell>
          <cell r="D3639">
            <v>26.16</v>
          </cell>
        </row>
        <row r="3640">
          <cell r="A3640">
            <v>73358</v>
          </cell>
          <cell r="B3640" t="str">
            <v>CONCRETO DOSADO 20 MPA SOMENTE MATERIAIS INCL 5% PERDAS.</v>
          </cell>
          <cell r="C3640" t="str">
            <v>M3</v>
          </cell>
          <cell r="D3640">
            <v>283.18</v>
          </cell>
        </row>
        <row r="3641">
          <cell r="A3641">
            <v>73359</v>
          </cell>
          <cell r="B3641" t="str">
            <v>CUSTO HORARIO C/ MANUTENCAO - GUINDASTE AUTOPROPELIDO MADAL -MD 10A 45 HP</v>
          </cell>
          <cell r="C3641" t="str">
            <v>H</v>
          </cell>
          <cell r="D3641">
            <v>17.48</v>
          </cell>
        </row>
        <row r="3642">
          <cell r="A3642">
            <v>73361</v>
          </cell>
          <cell r="B3642" t="str">
            <v>CONCRETO CICLOPICO FCK=10MPA 30% PEDRA DE MAO INCLUSIVE LANCAMENTO</v>
          </cell>
          <cell r="C3642" t="str">
            <v>M3</v>
          </cell>
          <cell r="D3642">
            <v>295.27</v>
          </cell>
        </row>
        <row r="3643">
          <cell r="A3643">
            <v>73363</v>
          </cell>
          <cell r="B3643" t="str">
            <v>EMBOCO ARGAMASSA CIMENTO AREIA 1:2 E=1,5CM INCL CHAPISCO 1:3 E=9MM</v>
          </cell>
          <cell r="C3643" t="str">
            <v>M2</v>
          </cell>
          <cell r="D3643">
            <v>18.41</v>
          </cell>
        </row>
        <row r="3644">
          <cell r="A3644">
            <v>73364</v>
          </cell>
          <cell r="B3644" t="str">
            <v>TANQUE ESTACIONARIO FERLEX TAA-SERPENTINA CAP. 30.000L</v>
          </cell>
          <cell r="C3644" t="str">
            <v>CHP</v>
          </cell>
          <cell r="D3644">
            <v>436.16</v>
          </cell>
        </row>
        <row r="3645">
          <cell r="A3645">
            <v>73365</v>
          </cell>
          <cell r="B3645" t="str">
            <v>CUSTO HORARIO C/ MANUTENCAO - GUINCHO 8 T MUNCK - 640/18 S/ CAMINHAOMERCEDES BENZ 1418/51 184 HP</v>
          </cell>
          <cell r="C3645" t="str">
            <v>H</v>
          </cell>
          <cell r="D3645">
            <v>3.56</v>
          </cell>
        </row>
        <row r="3646">
          <cell r="A3646">
            <v>73366</v>
          </cell>
          <cell r="B3646" t="str">
            <v>ROLO VIBRATORIO LISO 7T AUTO-PROPULSOR DIESEL 76,5H (CI) INCL OPERADORLARG TOTAL 2,015M</v>
          </cell>
          <cell r="C3646" t="str">
            <v>H</v>
          </cell>
          <cell r="D3646">
            <v>36.049999999999997</v>
          </cell>
        </row>
        <row r="3647">
          <cell r="A3647">
            <v>73367</v>
          </cell>
          <cell r="B3647" t="str">
            <v>ROMPEDOR PNEUNATICO 32,6KG CONSUMO AR 38,8L (CI) S/OPERADOR PONTEIRAE MANGUEIRA - FREQUENCIA DE IMPACTOS 1110 IMP/MIN</v>
          </cell>
          <cell r="C3647" t="str">
            <v>H</v>
          </cell>
          <cell r="D3647">
            <v>2.2999999999999998</v>
          </cell>
        </row>
        <row r="3648">
          <cell r="A3648">
            <v>73368</v>
          </cell>
          <cell r="B3648" t="str">
            <v>GUINDAUTO CAPAC 3,5T APROX 2M ALCANCE VERT 7M (CI) SOBRE CHASSI DECAMINHAO (EXCL ESTE) EXCL OPERADOR</v>
          </cell>
          <cell r="C3648" t="str">
            <v>H</v>
          </cell>
          <cell r="D3648">
            <v>18.23</v>
          </cell>
        </row>
        <row r="3649">
          <cell r="A3649">
            <v>73370</v>
          </cell>
          <cell r="B3649" t="str">
            <v>TRANSPORTE QQ NAT CAM BASCULANTE 30 KM/H 8.00 T EXCL DESPE-SA CARGA/DESC ESPERA DO CAMINHAO/SERVENTE/E OU EQUIP AUX.</v>
          </cell>
          <cell r="C3649" t="str">
            <v>T/KM</v>
          </cell>
          <cell r="D3649">
            <v>0.8</v>
          </cell>
        </row>
        <row r="3650">
          <cell r="A3650">
            <v>73371</v>
          </cell>
          <cell r="B3650" t="str">
            <v>ROLO COMPACTADOR TANDEM 5 A 10T DIESEL 58,5CV (CP) INCL OPERADOR</v>
          </cell>
          <cell r="C3650" t="str">
            <v>H</v>
          </cell>
          <cell r="D3650">
            <v>61.21</v>
          </cell>
        </row>
        <row r="3651">
          <cell r="A3651">
            <v>73372</v>
          </cell>
          <cell r="B3651" t="str">
            <v>PINHO DE TERCEIRA 1" X 12" E 1" X 9"</v>
          </cell>
          <cell r="C3651" t="str">
            <v>M2</v>
          </cell>
          <cell r="D3651">
            <v>20.3</v>
          </cell>
        </row>
        <row r="3652">
          <cell r="A3652">
            <v>73373</v>
          </cell>
          <cell r="B3652" t="str">
            <v>CUSTO HORARIO C/ MATERIAIS NA OPERACAO - GUINDASTE AUTOPROPELIDO MADAL- MD 10A 45 HP</v>
          </cell>
          <cell r="C3652" t="str">
            <v>H</v>
          </cell>
          <cell r="D3652">
            <v>20.16</v>
          </cell>
        </row>
        <row r="3653">
          <cell r="A3653">
            <v>73374</v>
          </cell>
          <cell r="B3653" t="str">
            <v>USINA PRE-MISTURADORA DE SOLOS CAPAC 350/600T/H (CF) INCL EQUIPEDE OPERACAO</v>
          </cell>
          <cell r="C3653" t="str">
            <v>H</v>
          </cell>
          <cell r="D3653">
            <v>160.97</v>
          </cell>
        </row>
        <row r="3654">
          <cell r="A3654">
            <v>73375</v>
          </cell>
          <cell r="B3654" t="str">
            <v>CORTE ACO CA-5AB OU CA 50-A DIAM ACIMA 12,5MM</v>
          </cell>
          <cell r="C3654" t="str">
            <v>KG</v>
          </cell>
          <cell r="D3654">
            <v>1.58</v>
          </cell>
        </row>
        <row r="3655">
          <cell r="A3655">
            <v>73377</v>
          </cell>
          <cell r="B3655" t="str">
            <v>VIBRO-ACABADORA ASF SOBRE ESTEIRA DIESEL 69CV (CI) C/EXTENSAO P/PAVI-MENTO - INCL OPERADOR E AUXILIAR</v>
          </cell>
          <cell r="C3655" t="str">
            <v>H</v>
          </cell>
          <cell r="D3655">
            <v>136.36000000000001</v>
          </cell>
        </row>
        <row r="3656">
          <cell r="A3656">
            <v>73378</v>
          </cell>
          <cell r="B3656" t="str">
            <v>ROMPEDOR PNEUMATICO 32,6KG CONSUMO AR 38,8L (CP) S/OPERADOR PONTEIRAE MANGUEIRA-FREQUENCIA DE IMPACTO DE 1110 IMP/MIN</v>
          </cell>
          <cell r="C3656" t="str">
            <v>H</v>
          </cell>
          <cell r="D3656">
            <v>3.19</v>
          </cell>
        </row>
        <row r="3657">
          <cell r="A3657">
            <v>73379</v>
          </cell>
          <cell r="B3657" t="str">
            <v>ESCAVADEIRA HIDR DIESEL 92CV CAPAC 0,78M3 (CP) INCL OPERADOR - COM3 BRACOS ARTICULADOS BRACO INTERMEDIARIO AJUSTAVEL EM 3 POSICOES</v>
          </cell>
          <cell r="C3657" t="str">
            <v>H</v>
          </cell>
          <cell r="D3657">
            <v>150.43</v>
          </cell>
        </row>
        <row r="3658">
          <cell r="A3658">
            <v>73380</v>
          </cell>
          <cell r="B3658" t="str">
            <v>VIBRO-ACABADORA ASF SOBRE ESTEIRA DIESEL 69CV (CP) C/EXTENSAO P/PAVI-MENTO - INCL OPERADOR E AUXILIAR</v>
          </cell>
          <cell r="C3658" t="str">
            <v>H</v>
          </cell>
          <cell r="D3658">
            <v>231.09</v>
          </cell>
        </row>
        <row r="3659">
          <cell r="A3659">
            <v>73383</v>
          </cell>
          <cell r="B3659" t="str">
            <v>CUSTO HORARIO C/ MATERIAIS NA OPERACAO - GUINCHO 8 T MUNCK - 640/18S/ CAMINHAO MERCEDES BENZ 1418/51 184 HP</v>
          </cell>
          <cell r="C3659" t="str">
            <v>H</v>
          </cell>
          <cell r="D3659">
            <v>76.19</v>
          </cell>
        </row>
        <row r="3660">
          <cell r="A3660">
            <v>73384</v>
          </cell>
          <cell r="B3660" t="str">
            <v>PREPARO DE CONCRETO COM MISTURA E AMASSAMENTO EM 2 BETONEIRAS 600L COMPRODUCAO DE 7M3/H EXCL MATERIAIS.</v>
          </cell>
          <cell r="C3660" t="str">
            <v>M3</v>
          </cell>
          <cell r="D3660">
            <v>26.37</v>
          </cell>
        </row>
        <row r="3661">
          <cell r="A3661">
            <v>73385</v>
          </cell>
          <cell r="B3661" t="str">
            <v>ESCAVADEIRA HIDR DIESEL 92CV CAPAC 0,78M3 (CI) INCL OPERADOR-COM3BRACOS ARTICULADOS AJUSTAVEIS EM 3 POSICOES</v>
          </cell>
          <cell r="C3661" t="str">
            <v>H</v>
          </cell>
          <cell r="D3661">
            <v>62.95</v>
          </cell>
        </row>
        <row r="3662">
          <cell r="A3662">
            <v>73386</v>
          </cell>
          <cell r="B3662" t="str">
            <v>ALUGUEL CAMINHAO BASCUL NO TOCO 4M3 DMOTOR DIESEL 85CV (CI) C/MOTORISTA</v>
          </cell>
          <cell r="C3662" t="str">
            <v>H</v>
          </cell>
          <cell r="D3662">
            <v>26.72</v>
          </cell>
        </row>
        <row r="3663">
          <cell r="A3663">
            <v>73387</v>
          </cell>
          <cell r="B3663" t="str">
            <v>GRUPO GERADOR C/POTENCIA 1450W/110V C.A OU 12V C.C. (CP) GAS 3,4HPREFRIGERADO A AR - EXCL OPERADOR</v>
          </cell>
          <cell r="C3663" t="str">
            <v>H</v>
          </cell>
          <cell r="D3663">
            <v>7.53</v>
          </cell>
        </row>
        <row r="3664">
          <cell r="A3664">
            <v>73388</v>
          </cell>
          <cell r="B3664" t="str">
            <v>COMPRESSOR AR PORTATIL/REBOCAVEL DESC 170PCM DIESEL 40CV (CP) PRESSAODE TRABALHO DE 102PSI - EXCL OPERADOR</v>
          </cell>
          <cell r="C3664" t="str">
            <v>H</v>
          </cell>
          <cell r="D3664">
            <v>47.02</v>
          </cell>
        </row>
        <row r="3665">
          <cell r="A3665">
            <v>73389</v>
          </cell>
          <cell r="B3665" t="str">
            <v>ESPALHADOR AGREG REBOCAVEL CAPAC RASA 1,3M3 PESO 860KG (CP) DIAM ROLO127MM (5") - EXCL OPERADOR</v>
          </cell>
          <cell r="C3665" t="str">
            <v>H</v>
          </cell>
          <cell r="D3665">
            <v>11.62</v>
          </cell>
        </row>
        <row r="3666">
          <cell r="A3666">
            <v>73390</v>
          </cell>
          <cell r="B3666" t="str">
            <v>COMPACTADOR DE PNEUS AUTO-PROPULSOR DIESEL 76HP C/7 PNEUS-CP -PESO5,5/20T INCL OPERADOR</v>
          </cell>
          <cell r="C3666" t="str">
            <v>H</v>
          </cell>
          <cell r="D3666">
            <v>89.27</v>
          </cell>
        </row>
        <row r="3667">
          <cell r="A3667">
            <v>73391</v>
          </cell>
          <cell r="B3667" t="str">
            <v>BARRA DE ACO CA-25 REDONDA DIAM DE 6,3 A 8,00MM (1/4 A 5/16) SEMSALIENCIA OU MOSSA</v>
          </cell>
          <cell r="C3667" t="str">
            <v>KG</v>
          </cell>
          <cell r="D3667">
            <v>4.07</v>
          </cell>
        </row>
        <row r="3668">
          <cell r="A3668">
            <v>73393</v>
          </cell>
          <cell r="B3668" t="str">
            <v>CORTE ACO CA-25 DIAM 6,3 A 8,0MM</v>
          </cell>
          <cell r="C3668" t="str">
            <v>KG</v>
          </cell>
          <cell r="D3668">
            <v>1.75</v>
          </cell>
        </row>
        <row r="3669">
          <cell r="A3669">
            <v>73395</v>
          </cell>
          <cell r="B3669" t="str">
            <v>GRUPO GERADOR 150 KVA- CHI</v>
          </cell>
          <cell r="C3669" t="str">
            <v>CHI</v>
          </cell>
          <cell r="D3669">
            <v>4.6500000000000004</v>
          </cell>
        </row>
        <row r="3670">
          <cell r="A3670">
            <v>73396</v>
          </cell>
          <cell r="B3670" t="str">
            <v>DEGRAU DE FERRO FUNDIDO NUM 1 DE 3,0 KG</v>
          </cell>
          <cell r="C3670" t="str">
            <v>UN</v>
          </cell>
          <cell r="D3670">
            <v>30.22</v>
          </cell>
        </row>
        <row r="3671">
          <cell r="A3671">
            <v>73397</v>
          </cell>
          <cell r="B3671" t="str">
            <v>EMBOCO CIMENTO AREIA 1:4 ESP=1,5CM INCL CHAPISCO 1:3 E=9MM</v>
          </cell>
          <cell r="C3671" t="str">
            <v>M2</v>
          </cell>
          <cell r="D3671">
            <v>16.75</v>
          </cell>
        </row>
        <row r="3672">
          <cell r="A3672">
            <v>73398</v>
          </cell>
          <cell r="B3672" t="str">
            <v>BARRA ACO CA-25 DIAM MAIOR OU IGUAL 10MM</v>
          </cell>
          <cell r="C3672" t="str">
            <v>KG</v>
          </cell>
          <cell r="D3672">
            <v>3.61</v>
          </cell>
        </row>
        <row r="3673">
          <cell r="A3673">
            <v>73399</v>
          </cell>
          <cell r="B3673" t="str">
            <v>DEPRECIAO E JUROS - MAQUINA DE DEMARCAR FAIXAS AUTOPROP.</v>
          </cell>
          <cell r="C3673" t="str">
            <v>H</v>
          </cell>
          <cell r="D3673">
            <v>62.86</v>
          </cell>
        </row>
        <row r="3674">
          <cell r="A3674">
            <v>73400</v>
          </cell>
          <cell r="B3674" t="str">
            <v>TRATOR ESTEIRAS DIESEL APROX 200CV C/LAMINA 2500KG (CI) INCL OPERADOR</v>
          </cell>
          <cell r="C3674" t="str">
            <v>H</v>
          </cell>
          <cell r="D3674">
            <v>103.92</v>
          </cell>
        </row>
        <row r="3675">
          <cell r="A3675">
            <v>73401</v>
          </cell>
          <cell r="B3675" t="str">
            <v>COMPRESSOR AR PORTATIL/REBOCAVEL DESC 170PCM DIESEL 40CV (CF) PRESSAODE TRABALHO DE 102PSI - EXCL OPERADOR</v>
          </cell>
          <cell r="C3675" t="str">
            <v>H</v>
          </cell>
          <cell r="D3675">
            <v>11.47</v>
          </cell>
        </row>
        <row r="3676">
          <cell r="A3676">
            <v>73402</v>
          </cell>
          <cell r="B3676" t="str">
            <v>USINA PRE-MISTURADORA DE SOLOS CAPAC 350/600T/H (CP) INCL EQUIPEDE OPERACAO</v>
          </cell>
          <cell r="C3676" t="str">
            <v>H</v>
          </cell>
          <cell r="D3676">
            <v>217.61</v>
          </cell>
        </row>
        <row r="3677">
          <cell r="A3677">
            <v>73403</v>
          </cell>
          <cell r="B3677" t="str">
            <v>ALUGUEL CAMINHAO TANQUE 6000L DIESEL 132CV (CP) C/MOTORISTA</v>
          </cell>
          <cell r="C3677" t="str">
            <v>H</v>
          </cell>
          <cell r="D3677">
            <v>78.98</v>
          </cell>
        </row>
        <row r="3678">
          <cell r="A3678">
            <v>73405</v>
          </cell>
          <cell r="B3678" t="str">
            <v>CUSTO HORARIO PRODUTIVO DIURNO-RETRO-ESCAVADEIRA SOBRE RODAS - CASE580 H - 74 HP</v>
          </cell>
          <cell r="C3678" t="str">
            <v>CHP</v>
          </cell>
          <cell r="D3678">
            <v>92.77</v>
          </cell>
        </row>
        <row r="3679">
          <cell r="A3679">
            <v>73407</v>
          </cell>
          <cell r="B3679" t="str">
            <v>JUROS/CAMINHAO CARROCERIA FIXA FORD F-12000 - 142CV</v>
          </cell>
          <cell r="C3679" t="str">
            <v>H</v>
          </cell>
          <cell r="D3679">
            <v>4.9800000000000004</v>
          </cell>
        </row>
        <row r="3680">
          <cell r="A3680">
            <v>73408</v>
          </cell>
          <cell r="B3680" t="str">
            <v>DISTRIBUIDOR DE AGREGADOS AUTOPROPELIDO, CAP 3 M3, A DIESEL, 6 CC, 140CV</v>
          </cell>
          <cell r="C3680" t="str">
            <v>CHP</v>
          </cell>
          <cell r="D3680">
            <v>207.22</v>
          </cell>
        </row>
        <row r="3681">
          <cell r="A3681">
            <v>73409</v>
          </cell>
          <cell r="B3681" t="str">
            <v>CARGA 200T/DIA 8H/DESC C/PA CARREG CAP 1.5M3/CAM BASC CAP 8TDIESEL INCL TEMPO ESPERA/MANOBRA/CARGA/DESC P/CAMINHAO/TEMPOESPERA/OPERACAO P/PA-CARREGADEIRA</v>
          </cell>
          <cell r="C3681" t="str">
            <v>T</v>
          </cell>
          <cell r="D3681">
            <v>3.53</v>
          </cell>
        </row>
        <row r="3682">
          <cell r="A3682">
            <v>73410</v>
          </cell>
          <cell r="B3682" t="str">
            <v>FORMA PLANA P/VIGA, PILAR E PAREDE EM CHAPA RESINADA E= 10 MM</v>
          </cell>
          <cell r="C3682" t="str">
            <v>M2</v>
          </cell>
          <cell r="D3682">
            <v>40.57</v>
          </cell>
        </row>
        <row r="3683">
          <cell r="A3683">
            <v>73412</v>
          </cell>
          <cell r="B3683" t="str">
            <v>CUSTO HORARIO PRODUTIVO DIURNO - COMPRESSOR ATLAS COPCO - XA80 170 PCM80 HP</v>
          </cell>
          <cell r="C3683" t="str">
            <v>CHP</v>
          </cell>
          <cell r="D3683">
            <v>55.79</v>
          </cell>
        </row>
        <row r="3684">
          <cell r="A3684">
            <v>73413</v>
          </cell>
          <cell r="B3684" t="str">
            <v>ESCAVACAO MEC.VALA N ESCOR ATE 1,5M C/RETRO MAT 1A COM REDUTOR (PEDRAS/INST PREDIAIS/OUTROS REDUT PRODUT OU CAVAS FUNDACAO) - EXCL. ESGOTAMENTO</v>
          </cell>
          <cell r="C3684" t="str">
            <v>M3</v>
          </cell>
          <cell r="D3684">
            <v>12.13</v>
          </cell>
        </row>
        <row r="3685">
          <cell r="A3685">
            <v>73414</v>
          </cell>
          <cell r="B3685" t="str">
            <v>ROLO VIBRATORIO LISO 7T AUTO-PROPULSOR DIESEL 76,5H (CP) INCL OPERADORLARGURA TOTAL 2,015M</v>
          </cell>
          <cell r="C3685" t="str">
            <v>H</v>
          </cell>
          <cell r="D3685">
            <v>77.09</v>
          </cell>
        </row>
        <row r="3686">
          <cell r="A3686">
            <v>73415</v>
          </cell>
          <cell r="B3686" t="str">
            <v>PINTURA DE SUPERFICIE COM LATEX</v>
          </cell>
          <cell r="C3686" t="str">
            <v>M2</v>
          </cell>
          <cell r="D3686">
            <v>5.56</v>
          </cell>
        </row>
        <row r="3687">
          <cell r="A3687">
            <v>73416</v>
          </cell>
          <cell r="B3687" t="str">
            <v>CUSTOS C/MATERIAL NA OPERACAO/CAMINHAO CARROCERIA FIXA FORD F-12000 -142HP</v>
          </cell>
          <cell r="C3687" t="str">
            <v>H</v>
          </cell>
          <cell r="D3687">
            <v>63.64</v>
          </cell>
        </row>
        <row r="3688">
          <cell r="A3688">
            <v>73417</v>
          </cell>
          <cell r="B3688" t="str">
            <v>GRUPO GERADOR 150 KVA- CHP</v>
          </cell>
          <cell r="C3688" t="str">
            <v>CHP</v>
          </cell>
          <cell r="D3688">
            <v>86.97</v>
          </cell>
        </row>
        <row r="3689">
          <cell r="A3689">
            <v>73418</v>
          </cell>
          <cell r="B3689" t="str">
            <v>ALVENARIA P/CX ENTERR ATE 0,80M C/BL CONC 10X20X40CM C/ARGAMASSA 1:4CIMENTO E AREIA E CONCRETO 20MPA P/ENCHIMENTO DOS FUROS.</v>
          </cell>
          <cell r="C3689" t="str">
            <v>M2</v>
          </cell>
          <cell r="D3689">
            <v>45.99</v>
          </cell>
        </row>
        <row r="3690">
          <cell r="A3690">
            <v>73419</v>
          </cell>
          <cell r="B3690" t="str">
            <v>USINA P/MISTURA BETUM ALTA CLASSE A QUENTE CAPAC 60/90T/H-CP INCLEQUIPE DE OPERACAO</v>
          </cell>
          <cell r="C3690" t="str">
            <v>H</v>
          </cell>
          <cell r="D3690">
            <v>1192.04</v>
          </cell>
        </row>
        <row r="3691">
          <cell r="A3691">
            <v>73421</v>
          </cell>
          <cell r="B3691" t="str">
            <v>CUSTO HORARIO C/DEPRECIACAO E JUROS - MOTONIVELADORA CATERPILLAR 120 G125 HP</v>
          </cell>
          <cell r="C3691" t="str">
            <v>H</v>
          </cell>
          <cell r="D3691">
            <v>48.29</v>
          </cell>
        </row>
        <row r="3692">
          <cell r="A3692">
            <v>73423</v>
          </cell>
          <cell r="B3692" t="str">
            <v>ALVENARIA TIJOLO MACICO 7X10X20CM CIM/SB/AR 1:2:2 PROF=80A160CM 1 VEZP/CAIXAS ENTERRADAS</v>
          </cell>
          <cell r="C3692" t="str">
            <v>M2</v>
          </cell>
          <cell r="D3692">
            <v>115.79</v>
          </cell>
        </row>
        <row r="3693">
          <cell r="A3693">
            <v>73424</v>
          </cell>
          <cell r="B3693" t="str">
            <v>ESCAV MANUAL VALA/CAVA MAT 1A CAT 3 A 4,5M EXCL ESG/ESCOR</v>
          </cell>
          <cell r="C3693" t="str">
            <v>M3</v>
          </cell>
          <cell r="D3693">
            <v>44.85</v>
          </cell>
        </row>
        <row r="3694">
          <cell r="A3694">
            <v>73425</v>
          </cell>
          <cell r="B3694" t="str">
            <v>CUSTO HORARIO COM DEPRECIACAO E JUROS - TRATOR DE ESTEIRAS CATERPILLARD6D PS - 163 6A - 140 HP</v>
          </cell>
          <cell r="C3694" t="str">
            <v>H</v>
          </cell>
          <cell r="D3694">
            <v>69.13</v>
          </cell>
        </row>
        <row r="3695">
          <cell r="A3695">
            <v>73426</v>
          </cell>
          <cell r="B3695" t="str">
            <v>PERFURACAO MANUAL DIAMETRO 20 CM (5 TF)</v>
          </cell>
          <cell r="C3695" t="str">
            <v>M</v>
          </cell>
          <cell r="D3695">
            <v>39.47</v>
          </cell>
        </row>
        <row r="3696">
          <cell r="A3696">
            <v>73427</v>
          </cell>
          <cell r="B3696" t="str">
            <v>BOMBA C/MOTOR A GASOLINA AUTOESCORVANTE PARA AGUA SUJA - 3/4 HPDEPRECIACAO E JUROS</v>
          </cell>
          <cell r="C3696" t="str">
            <v>H</v>
          </cell>
          <cell r="D3696">
            <v>0.32</v>
          </cell>
        </row>
        <row r="3697">
          <cell r="A3697">
            <v>73428</v>
          </cell>
          <cell r="B3697" t="str">
            <v>CUSTO HORARIO PRODUTIVO DIURNO - MARTELETE OU ROMPEDOR ATLAS COPCO -TEX 31</v>
          </cell>
          <cell r="C3697" t="str">
            <v>CHP</v>
          </cell>
          <cell r="D3697">
            <v>14.71</v>
          </cell>
        </row>
        <row r="3698">
          <cell r="A3698">
            <v>73430</v>
          </cell>
          <cell r="B3698" t="str">
            <v>ESCAVACAO MEC. VALA N ESCOR MAT 1A C/RETRO ENTRE 1,5 E 3M C/ REDUTOR (PEDRAS/INST PREDIAIS/OUTROS REDUT.PRODUTIV OU CAVAS FUNDACAO ) - EXCL.ESGOTAMENTO.</v>
          </cell>
          <cell r="C3698" t="str">
            <v>M3</v>
          </cell>
          <cell r="D3698">
            <v>14.76</v>
          </cell>
        </row>
        <row r="3699">
          <cell r="A3699">
            <v>73431</v>
          </cell>
          <cell r="B3699" t="str">
            <v>PINHO TERCEIRA 2,5X10CM</v>
          </cell>
          <cell r="C3699" t="str">
            <v>M</v>
          </cell>
          <cell r="D3699">
            <v>2.08</v>
          </cell>
        </row>
        <row r="3700">
          <cell r="A3700">
            <v>73432</v>
          </cell>
          <cell r="B3700" t="str">
            <v>CHP - BETONEIRA CAPAC. 320 L, MOTOR DIESEL 6 HP, ALFA 320 OU SIMILAR</v>
          </cell>
          <cell r="C3700" t="str">
            <v>H</v>
          </cell>
          <cell r="D3700">
            <v>14.73</v>
          </cell>
        </row>
        <row r="3701">
          <cell r="A3701">
            <v>73433</v>
          </cell>
          <cell r="B3701" t="str">
            <v>DEPRECIACAO/CAMINHAO CARROCERIA FIXA FORD F-12000 CHASSI 194" - 142CV</v>
          </cell>
          <cell r="C3701" t="str">
            <v>H</v>
          </cell>
          <cell r="D3701">
            <v>13.18</v>
          </cell>
        </row>
        <row r="3702">
          <cell r="A3702">
            <v>73434</v>
          </cell>
          <cell r="B3702" t="str">
            <v>CUSTO HORARIO COM MANUTENCAO - TRATOR DE ESTEIRAS CATERPILLARD6D PS - 163 6A - 140 HP</v>
          </cell>
          <cell r="C3702" t="str">
            <v>H</v>
          </cell>
          <cell r="D3702">
            <v>39.01</v>
          </cell>
        </row>
        <row r="3703">
          <cell r="A3703">
            <v>73435</v>
          </cell>
          <cell r="B3703" t="str">
            <v>MANUTENCAO - MAQUINA DE DEMARCAR FAIXAS AUTOPROP.</v>
          </cell>
          <cell r="C3703" t="str">
            <v>H</v>
          </cell>
          <cell r="D3703">
            <v>43.08</v>
          </cell>
        </row>
        <row r="3704">
          <cell r="A3704">
            <v>73436</v>
          </cell>
          <cell r="B3704" t="str">
            <v>ROLO COMPACTADOR VIBRATORIO PE DE CARNEIRO PARA SOLOS, POTENCIA 80HP,PESO MÁXIMO OPERACIONAL 8,8T</v>
          </cell>
          <cell r="C3704" t="str">
            <v>CHP</v>
          </cell>
          <cell r="D3704">
            <v>143.66</v>
          </cell>
        </row>
        <row r="3705">
          <cell r="A3705">
            <v>73437</v>
          </cell>
          <cell r="B3705" t="str">
            <v>SERRA CIRCULAR MAKITA 5900B 7` 2,3HP - CHP</v>
          </cell>
          <cell r="C3705" t="str">
            <v>H</v>
          </cell>
          <cell r="D3705">
            <v>12.41</v>
          </cell>
        </row>
        <row r="3706">
          <cell r="A3706">
            <v>73438</v>
          </cell>
          <cell r="B3706" t="str">
            <v>ESCAVACAO MANUAL VALA/CAVA ENTRE 6,00 E 7,50M PROF EM MAT 1ACAT (AREIA ARGILA OU PICARRA) EXCL ESCORAMENTO E ESGOTAMENTO.</v>
          </cell>
          <cell r="C3706" t="str">
            <v>M3</v>
          </cell>
          <cell r="D3706">
            <v>74.760000000000005</v>
          </cell>
        </row>
        <row r="3707">
          <cell r="A3707">
            <v>73439</v>
          </cell>
          <cell r="B3707" t="str">
            <v>MOTO BOMBA SOBRE RODAS GAS DE 10,5CV A 3600RPM (CI) C/BOMBA CENTRIFUGAAUTO-ESCORVANTE DE ROTOR ABERTO BOCAIS DE 3" - EXCL OPERADOR</v>
          </cell>
          <cell r="C3707" t="str">
            <v>H</v>
          </cell>
          <cell r="D3707">
            <v>2.82</v>
          </cell>
        </row>
        <row r="3708">
          <cell r="A3708">
            <v>73440</v>
          </cell>
          <cell r="B3708" t="str">
            <v>USINA DOSADOR/MISTURADOR AGREG CONCR C/SILO CIM P/50T (CI) INCLMAO-DE-OBRA P/ALIMENTACAO E OPERACAO DA CENTRAL</v>
          </cell>
          <cell r="C3708" t="str">
            <v>H</v>
          </cell>
          <cell r="D3708">
            <v>115.89</v>
          </cell>
        </row>
        <row r="3709">
          <cell r="A3709">
            <v>73441</v>
          </cell>
          <cell r="B3709" t="str">
            <v>USINA DOSADORA/MIST AGREG CONCR C/SILO CIM P/50T (CP) INCL MAO-DE-OBRAP/ALIMENTACAO E OPER</v>
          </cell>
          <cell r="C3709" t="str">
            <v>H</v>
          </cell>
          <cell r="D3709">
            <v>159.68</v>
          </cell>
        </row>
        <row r="3710">
          <cell r="A3710">
            <v>73442</v>
          </cell>
          <cell r="B3710" t="str">
            <v>LANCAMENTO CONCRETO P/PECAS ARMADAS PROD 1 M3/H INCL TRANSPHORIZ C/CARRINHOS ATE 20M VERT C/TORRE ATE 10M GUINCHO COLOCACAO ADENS E ACAB.</v>
          </cell>
          <cell r="C3710" t="str">
            <v>M3</v>
          </cell>
          <cell r="D3710">
            <v>80.53</v>
          </cell>
        </row>
        <row r="3711">
          <cell r="A3711">
            <v>73443</v>
          </cell>
          <cell r="B3711" t="str">
            <v>CUSTO HORARIO C/MANUTENCAO - MOTONIVELADORA CATERPILLAR 120 G - 125 HP</v>
          </cell>
          <cell r="C3711" t="str">
            <v>H</v>
          </cell>
          <cell r="D3711">
            <v>36.950000000000003</v>
          </cell>
        </row>
        <row r="3712">
          <cell r="A3712">
            <v>73444</v>
          </cell>
          <cell r="B3712" t="str">
            <v>PREPARO DE CONCRETO COM MISTURA E AMASSAMENTO EM 1 BETONEIRA 320L COMPRODUCAO DE 2M3/H, EXCLUSIVE MATERIAIS.</v>
          </cell>
          <cell r="C3712" t="str">
            <v>M3</v>
          </cell>
          <cell r="D3712">
            <v>38.03</v>
          </cell>
        </row>
        <row r="3713">
          <cell r="A3713">
            <v>73445</v>
          </cell>
          <cell r="B3713" t="str">
            <v>CAIACAO INT OU EXT SOBRE REVESTIMENTO LISO C/ADOCAO DE FIXADOR COMCOM DUAS DEMAOS</v>
          </cell>
          <cell r="C3713" t="str">
            <v>M2</v>
          </cell>
          <cell r="D3713">
            <v>4.08</v>
          </cell>
        </row>
        <row r="3714">
          <cell r="A3714">
            <v>73446</v>
          </cell>
          <cell r="B3714" t="str">
            <v>PINTURA DE SUPERFICIE C/TINTA GRAFITE</v>
          </cell>
          <cell r="C3714" t="str">
            <v>M2</v>
          </cell>
          <cell r="D3714">
            <v>10.45</v>
          </cell>
        </row>
        <row r="3715">
          <cell r="A3715">
            <v>73447</v>
          </cell>
          <cell r="B3715" t="str">
            <v>ESCAVACAO MANUAL DE VALAS EM TERRA COMPACTA, PROF. 2 M &lt; H &lt;= 3 M</v>
          </cell>
          <cell r="C3715" t="str">
            <v>M3</v>
          </cell>
          <cell r="D3715">
            <v>25.79</v>
          </cell>
        </row>
        <row r="3716">
          <cell r="A3716">
            <v>73448</v>
          </cell>
          <cell r="B3716" t="str">
            <v>BOMBA C/MOTOR A GASOLINA AUTOESCORVANTE PARA AGUA SUJA - 3/4 HPMANUTENCAO</v>
          </cell>
          <cell r="C3716" t="str">
            <v>H</v>
          </cell>
          <cell r="D3716">
            <v>0.12</v>
          </cell>
        </row>
        <row r="3717">
          <cell r="A3717">
            <v>73449</v>
          </cell>
          <cell r="B3717" t="str">
            <v>ARGAMASSA CIMENTO/AREIA 1:4 - PREPARO MANUAL - P</v>
          </cell>
          <cell r="C3717" t="str">
            <v>M3</v>
          </cell>
          <cell r="D3717">
            <v>305.01</v>
          </cell>
        </row>
        <row r="3718">
          <cell r="A3718">
            <v>73450</v>
          </cell>
          <cell r="B3718" t="str">
            <v>CUSTO HORARIO IMPRODUTIVO DIURNO - MARTELETE OU ROMPEDOR ATLAS COPCO -TEX 31</v>
          </cell>
          <cell r="C3718" t="str">
            <v>CHI</v>
          </cell>
          <cell r="D3718">
            <v>12.24</v>
          </cell>
        </row>
        <row r="3719">
          <cell r="A3719">
            <v>73451</v>
          </cell>
          <cell r="B3719" t="str">
            <v>TRATOR ESTEIRAS DIESEL APROX 200CV C/LAMINA 2500KG (CUSTO PRODUTIVO) INCL OPERADOR</v>
          </cell>
          <cell r="C3719" t="str">
            <v>H</v>
          </cell>
          <cell r="D3719">
            <v>236.35</v>
          </cell>
        </row>
        <row r="3720">
          <cell r="A3720">
            <v>73452</v>
          </cell>
          <cell r="B3720" t="str">
            <v>MOTONIVELADORA MOTOR DIESEL 125CV INCL OPERADOR (CP)</v>
          </cell>
          <cell r="C3720" t="str">
            <v>H</v>
          </cell>
          <cell r="D3720">
            <v>186.28</v>
          </cell>
        </row>
        <row r="3721">
          <cell r="A3721">
            <v>73453</v>
          </cell>
          <cell r="B3721" t="str">
            <v>TRATOR DE PNEUS MOTOR DIESEL 61CV INCL OPERADOR (CP)</v>
          </cell>
          <cell r="C3721" t="str">
            <v>H</v>
          </cell>
          <cell r="D3721">
            <v>49.23</v>
          </cell>
        </row>
        <row r="3722">
          <cell r="A3722">
            <v>73454</v>
          </cell>
          <cell r="B3722" t="str">
            <v>ALUGUEL CAMINHAO CARROC FIXA TOCO 7,5T MOTOR DIESEL 132CV(CP) C/MOTORISTA</v>
          </cell>
          <cell r="C3722" t="str">
            <v>H</v>
          </cell>
          <cell r="D3722">
            <v>80.709999999999994</v>
          </cell>
        </row>
        <row r="3723">
          <cell r="A3723">
            <v>73455</v>
          </cell>
          <cell r="B3723" t="str">
            <v>ARGAMASSA CIMENTO/AREIA 1:4 - PREPARO MECANICO</v>
          </cell>
          <cell r="C3723" t="str">
            <v>M3</v>
          </cell>
          <cell r="D3723">
            <v>273.89999999999998</v>
          </cell>
        </row>
        <row r="3724">
          <cell r="A3724">
            <v>73456</v>
          </cell>
          <cell r="B3724" t="str">
            <v>MANUTENCAO/CAMINHAO CARROCERIA FIXA FORD F-12000 - 142CV</v>
          </cell>
          <cell r="C3724" t="str">
            <v>H</v>
          </cell>
          <cell r="D3724">
            <v>10.55</v>
          </cell>
        </row>
        <row r="3725">
          <cell r="A3725">
            <v>73457</v>
          </cell>
          <cell r="B3725" t="str">
            <v>CUSTO HORARIO C/MATERIAIS NA OPERACAO - MOTONIVELADORA CATERPILLAR120G - 125 HP</v>
          </cell>
          <cell r="C3725" t="str">
            <v>H</v>
          </cell>
          <cell r="D3725">
            <v>62.74</v>
          </cell>
        </row>
        <row r="3726">
          <cell r="A3726">
            <v>73458</v>
          </cell>
          <cell r="B3726" t="str">
            <v>CUSTO HORARIO COM MATERIAIS NA OPERACAO - TRATOR DE ESTEIRASCATERPILLAR D6D PS - 163 6A - 140 HP</v>
          </cell>
          <cell r="C3726" t="str">
            <v>H</v>
          </cell>
          <cell r="D3726">
            <v>62.74</v>
          </cell>
        </row>
        <row r="3727">
          <cell r="A3727">
            <v>73459</v>
          </cell>
          <cell r="B3727" t="str">
            <v>CUSTOS C/MATERIAL OPERCAO -MAQUINA DE DEMARCAR FAIXAS AUTO</v>
          </cell>
          <cell r="C3727" t="str">
            <v>H</v>
          </cell>
          <cell r="D3727">
            <v>13.44</v>
          </cell>
        </row>
        <row r="3728">
          <cell r="A3728">
            <v>73460</v>
          </cell>
          <cell r="B3728" t="str">
            <v>MACARANDUBA APARELHADA 3" X 4.1/2"</v>
          </cell>
          <cell r="C3728" t="str">
            <v>M</v>
          </cell>
          <cell r="D3728">
            <v>16.23</v>
          </cell>
        </row>
        <row r="3729">
          <cell r="A3729">
            <v>73462</v>
          </cell>
          <cell r="B3729" t="str">
            <v>LANCAMENTO CONCRETO P/PECAS S/ARMAD PROD 2 M3/H INCL TRANSP HORIZ C/CARRINHOS ATE 20M VERT C/TORRE ATE 10M GUINCHO COLOCACAO ADENS E ACAB.</v>
          </cell>
          <cell r="C3729" t="str">
            <v>M3</v>
          </cell>
          <cell r="D3729">
            <v>49.13</v>
          </cell>
        </row>
        <row r="3730">
          <cell r="A3730">
            <v>73463</v>
          </cell>
          <cell r="B3730" t="str">
            <v>MOTO BOMBA SOBRE RODAS GAS DE 10,5CV A 3600RPM (CP) C/BOMBA CENTRIFUGAAUTO-ESCORVANTE DE ROTOR ABERTO BOCAIS DE 3" - EXCL OPERADOR</v>
          </cell>
          <cell r="C3730" t="str">
            <v>H</v>
          </cell>
          <cell r="D3730">
            <v>17.45</v>
          </cell>
        </row>
        <row r="3731">
          <cell r="A3731">
            <v>73464</v>
          </cell>
          <cell r="B3731" t="str">
            <v>CHP MAQUINA PROJETORA DE CONCRETO</v>
          </cell>
          <cell r="C3731" t="str">
            <v>H</v>
          </cell>
          <cell r="D3731">
            <v>14.73</v>
          </cell>
        </row>
        <row r="3732">
          <cell r="A3732">
            <v>73465</v>
          </cell>
          <cell r="B3732" t="str">
            <v>PISO CIMENTADO E=1,5CM C/ARGAMASSA 1:3 CIMENTO AREIA ALISADO COLHERSOBRE BASE EXISTENTE.</v>
          </cell>
          <cell r="C3732" t="str">
            <v>M2</v>
          </cell>
          <cell r="D3732">
            <v>18.34</v>
          </cell>
        </row>
        <row r="3733">
          <cell r="A3733">
            <v>73467</v>
          </cell>
          <cell r="B3733" t="str">
            <v>CUSTO HORARIO PRODUTIVO DIURNO - CAMINHAO CARROCERIA MERCEDES BENZ -1418/48 184 HP</v>
          </cell>
          <cell r="C3733" t="str">
            <v>CHP</v>
          </cell>
          <cell r="D3733">
            <v>116.19</v>
          </cell>
        </row>
        <row r="3734">
          <cell r="A3734">
            <v>73468</v>
          </cell>
          <cell r="B3734" t="str">
            <v>ARGAMASSA CIMENTO/AREIA 1:3 - PREPARO MECANICO</v>
          </cell>
          <cell r="C3734" t="str">
            <v>M3</v>
          </cell>
          <cell r="D3734">
            <v>300.98</v>
          </cell>
        </row>
        <row r="3735">
          <cell r="A3735">
            <v>73469</v>
          </cell>
          <cell r="B3735" t="str">
            <v>BOMBA C/MOTOR A GASOLINA AUTOESCORVANTE PARA AGUA SUJA - 3/4 HPMATERIAIS - OPERACAO</v>
          </cell>
          <cell r="C3735" t="str">
            <v>H</v>
          </cell>
          <cell r="D3735">
            <v>3.61</v>
          </cell>
        </row>
        <row r="3736">
          <cell r="A3736">
            <v>73470</v>
          </cell>
          <cell r="B3736" t="str">
            <v>AREIA PENEIRADA - PREPARO MANUAL - P</v>
          </cell>
          <cell r="C3736" t="str">
            <v>M3</v>
          </cell>
          <cell r="D3736">
            <v>241.83</v>
          </cell>
        </row>
        <row r="3737">
          <cell r="A3737">
            <v>73471</v>
          </cell>
          <cell r="B3737" t="str">
            <v>ARGAMASSA CIMENTO/AREIA 1:3 - PREPARO MANUAL - P</v>
          </cell>
          <cell r="C3737" t="str">
            <v>M3</v>
          </cell>
          <cell r="D3737">
            <v>353.78</v>
          </cell>
        </row>
        <row r="3738">
          <cell r="A3738">
            <v>73472</v>
          </cell>
          <cell r="B3738" t="str">
            <v>CUSTO HORARIO IMPRODUTIVO DIURNO - COMPRESSOR ATLAS COPCO - XA80 170PCM 80 HP</v>
          </cell>
          <cell r="C3738" t="str">
            <v>CHI</v>
          </cell>
          <cell r="D3738">
            <v>17.600000000000001</v>
          </cell>
        </row>
        <row r="3739">
          <cell r="A3739">
            <v>73473</v>
          </cell>
          <cell r="B3739" t="str">
            <v>VASSOURA MEC REBOCAVEL LARG DE TRAB 2,44M (CI) EXCL OPERADOR</v>
          </cell>
          <cell r="C3739" t="str">
            <v>H</v>
          </cell>
          <cell r="D3739">
            <v>6.47</v>
          </cell>
        </row>
        <row r="3740">
          <cell r="A3740">
            <v>73474</v>
          </cell>
          <cell r="B3740" t="str">
            <v>ALUGUEL CAMINHAO CARROC FIXA TOCO 7,5T MOTOR DIESEL 132CV (CI) C/MOTORISTA</v>
          </cell>
          <cell r="C3740" t="str">
            <v>H</v>
          </cell>
          <cell r="D3740">
            <v>28.42</v>
          </cell>
        </row>
        <row r="3741">
          <cell r="A3741">
            <v>73475</v>
          </cell>
          <cell r="B3741" t="str">
            <v>TACO DE ALVENARIA (2,5X10X20)CM</v>
          </cell>
          <cell r="C3741" t="str">
            <v>UN</v>
          </cell>
          <cell r="D3741">
            <v>0.4</v>
          </cell>
        </row>
        <row r="3742">
          <cell r="A3742">
            <v>73476</v>
          </cell>
          <cell r="B3742" t="str">
            <v>MOTONIVELADORA MOTOR DIESEL 125CV INCL OPERADOR (CI)</v>
          </cell>
          <cell r="C3742" t="str">
            <v>H</v>
          </cell>
          <cell r="D3742">
            <v>81.209999999999994</v>
          </cell>
        </row>
        <row r="3743">
          <cell r="A3743">
            <v>73477</v>
          </cell>
          <cell r="B3743" t="str">
            <v>MAQUINA DE SOLDA A ARCO 375A DIESEL 33CV (CP) EXCL OPERADOR</v>
          </cell>
          <cell r="C3743" t="str">
            <v>H</v>
          </cell>
          <cell r="D3743">
            <v>34.75</v>
          </cell>
        </row>
        <row r="3744">
          <cell r="A3744">
            <v>73478</v>
          </cell>
          <cell r="B3744" t="str">
            <v>MAQUINA DE JUNTAS GAS 8,25CV PART MANUAL (CP) INCL OPERADOR</v>
          </cell>
          <cell r="C3744" t="str">
            <v>H</v>
          </cell>
          <cell r="D3744">
            <v>67.92</v>
          </cell>
        </row>
        <row r="3745">
          <cell r="A3745">
            <v>73479</v>
          </cell>
          <cell r="B3745" t="str">
            <v>DISTRIBUIDOR BETUME SOB PRESSAO GAS (CP) SOBRE CHASSIS CAMINHAO -INCL ESTE C/MOTORISTA</v>
          </cell>
          <cell r="C3745" t="str">
            <v>H</v>
          </cell>
          <cell r="D3745">
            <v>160.88</v>
          </cell>
        </row>
        <row r="3746">
          <cell r="A3746">
            <v>73480</v>
          </cell>
          <cell r="B3746" t="str">
            <v>CUSTO HORARIO PRODUTIVO - GUINDASTE MUNK 640/18 - 8T S/CAMINHAO MERCE-DES BENZ 1418/51 - 184 HP</v>
          </cell>
          <cell r="C3746" t="str">
            <v>H</v>
          </cell>
          <cell r="D3746">
            <v>101.76</v>
          </cell>
        </row>
        <row r="3747">
          <cell r="A3747">
            <v>73481</v>
          </cell>
          <cell r="B3747" t="str">
            <v>ESCAVACAO MANUAL DE VALAS EM TERRA COMPACTA, PROF. DE 0 M &lt; H &lt;= 1 M</v>
          </cell>
          <cell r="C3747" t="str">
            <v>M3</v>
          </cell>
          <cell r="D3747">
            <v>19.059999999999999</v>
          </cell>
        </row>
        <row r="3748">
          <cell r="A3748">
            <v>73482</v>
          </cell>
          <cell r="B3748" t="str">
            <v>ARGAMASSA DE CIMENTO E AREIA MEDIA NÃO PENEIRADA, NO TRACO 1:3 – PREPARO MANUAL</v>
          </cell>
          <cell r="C3748" t="str">
            <v>M3</v>
          </cell>
          <cell r="D3748">
            <v>339.52</v>
          </cell>
        </row>
        <row r="3749">
          <cell r="A3749">
            <v>73483</v>
          </cell>
          <cell r="B3749" t="str">
            <v>CUSTOS C/MAO-DE-OBRA NA OPERACAO/CAMINHAO CARROCERIA FIXA FORD F-12000- 142HP</v>
          </cell>
          <cell r="C3749" t="str">
            <v>H</v>
          </cell>
          <cell r="D3749">
            <v>9.51</v>
          </cell>
        </row>
        <row r="3750">
          <cell r="A3750">
            <v>73484</v>
          </cell>
          <cell r="B3750" t="str">
            <v>CUSTO HORARIO C/MAO-DE-OBRA NA OPERACAO - MOTONIVELADORA CATERPILLAR120G - 125 HP</v>
          </cell>
          <cell r="C3750" t="str">
            <v>H</v>
          </cell>
          <cell r="D3750">
            <v>7.77</v>
          </cell>
        </row>
        <row r="3751">
          <cell r="A3751">
            <v>73486</v>
          </cell>
          <cell r="B3751" t="str">
            <v>MARCO MADEIRA REGIONAL 1A 7X3,5CM - P</v>
          </cell>
          <cell r="C3751" t="str">
            <v>M</v>
          </cell>
          <cell r="D3751">
            <v>18.59</v>
          </cell>
        </row>
        <row r="3752">
          <cell r="A3752">
            <v>73487</v>
          </cell>
          <cell r="B3752" t="str">
            <v>SERRA CIRCULAR MAKITA 5900B 7` 2,3HP - CHI</v>
          </cell>
          <cell r="C3752" t="str">
            <v>H</v>
          </cell>
          <cell r="D3752">
            <v>9.14</v>
          </cell>
        </row>
        <row r="3753">
          <cell r="A3753">
            <v>73488</v>
          </cell>
          <cell r="B3753" t="str">
            <v>MACARANDUBA APARELHADA 3" X 6"</v>
          </cell>
          <cell r="C3753" t="str">
            <v>M</v>
          </cell>
          <cell r="D3753">
            <v>21.2</v>
          </cell>
        </row>
        <row r="3754">
          <cell r="A3754">
            <v>73489</v>
          </cell>
          <cell r="B3754" t="str">
            <v>MACARANDUBA APARELHADA DE 3" X 9"</v>
          </cell>
          <cell r="C3754" t="str">
            <v>M</v>
          </cell>
          <cell r="D3754">
            <v>32.479999999999997</v>
          </cell>
        </row>
        <row r="3755">
          <cell r="A3755">
            <v>73490</v>
          </cell>
          <cell r="B3755" t="str">
            <v>TUBO CA-1 CONCR ARMADO P/GALERIAS AGUAS PLUV DIAM=0,80M FORNEC MATCOM AREIA CIMENTO 1:4 - FORNECIMENTO E ASSENTAMENTO, INCLUSIVE TOPOGRAFO</v>
          </cell>
          <cell r="C3755" t="str">
            <v>M</v>
          </cell>
          <cell r="D3755">
            <v>233.84</v>
          </cell>
        </row>
        <row r="3756">
          <cell r="A3756">
            <v>73491</v>
          </cell>
          <cell r="B3756" t="str">
            <v>MAQUINA POLIDORA 4HP 12A 220V EXCL ESMERIL E OPERADOR (CP)</v>
          </cell>
          <cell r="C3756" t="str">
            <v>H</v>
          </cell>
          <cell r="D3756">
            <v>3.82</v>
          </cell>
        </row>
        <row r="3757">
          <cell r="A3757">
            <v>73493</v>
          </cell>
          <cell r="B3757" t="str">
            <v>TEODOLITO CONVENCIONAL DE MICROMETRO C/LEITURA NUMERICA (CP) PRECISAODE 6S PARA LEVANTAMENTO DE TERRENOS DIVERSOS</v>
          </cell>
          <cell r="C3757" t="str">
            <v>H</v>
          </cell>
          <cell r="D3757">
            <v>2.2400000000000002</v>
          </cell>
        </row>
        <row r="3758">
          <cell r="A3758">
            <v>73495</v>
          </cell>
          <cell r="B3758" t="str">
            <v>TRATOR ESTEIRAS DIESEL APROX 335CV C/LAMINA 5000KG (CP) INCL OPERADOR</v>
          </cell>
          <cell r="C3758" t="str">
            <v>H</v>
          </cell>
          <cell r="D3758">
            <v>559.57000000000005</v>
          </cell>
        </row>
        <row r="3759">
          <cell r="A3759">
            <v>73496</v>
          </cell>
          <cell r="B3759" t="str">
            <v>SOCADOR PNEUMATICO 18,5KG CONSUMO AR 0,82M3/M (CP) INCL OPERADOR</v>
          </cell>
          <cell r="C3759" t="str">
            <v>H</v>
          </cell>
          <cell r="D3759">
            <v>4.16</v>
          </cell>
        </row>
        <row r="3760">
          <cell r="A3760">
            <v>73497</v>
          </cell>
          <cell r="B3760" t="str">
            <v>CHP - COMPRESSOR DE 760PCM, MOTOR DIESEL 269HP, ATLAS COPCO, MOD XA360SB, OU SIMILAR</v>
          </cell>
          <cell r="C3760" t="str">
            <v>H</v>
          </cell>
          <cell r="D3760">
            <v>136.15</v>
          </cell>
        </row>
        <row r="3761">
          <cell r="A3761">
            <v>73500</v>
          </cell>
          <cell r="B3761" t="str">
            <v>ESCAV MANUAL VALA/CAVA MAT 1A CAT 1,5 A 3M EXCL ESG/ESCOR(AREIA ARGILA OU PICARRA)</v>
          </cell>
          <cell r="C3761" t="str">
            <v>M3</v>
          </cell>
          <cell r="D3761">
            <v>33.64</v>
          </cell>
        </row>
        <row r="3762">
          <cell r="A3762">
            <v>73501</v>
          </cell>
          <cell r="B3762" t="str">
            <v>CUSTO HORARIO PRODUTIVO DIURNO - GUINCHO 8 T MUNCK - 640/18 SEM CAMINHAO MERCEDES BENZ 1418/51 184 HP</v>
          </cell>
          <cell r="C3762" t="str">
            <v>CHP</v>
          </cell>
          <cell r="D3762">
            <v>96.44</v>
          </cell>
        </row>
        <row r="3763">
          <cell r="A3763">
            <v>73502</v>
          </cell>
          <cell r="B3763" t="str">
            <v>CUSTO HORARIO PRODUTIVO DIURNO - GUINDASTE AUTOPROPELIDO MADAL -MD 10A 45 HP</v>
          </cell>
          <cell r="C3763" t="str">
            <v>CHP</v>
          </cell>
          <cell r="D3763">
            <v>76.98</v>
          </cell>
        </row>
        <row r="3764">
          <cell r="A3764">
            <v>73503</v>
          </cell>
          <cell r="B3764" t="str">
            <v>TRANSPORTE DE TUBOS DE PVC DN 1000</v>
          </cell>
          <cell r="C3764" t="str">
            <v>M</v>
          </cell>
          <cell r="D3764">
            <v>4.21</v>
          </cell>
        </row>
        <row r="3765">
          <cell r="A3765">
            <v>73504</v>
          </cell>
          <cell r="B3765" t="str">
            <v>TRANSPORTE DE TUBOS DE PVC DN 900</v>
          </cell>
          <cell r="C3765" t="str">
            <v>M</v>
          </cell>
          <cell r="D3765">
            <v>3.56</v>
          </cell>
        </row>
        <row r="3766">
          <cell r="A3766">
            <v>73505</v>
          </cell>
          <cell r="B3766" t="str">
            <v>TRANSPORTE DE TUBOS DE PVC DN 800</v>
          </cell>
          <cell r="C3766" t="str">
            <v>M</v>
          </cell>
          <cell r="D3766">
            <v>2.94</v>
          </cell>
        </row>
        <row r="3767">
          <cell r="A3767">
            <v>73506</v>
          </cell>
          <cell r="B3767" t="str">
            <v>TRANSPORTE DE TUBOS DE PVC DN 700</v>
          </cell>
          <cell r="C3767" t="str">
            <v>M</v>
          </cell>
          <cell r="D3767">
            <v>2.39</v>
          </cell>
        </row>
        <row r="3768">
          <cell r="A3768">
            <v>73507</v>
          </cell>
          <cell r="B3768" t="str">
            <v>TRANSPORTE DE TUBOS DE PVC DN 600</v>
          </cell>
          <cell r="C3768" t="str">
            <v>M</v>
          </cell>
          <cell r="D3768">
            <v>1.87</v>
          </cell>
        </row>
        <row r="3769">
          <cell r="A3769">
            <v>73508</v>
          </cell>
          <cell r="B3769" t="str">
            <v>TRANSPORTE DE TUBOS DE PVC DN 500</v>
          </cell>
          <cell r="C3769" t="str">
            <v>M</v>
          </cell>
          <cell r="D3769">
            <v>1.42</v>
          </cell>
        </row>
        <row r="3770">
          <cell r="A3770">
            <v>73509</v>
          </cell>
          <cell r="B3770" t="str">
            <v>TRANSPORTE DE TUBOS DE PVC DN 400</v>
          </cell>
          <cell r="C3770" t="str">
            <v>M</v>
          </cell>
          <cell r="D3770">
            <v>1.03</v>
          </cell>
        </row>
        <row r="3771">
          <cell r="A3771">
            <v>73510</v>
          </cell>
          <cell r="B3771" t="str">
            <v>TRANSPORTE DE TUBOS DE FERRO DUTIL DN 1200</v>
          </cell>
          <cell r="C3771" t="str">
            <v>M</v>
          </cell>
          <cell r="D3771">
            <v>10.86</v>
          </cell>
        </row>
        <row r="3772">
          <cell r="A3772">
            <v>73511</v>
          </cell>
          <cell r="B3772" t="str">
            <v>TRANSPORTE DE TUBOS DE FERRO DUTIL DN 1100</v>
          </cell>
          <cell r="C3772" t="str">
            <v>M</v>
          </cell>
          <cell r="D3772">
            <v>9.3800000000000008</v>
          </cell>
        </row>
        <row r="3773">
          <cell r="A3773">
            <v>73512</v>
          </cell>
          <cell r="B3773" t="str">
            <v>TRANSPORTE DE TUBOS DE FERRO DUTIL DN 1000</v>
          </cell>
          <cell r="C3773" t="str">
            <v>M</v>
          </cell>
          <cell r="D3773">
            <v>8.1300000000000008</v>
          </cell>
        </row>
        <row r="3774">
          <cell r="A3774">
            <v>73513</v>
          </cell>
          <cell r="B3774" t="str">
            <v>TRANSPORTE DE TUBOS DE FERRO DUTIL DN 900</v>
          </cell>
          <cell r="C3774" t="str">
            <v>M</v>
          </cell>
          <cell r="D3774">
            <v>6.86</v>
          </cell>
        </row>
        <row r="3775">
          <cell r="A3775">
            <v>73514</v>
          </cell>
          <cell r="B3775" t="str">
            <v>TRANSPORTE DE TUBOS DE FERRO DUTIL DN 800</v>
          </cell>
          <cell r="C3775" t="str">
            <v>M</v>
          </cell>
          <cell r="D3775">
            <v>5.69</v>
          </cell>
        </row>
        <row r="3776">
          <cell r="A3776">
            <v>73515</v>
          </cell>
          <cell r="B3776" t="str">
            <v>TRANSPORTE DE TUBOS DE FERRO DUTIL DN 700</v>
          </cell>
          <cell r="C3776" t="str">
            <v>M</v>
          </cell>
          <cell r="D3776">
            <v>4.5999999999999996</v>
          </cell>
        </row>
        <row r="3777">
          <cell r="A3777">
            <v>73516</v>
          </cell>
          <cell r="B3777" t="str">
            <v>TRANSPORTE DE TUBOS DE FERRO DUTIL DN 600</v>
          </cell>
          <cell r="C3777" t="str">
            <v>M</v>
          </cell>
          <cell r="D3777">
            <v>3.62</v>
          </cell>
        </row>
        <row r="3778">
          <cell r="A3778">
            <v>73517</v>
          </cell>
          <cell r="B3778" t="str">
            <v>TRANSPORTE DE TUBOS DE FERRO DUTIL DN 500</v>
          </cell>
          <cell r="C3778" t="str">
            <v>M</v>
          </cell>
          <cell r="D3778">
            <v>2.75</v>
          </cell>
        </row>
        <row r="3779">
          <cell r="A3779">
            <v>73518</v>
          </cell>
          <cell r="B3779" t="str">
            <v>TRANSPORTE DE TUBOS DE FERRO DUTIL DN 450</v>
          </cell>
          <cell r="C3779" t="str">
            <v>M</v>
          </cell>
          <cell r="D3779">
            <v>2.38</v>
          </cell>
        </row>
        <row r="3780">
          <cell r="A3780">
            <v>73519</v>
          </cell>
          <cell r="B3780" t="str">
            <v>TRANSPORTE DE TUBOS DE FERRO DUTIL DN 400</v>
          </cell>
          <cell r="C3780" t="str">
            <v>M</v>
          </cell>
          <cell r="D3780">
            <v>1.99</v>
          </cell>
        </row>
        <row r="3781">
          <cell r="A3781">
            <v>73520</v>
          </cell>
          <cell r="B3781" t="str">
            <v>TRANSPORTE DE TUBOS DE FERRO DUTIL DN 350</v>
          </cell>
          <cell r="C3781" t="str">
            <v>M</v>
          </cell>
          <cell r="D3781">
            <v>1.67</v>
          </cell>
        </row>
        <row r="3782">
          <cell r="A3782">
            <v>73521</v>
          </cell>
          <cell r="B3782" t="str">
            <v>TRANSPORTE DE TUBOS DE FERRO DUTIL DN 300</v>
          </cell>
          <cell r="C3782" t="str">
            <v>M</v>
          </cell>
          <cell r="D3782">
            <v>1.35</v>
          </cell>
        </row>
        <row r="3783">
          <cell r="A3783">
            <v>73522</v>
          </cell>
          <cell r="B3783" t="str">
            <v>TRANSPORTE DE TUBOS DE FERRO DUTIL DN 250</v>
          </cell>
          <cell r="C3783" t="str">
            <v>M</v>
          </cell>
          <cell r="D3783">
            <v>1.06</v>
          </cell>
        </row>
        <row r="3784">
          <cell r="A3784">
            <v>73523</v>
          </cell>
          <cell r="B3784" t="str">
            <v>TRANSPORTE DE TUBOS DE FERRO DUTIL DN 200</v>
          </cell>
          <cell r="C3784" t="str">
            <v>M</v>
          </cell>
          <cell r="D3784">
            <v>0.79</v>
          </cell>
        </row>
        <row r="3785">
          <cell r="A3785">
            <v>73524</v>
          </cell>
          <cell r="B3785" t="str">
            <v>TRANSPORTE DE TUBOS DE FERRO DUTIL DN 150</v>
          </cell>
          <cell r="C3785" t="str">
            <v>M</v>
          </cell>
          <cell r="D3785">
            <v>0.62</v>
          </cell>
        </row>
        <row r="3786">
          <cell r="A3786">
            <v>73525</v>
          </cell>
          <cell r="B3786" t="str">
            <v>CORTE ACO CA-60 DIAM 6,4 A 8,0MM</v>
          </cell>
          <cell r="C3786" t="str">
            <v>KG</v>
          </cell>
          <cell r="D3786">
            <v>2.1</v>
          </cell>
        </row>
        <row r="3787">
          <cell r="A3787">
            <v>73526</v>
          </cell>
          <cell r="B3787" t="str">
            <v>ARGAMASSA TRACO 1:7 (CIMENTO E AREIA), PREPARO MANUAL</v>
          </cell>
          <cell r="C3787" t="str">
            <v>M3</v>
          </cell>
          <cell r="D3787">
            <v>231.07</v>
          </cell>
        </row>
        <row r="3788">
          <cell r="A3788">
            <v>73527</v>
          </cell>
          <cell r="B3788" t="str">
            <v>ARGAMASSA TRACO 1:2 (CIMENTO E AREIA), PREPARO MANUAL</v>
          </cell>
          <cell r="C3788" t="str">
            <v>M3</v>
          </cell>
          <cell r="D3788">
            <v>428.95</v>
          </cell>
        </row>
        <row r="3789">
          <cell r="A3789">
            <v>73528</v>
          </cell>
          <cell r="B3789" t="str">
            <v>LANCAMENTO CONCRETO P/PECAS ARMADAS PROD 2 M3/H INCL TRANSPHORIZ C/CARRINHOS ATE 20M VERT C/TORRE ATE 10M GUINCHO COLOCACAO ADENS E ACAB.</v>
          </cell>
          <cell r="C3789" t="str">
            <v>M3</v>
          </cell>
          <cell r="D3789">
            <v>54.23</v>
          </cell>
        </row>
        <row r="3790">
          <cell r="A3790">
            <v>73529</v>
          </cell>
          <cell r="B3790" t="str">
            <v>INSTALACAO DE AQUECIMENTO E ARMAZENAMENTO DE ASFALTO (CP) EM 2 TANQUESDE 30000L CADA - INCL OPERADOR</v>
          </cell>
          <cell r="C3790" t="str">
            <v>H</v>
          </cell>
          <cell r="D3790">
            <v>53.92</v>
          </cell>
        </row>
        <row r="3791">
          <cell r="A3791">
            <v>73530</v>
          </cell>
          <cell r="B3791" t="str">
            <v>VASSOURA MEC REBOCAVEL LARG DE TRAB 2,44M (CP) EXCL OPERADOR</v>
          </cell>
          <cell r="C3791" t="str">
            <v>H</v>
          </cell>
          <cell r="D3791">
            <v>8.75</v>
          </cell>
        </row>
        <row r="3792">
          <cell r="A3792">
            <v>73531</v>
          </cell>
          <cell r="B3792" t="str">
            <v>ALUGUEL CAMINHAO BASCUL NO TOCO 4M3 MOTOR DIESEL 85CV (CP) C/MOTORISTA</v>
          </cell>
          <cell r="C3792" t="str">
            <v>H</v>
          </cell>
          <cell r="D3792">
            <v>73.28</v>
          </cell>
        </row>
        <row r="3793">
          <cell r="A3793">
            <v>73532</v>
          </cell>
          <cell r="B3793" t="str">
            <v>CUSTO HORARIO PRODUTIVO - TALHA MANUAL</v>
          </cell>
          <cell r="C3793" t="str">
            <v>CHP</v>
          </cell>
          <cell r="D3793">
            <v>0.37</v>
          </cell>
        </row>
        <row r="3794">
          <cell r="A3794">
            <v>73533</v>
          </cell>
          <cell r="B3794" t="str">
            <v>CONCRETO P/CAMADAS PREPARATORIAS 180KG/M3 CIMENTO SOMENTE MATERIAISINCL 5% PERDAS.</v>
          </cell>
          <cell r="C3794" t="str">
            <v>M3</v>
          </cell>
          <cell r="D3794">
            <v>214.31</v>
          </cell>
        </row>
        <row r="3795">
          <cell r="A3795">
            <v>73534</v>
          </cell>
          <cell r="B3795" t="str">
            <v>CUSTO HORARIO IMPRODUTIVO DIURNO-RETRO-ESCAVADEIRA SOBRE RODAS - CASE580 H - 74 HP</v>
          </cell>
          <cell r="C3795" t="str">
            <v>CHI</v>
          </cell>
          <cell r="D3795">
            <v>41.6</v>
          </cell>
        </row>
        <row r="3796">
          <cell r="A3796">
            <v>73535</v>
          </cell>
          <cell r="B3796" t="str">
            <v>CHP - CAMINHAO C/GUINCHO 6T, MOTOR DIESEL 136HP, M. BENZ MOD L1214,MUNCK MOD, M 640/18, OU SIMILAR</v>
          </cell>
          <cell r="C3796" t="str">
            <v>H</v>
          </cell>
          <cell r="D3796">
            <v>126</v>
          </cell>
        </row>
        <row r="3797">
          <cell r="A3797">
            <v>73536</v>
          </cell>
          <cell r="B3797" t="str">
            <v>BOMBA C/MOTOR A GASOLINA AUTOESCORVANTE PARA AGUA SUJA - 3/4HPCHP DIURNA</v>
          </cell>
          <cell r="C3797" t="str">
            <v>CHP</v>
          </cell>
          <cell r="D3797">
            <v>4.0599999999999996</v>
          </cell>
        </row>
        <row r="3798">
          <cell r="A3798">
            <v>73537</v>
          </cell>
          <cell r="B3798" t="str">
            <v>ESCAV MANUAL VALA/CAVA MAT 1A CAT 4,5 A 6M EXCL ESG/ESCOR(AREIA ARGILA OU PICARRA)</v>
          </cell>
          <cell r="C3798" t="str">
            <v>M3</v>
          </cell>
          <cell r="D3798">
            <v>59.81</v>
          </cell>
        </row>
        <row r="3799">
          <cell r="A3799">
            <v>73538</v>
          </cell>
          <cell r="B3799" t="str">
            <v>MAQUINA DE DEMARCAR FAIXAS AUTOPROP. - CHP</v>
          </cell>
          <cell r="C3799" t="str">
            <v>CHP</v>
          </cell>
          <cell r="D3799">
            <v>129.16</v>
          </cell>
        </row>
        <row r="3800">
          <cell r="A3800">
            <v>73539</v>
          </cell>
          <cell r="B3800" t="str">
            <v>DOBRADICA LATAO CROMADO 3X3" C/ANEL - P</v>
          </cell>
          <cell r="C3800" t="str">
            <v>UN</v>
          </cell>
          <cell r="D3800">
            <v>14.01</v>
          </cell>
        </row>
        <row r="3801">
          <cell r="A3801">
            <v>73540</v>
          </cell>
          <cell r="B3801" t="str">
            <v>COLOCACAO CUBA LOUCA/ACO INOX EXCLUSIVE CUBA/COMPLEMENTO - P</v>
          </cell>
          <cell r="C3801" t="str">
            <v>UN</v>
          </cell>
          <cell r="D3801">
            <v>18.66</v>
          </cell>
        </row>
        <row r="3802">
          <cell r="A3802">
            <v>73541</v>
          </cell>
          <cell r="B3802" t="str">
            <v>COLOCACAO BANCA MARMORE/GRANITO/ACO INOX EXCLUSIVE BANCA - P</v>
          </cell>
          <cell r="C3802" t="str">
            <v>M</v>
          </cell>
          <cell r="D3802">
            <v>36.71</v>
          </cell>
        </row>
        <row r="3803">
          <cell r="A3803">
            <v>73542</v>
          </cell>
          <cell r="B3803" t="str">
            <v>BUCHA/ARRUELA ALUMINIO 3/4" - P</v>
          </cell>
          <cell r="C3803" t="str">
            <v>CJ</v>
          </cell>
          <cell r="D3803">
            <v>0.77</v>
          </cell>
        </row>
        <row r="3804">
          <cell r="A3804">
            <v>73543</v>
          </cell>
          <cell r="B3804" t="str">
            <v>BUCHA/ARRUELA ALUMINIO 1/2" - P</v>
          </cell>
          <cell r="C3804" t="str">
            <v>CJ</v>
          </cell>
          <cell r="D3804">
            <v>0.65</v>
          </cell>
        </row>
        <row r="3805">
          <cell r="A3805">
            <v>73544</v>
          </cell>
          <cell r="B3805" t="str">
            <v>ARGAMASSA CIMENTO/CAL HIDRATADA/AREIA PENEIRADA 1:3:10 - PREPARO MANUAL - P</v>
          </cell>
          <cell r="C3805" t="str">
            <v>M3</v>
          </cell>
          <cell r="D3805">
            <v>525.19000000000005</v>
          </cell>
        </row>
        <row r="3806">
          <cell r="A3806">
            <v>73545</v>
          </cell>
          <cell r="B3806" t="str">
            <v>ARGAMASSA TRACO 1:2:9 (CIMENTO, CAL E AREIA), PREPARO MANUAL</v>
          </cell>
          <cell r="C3806" t="str">
            <v>M3</v>
          </cell>
          <cell r="D3806">
            <v>274.20999999999998</v>
          </cell>
        </row>
        <row r="3807">
          <cell r="A3807">
            <v>73546</v>
          </cell>
          <cell r="B3807" t="str">
            <v>ARGAMASSA TRACO 1:2:8 (CIMENTO, CAL E AREIA SEM PENEIRAR), PREPARO MANUAL</v>
          </cell>
          <cell r="C3807" t="str">
            <v>M3</v>
          </cell>
          <cell r="D3807">
            <v>291.63</v>
          </cell>
        </row>
        <row r="3808">
          <cell r="A3808">
            <v>73547</v>
          </cell>
          <cell r="B3808" t="str">
            <v>ARGAMASSA TRACO 1:2:6 (CIMENTO, CAL E AREIA SEM PENEIRAR), PREPARO MANUAL</v>
          </cell>
          <cell r="C3808" t="str">
            <v>M3</v>
          </cell>
          <cell r="D3808">
            <v>344.76</v>
          </cell>
        </row>
        <row r="3809">
          <cell r="A3809">
            <v>73548</v>
          </cell>
          <cell r="B3809" t="str">
            <v>ARGAMASSA TRACO 1:3 (CIMENTO E AREIA), PREPARO MANUAL, INCLUSO ADITIVOIMPERMEABILIZANTE</v>
          </cell>
          <cell r="C3809" t="str">
            <v>M3</v>
          </cell>
          <cell r="D3809">
            <v>414.26</v>
          </cell>
        </row>
        <row r="3810">
          <cell r="A3810">
            <v>73549</v>
          </cell>
          <cell r="B3810" t="str">
            <v>ARGAMASSA TRACO 1:4 (CIMENTO E AREIA), PREPARO MANUAL, INCLUSO ADITIVOIMPERMEABILIZANTE</v>
          </cell>
          <cell r="C3810" t="str">
            <v>M3</v>
          </cell>
          <cell r="D3810">
            <v>415</v>
          </cell>
        </row>
        <row r="3811">
          <cell r="A3811">
            <v>73550</v>
          </cell>
          <cell r="B3811" t="str">
            <v>ARGAMASSA TRACO 1:1:6 (CIMENTO, CAL E AREIA SEM PENEIRAR), PREPARO MANUAL</v>
          </cell>
          <cell r="C3811" t="str">
            <v>M3</v>
          </cell>
          <cell r="D3811">
            <v>296.36</v>
          </cell>
        </row>
        <row r="3812">
          <cell r="A3812">
            <v>73551</v>
          </cell>
          <cell r="B3812" t="str">
            <v>ARGAMASSA TRACO 1:4 (CIMENTO E PEDRISCO), PREPARO MANUAL</v>
          </cell>
          <cell r="C3812" t="str">
            <v>M3</v>
          </cell>
          <cell r="D3812">
            <v>331.52</v>
          </cell>
        </row>
        <row r="3813">
          <cell r="A3813">
            <v>73552</v>
          </cell>
          <cell r="B3813" t="str">
            <v>ARGAMASSA TRACO 1:6 (CIMENTO E AREIA), PREPARO MANUAL</v>
          </cell>
          <cell r="C3813" t="str">
            <v>M3</v>
          </cell>
          <cell r="D3813">
            <v>247.56</v>
          </cell>
        </row>
        <row r="3814">
          <cell r="A3814">
            <v>73553</v>
          </cell>
          <cell r="B3814" t="str">
            <v>MAQUINA DE PINTAR FAIXA CONSMAQ FX24 14HP - CHP</v>
          </cell>
          <cell r="C3814" t="str">
            <v>H</v>
          </cell>
          <cell r="D3814">
            <v>182.33</v>
          </cell>
        </row>
        <row r="3815">
          <cell r="A3815">
            <v>73554</v>
          </cell>
          <cell r="B3815" t="str">
            <v>MACARANDUBA APARELHADA 3" X 3"</v>
          </cell>
          <cell r="C3815" t="str">
            <v>M</v>
          </cell>
          <cell r="D3815">
            <v>10.59</v>
          </cell>
        </row>
        <row r="3816">
          <cell r="A3816">
            <v>73555</v>
          </cell>
          <cell r="B3816" t="str">
            <v>TACO DE CANELA 2,5X10X10CM</v>
          </cell>
          <cell r="C3816" t="str">
            <v>UN</v>
          </cell>
          <cell r="D3816">
            <v>0.2</v>
          </cell>
        </row>
        <row r="3817">
          <cell r="A3817">
            <v>73556</v>
          </cell>
          <cell r="B3817" t="str">
            <v>ACO CA50 B DIAM DE 1/4" E 1/2" (MEDIA)</v>
          </cell>
          <cell r="C3817" t="str">
            <v>KG</v>
          </cell>
          <cell r="D3817">
            <v>3.45</v>
          </cell>
        </row>
        <row r="3818">
          <cell r="A3818">
            <v>73557</v>
          </cell>
          <cell r="B3818" t="str">
            <v>MAQUINA POLIDORA 4HP 12AMP 220V EXCL ESMERIL E OPERADOR (CI)</v>
          </cell>
          <cell r="C3818" t="str">
            <v>H</v>
          </cell>
          <cell r="D3818">
            <v>1.44</v>
          </cell>
        </row>
        <row r="3819">
          <cell r="A3819">
            <v>73558</v>
          </cell>
          <cell r="B3819" t="str">
            <v>LOCAÇÃO DE EXTRUSORA DE GUIAS E SARJETAS SEM FORMAS, MOTOR DIESEL DE 14CV, EXCLUSIVE OPERADOR (CI)</v>
          </cell>
          <cell r="C3819" t="str">
            <v>H</v>
          </cell>
          <cell r="D3819">
            <v>3.95</v>
          </cell>
        </row>
        <row r="3820">
          <cell r="A3820">
            <v>73559</v>
          </cell>
          <cell r="B3820" t="str">
            <v>USINA PRE-MISTURADORA DE SOLOS CAPAC 350/600T/H (CI) INCL EQUIPEDE OPERACAO</v>
          </cell>
          <cell r="C3820" t="str">
            <v>H</v>
          </cell>
          <cell r="D3820">
            <v>134.55000000000001</v>
          </cell>
        </row>
        <row r="3821">
          <cell r="A3821">
            <v>73560</v>
          </cell>
          <cell r="B3821" t="str">
            <v>SOCADOR PNEUMATICO 18.5KG CONSUMO AR 0,82M3/M (CI) INCL OPERADOR</v>
          </cell>
          <cell r="C3821" t="str">
            <v>H</v>
          </cell>
          <cell r="D3821">
            <v>3.21</v>
          </cell>
        </row>
        <row r="3822">
          <cell r="A3822">
            <v>73562</v>
          </cell>
          <cell r="B3822" t="str">
            <v>NIVEL WILD-NA-Z</v>
          </cell>
          <cell r="C3822" t="str">
            <v>H</v>
          </cell>
          <cell r="D3822">
            <v>0.73</v>
          </cell>
        </row>
        <row r="3823">
          <cell r="A3823">
            <v>73563</v>
          </cell>
          <cell r="B3823" t="str">
            <v>TRATOR ESTEIRAS DIESEL APROX 335CV C/LAMINA 5000KG (CI) INCL OPERADOR</v>
          </cell>
          <cell r="C3823" t="str">
            <v>H</v>
          </cell>
          <cell r="D3823">
            <v>239.22</v>
          </cell>
        </row>
        <row r="3824">
          <cell r="A3824">
            <v>73564</v>
          </cell>
          <cell r="B3824" t="str">
            <v>CORTE REMOCAO DO PAVIMENTO APICOAMENTO LAJE FORMAS E CONCRETAGEM BER-COS FCK=25MPA-24H UTILIZANDO GRAUTH</v>
          </cell>
          <cell r="C3824" t="str">
            <v>M</v>
          </cell>
          <cell r="D3824">
            <v>269.14</v>
          </cell>
        </row>
        <row r="3825">
          <cell r="A3825">
            <v>73566</v>
          </cell>
          <cell r="B3825" t="str">
            <v>ESCAV.MEC (ESCAV HIDR)VALA ESCOR PROF=4,5 A 6M MAT 1A CAT EXCL ESGOTAMENTO E ESCORAMENTO.</v>
          </cell>
          <cell r="C3825" t="str">
            <v>M3</v>
          </cell>
          <cell r="D3825">
            <v>11.68</v>
          </cell>
        </row>
        <row r="3826">
          <cell r="A3826">
            <v>73567</v>
          </cell>
          <cell r="B3826" t="str">
            <v>ESCAV.MEC (ESCAV HIDR)VALA ESCOR PROF=3 A 4,5M MAT 1A CAT EXCLESGOTAMENTO E ESCORAMENTO.</v>
          </cell>
          <cell r="C3826" t="str">
            <v>M3</v>
          </cell>
          <cell r="D3826">
            <v>8</v>
          </cell>
        </row>
        <row r="3827">
          <cell r="A3827">
            <v>73568</v>
          </cell>
          <cell r="B3827" t="str">
            <v>ESCAV.MEC (ESCAV HIDR)VALA ESCOR PROF=1,5 A 3M MAT 1A CAT EXCLESGOTAMENTO E ESCORAMENTO.</v>
          </cell>
          <cell r="C3827" t="str">
            <v>M3</v>
          </cell>
          <cell r="D3827">
            <v>5.42</v>
          </cell>
        </row>
        <row r="3828">
          <cell r="A3828">
            <v>73569</v>
          </cell>
          <cell r="B3828" t="str">
            <v>ESCAV.MEC (ESCAV HIDR)VALA ESCOR PROF&gt;1,5M MAT 1A CAT EXCL ESG/ESCORAMENTO.</v>
          </cell>
          <cell r="C3828" t="str">
            <v>M3</v>
          </cell>
          <cell r="D3828">
            <v>4.74</v>
          </cell>
        </row>
        <row r="3829">
          <cell r="A3829">
            <v>73570</v>
          </cell>
          <cell r="B3829" t="str">
            <v>ESCAV.MEC (ESCAV HIDR)VALA ESCOR PROF=4,5 A 6M MAT 1A C/REDUTORESPRODUT(CAVAS FUNDACOES/PEDRAS/INST PREDIAIS/OUTROS)EXCL ESG/ESCORAMENTO.</v>
          </cell>
          <cell r="C3829" t="str">
            <v>M3</v>
          </cell>
          <cell r="D3829">
            <v>30.45</v>
          </cell>
        </row>
        <row r="3830">
          <cell r="A3830">
            <v>73571</v>
          </cell>
          <cell r="B3830" t="str">
            <v>ESCAV.MEC. (ESCAV HIDR)VALA ESCOR DE 3 A 4,5M MAT 1A C/REDUTORESPRODUTIVIDADE(CAVAS FUNDACOES/PEDRAS/INST PREDIAIS/OUTROS) -EXCLUSIVE ESGOT. E ESCORAMENTO.</v>
          </cell>
          <cell r="C3830" t="str">
            <v>M3</v>
          </cell>
          <cell r="D3830">
            <v>19</v>
          </cell>
        </row>
        <row r="3831">
          <cell r="A3831">
            <v>73572</v>
          </cell>
          <cell r="B3831" t="str">
            <v>ESCAV.MEC. (ESCAV HIDR)VALA ESCOR DE 1,5 A 3MMAT 1A C/REDUTOR PRODUTIVIDADE(CAVAS FUNDACOES/PEDRAS/INST PREDIAIS/OUTROS)EXCLESGOTAMENTO E ESCORAMENTO.</v>
          </cell>
          <cell r="C3831" t="str">
            <v>M3</v>
          </cell>
          <cell r="D3831">
            <v>13.05</v>
          </cell>
        </row>
        <row r="3832">
          <cell r="A3832">
            <v>73573</v>
          </cell>
          <cell r="B3832" t="str">
            <v>ESCAV MEC.VALA(ESCAV HIDR)ESCOR ATE 1,5MMAT 1A C/REDUTOR PRODUT (CAVAFUND/PEDRAS/INST PREDIAIS/OUTROS) EXCL ESGOT / ESCORAMENTO.</v>
          </cell>
          <cell r="C3832" t="str">
            <v>M3</v>
          </cell>
          <cell r="D3832">
            <v>12.48</v>
          </cell>
        </row>
        <row r="3833">
          <cell r="A3833">
            <v>73574</v>
          </cell>
          <cell r="B3833" t="str">
            <v>ESCAV.MEC. VALA N ESCOR DE 4,5 A 6M(ESCAV HIDRAUL 0,78M3)MAT1ACAT EXCLESGOTAMENTO.</v>
          </cell>
          <cell r="C3833" t="str">
            <v>M3</v>
          </cell>
          <cell r="D3833">
            <v>6.8</v>
          </cell>
        </row>
        <row r="3834">
          <cell r="A3834">
            <v>73575</v>
          </cell>
          <cell r="B3834" t="str">
            <v>ESCAV MEC VALA N ESCOR DE 3 A 4,5M(ESCAV HIDRAUL O,78M3)MAT 1A CAT EXCL ESGOTAMENTO.</v>
          </cell>
          <cell r="C3834" t="str">
            <v>M3</v>
          </cell>
          <cell r="D3834">
            <v>5.57</v>
          </cell>
        </row>
        <row r="3835">
          <cell r="A3835">
            <v>73576</v>
          </cell>
          <cell r="B3835" t="str">
            <v>ESCAV MEC VALA N ESCOR DE1,5 A 3M(ESCAV HIDRAUL 0,78M3)MAT 1A CAT EXCLESGOTAMENTOO.</v>
          </cell>
          <cell r="C3835" t="str">
            <v>M3</v>
          </cell>
          <cell r="D3835">
            <v>4.43</v>
          </cell>
        </row>
        <row r="3836">
          <cell r="A3836">
            <v>73577</v>
          </cell>
          <cell r="B3836" t="str">
            <v>ESCAV MEC VALA N ESCOR DE 4,5 A 6M PROF (C/ESCAV HIDR 0,78M3) MAT 1A CAT C/REDUTOR(C/PEDRAS/INST PREDIAIS/OUTROS REDUTORES PRODUT OU CAVASFUND) EXCL ESGOTAMENTO</v>
          </cell>
          <cell r="C3836" t="str">
            <v>M3</v>
          </cell>
          <cell r="D3836">
            <v>16.62</v>
          </cell>
        </row>
        <row r="3837">
          <cell r="A3837">
            <v>73578</v>
          </cell>
          <cell r="B3837" t="str">
            <v>ESCAV MEC VALA N ESCOR DE 3 A 4,5M PROF(C/ESCAV HIDR0,78M3) MAT 1A CATC/ REDUTOR(C/PEDRAS/INST PREDIAIS/OUTROS REDUT PRODUT. OU CAVAS FUND)EXCL ESGOTAMENTO</v>
          </cell>
          <cell r="C3837" t="str">
            <v>M3</v>
          </cell>
          <cell r="D3837">
            <v>13.34</v>
          </cell>
        </row>
        <row r="3838">
          <cell r="A3838">
            <v>73579</v>
          </cell>
          <cell r="B3838" t="str">
            <v>ESCAV MEC VALA N ESCOR DE 1,5 A 3M PROF(C/ESCAV HIDRAUL 0,78M3) MAT 1ACAT C/REDUTOR(C/PEDRAS/INST PREDIAIS/OUTROS REDUT PRODUT. OU CAVAS FUND) EXCL ESGOTAMENTO.</v>
          </cell>
          <cell r="C3838" t="str">
            <v>M3</v>
          </cell>
          <cell r="D3838">
            <v>11.58</v>
          </cell>
        </row>
        <row r="3839">
          <cell r="A3839">
            <v>73580</v>
          </cell>
          <cell r="B3839" t="str">
            <v>ESCAV MEC.VALA N ESCORADA(C/ESCAV HIDRAUL 0,78M3) ATE 1,5M PROF MAT 1AC/REDUTOR(C/PEDRAS/INST PREDIAIS/OUTROS REDUT PRODUT OU CAVAS FUND) EXCL ESGOTAM</v>
          </cell>
          <cell r="C3839" t="str">
            <v>M3</v>
          </cell>
          <cell r="D3839">
            <v>10.09</v>
          </cell>
        </row>
        <row r="3840">
          <cell r="A3840">
            <v>73582</v>
          </cell>
          <cell r="B3840" t="str">
            <v>TRATOR ESTEIRAS DIESEL APROX 200CV C/LAMINA 2500KG (CF) INCL OPERADOR</v>
          </cell>
          <cell r="C3840" t="str">
            <v>H</v>
          </cell>
          <cell r="D3840">
            <v>127.76</v>
          </cell>
        </row>
        <row r="3841">
          <cell r="A3841">
            <v>73583</v>
          </cell>
          <cell r="B3841" t="str">
            <v>CUSTO HORARIO PRODUTIVO - MOTONIVELADORA CATERPILLAR 120G - 125 HP</v>
          </cell>
          <cell r="C3841" t="str">
            <v>H</v>
          </cell>
          <cell r="D3841">
            <v>155.77000000000001</v>
          </cell>
        </row>
        <row r="3842">
          <cell r="A3842">
            <v>73584</v>
          </cell>
          <cell r="B3842" t="str">
            <v>PEROBA ROSA 3" X 3"</v>
          </cell>
          <cell r="C3842" t="str">
            <v>M</v>
          </cell>
          <cell r="D3842">
            <v>10.59</v>
          </cell>
        </row>
        <row r="3843">
          <cell r="A3843">
            <v>73585</v>
          </cell>
          <cell r="B3843" t="str">
            <v>CAMINHAO CARROCERIA FIXA FORD F-12000 12T / 142CV</v>
          </cell>
          <cell r="C3843" t="str">
            <v>CHP</v>
          </cell>
          <cell r="D3843">
            <v>101.88</v>
          </cell>
        </row>
        <row r="3844">
          <cell r="A3844">
            <v>73586</v>
          </cell>
          <cell r="B3844" t="str">
            <v>CUSTO HORARIO PRODUTIVO DIURNO - TRATOR DE ESTEIRAS CATERPILLARD6D PS - 163 6A - 140 HP</v>
          </cell>
          <cell r="C3844" t="str">
            <v>CHP</v>
          </cell>
          <cell r="D3844">
            <v>181.11</v>
          </cell>
        </row>
        <row r="3845">
          <cell r="A3845">
            <v>73587</v>
          </cell>
          <cell r="B3845" t="str">
            <v>TRANSPORTE DE TUBOS DE PVC DN 350</v>
          </cell>
          <cell r="C3845" t="str">
            <v>M</v>
          </cell>
          <cell r="D3845">
            <v>0.72</v>
          </cell>
        </row>
        <row r="3846">
          <cell r="A3846">
            <v>73588</v>
          </cell>
          <cell r="B3846" t="str">
            <v>TRANSPORTE DE TUBOS DE PVC DN 300</v>
          </cell>
          <cell r="C3846" t="str">
            <v>M</v>
          </cell>
          <cell r="D3846">
            <v>0.48</v>
          </cell>
        </row>
        <row r="3847">
          <cell r="A3847">
            <v>73589</v>
          </cell>
          <cell r="B3847" t="str">
            <v>TRANSPORTE DE TUBOS DE PVC DN 250</v>
          </cell>
          <cell r="C3847" t="str">
            <v>M</v>
          </cell>
          <cell r="D3847">
            <v>0.33</v>
          </cell>
        </row>
        <row r="3848">
          <cell r="A3848">
            <v>73590</v>
          </cell>
          <cell r="B3848" t="str">
            <v>TRANSPORTE DE TUBOS DE PVC DN 200</v>
          </cell>
          <cell r="C3848" t="str">
            <v>M</v>
          </cell>
          <cell r="D3848">
            <v>0.2</v>
          </cell>
        </row>
        <row r="3849">
          <cell r="A3849">
            <v>73591</v>
          </cell>
          <cell r="B3849" t="str">
            <v>TRANSPORTE DE TUBOS DE PVC DN 150</v>
          </cell>
          <cell r="C3849" t="str">
            <v>M</v>
          </cell>
          <cell r="D3849">
            <v>0.13</v>
          </cell>
        </row>
        <row r="3850">
          <cell r="A3850">
            <v>73592</v>
          </cell>
          <cell r="B3850" t="str">
            <v>TRANSPORTE DE TUBOS DE PVC DN 125</v>
          </cell>
          <cell r="C3850" t="str">
            <v>M</v>
          </cell>
          <cell r="D3850">
            <v>0.1</v>
          </cell>
        </row>
        <row r="3851">
          <cell r="A3851">
            <v>73593</v>
          </cell>
          <cell r="B3851" t="str">
            <v>TRANSPORTE DE TUBOS DE PVC DN 100</v>
          </cell>
          <cell r="C3851" t="str">
            <v>M</v>
          </cell>
          <cell r="D3851">
            <v>0.17</v>
          </cell>
        </row>
        <row r="3852">
          <cell r="A3852">
            <v>73594</v>
          </cell>
          <cell r="B3852" t="str">
            <v>TRANSPORTE DE TUBOS DE PVC DN 75</v>
          </cell>
          <cell r="C3852" t="str">
            <v>M</v>
          </cell>
          <cell r="D3852">
            <v>0.13</v>
          </cell>
        </row>
        <row r="3853">
          <cell r="A3853">
            <v>73595</v>
          </cell>
          <cell r="B3853" t="str">
            <v>TRANSPORTE DE TUBOS DE PVC DN 50</v>
          </cell>
          <cell r="C3853" t="str">
            <v>M</v>
          </cell>
          <cell r="D3853">
            <v>0.08</v>
          </cell>
        </row>
        <row r="3854">
          <cell r="A3854">
            <v>73596</v>
          </cell>
          <cell r="B3854" t="str">
            <v>TRANSPORTE DE TUBOS DE PVC DN 25</v>
          </cell>
          <cell r="C3854" t="str">
            <v>M</v>
          </cell>
          <cell r="D3854">
            <v>0.02</v>
          </cell>
        </row>
        <row r="3855">
          <cell r="A3855">
            <v>73597</v>
          </cell>
          <cell r="B3855" t="str">
            <v>TRANSPORTE DE TUBOS DE FERRO DUTIL DN 100</v>
          </cell>
          <cell r="C3855" t="str">
            <v>M</v>
          </cell>
          <cell r="D3855">
            <v>0.48</v>
          </cell>
        </row>
        <row r="3856">
          <cell r="A3856">
            <v>73598</v>
          </cell>
          <cell r="B3856" t="str">
            <v>TRANSPORTE DE TUBOS DE FERRO DUTIL DN 75</v>
          </cell>
          <cell r="C3856" t="str">
            <v>M</v>
          </cell>
          <cell r="D3856">
            <v>0.32</v>
          </cell>
        </row>
        <row r="3857">
          <cell r="A3857">
            <v>73599</v>
          </cell>
          <cell r="B3857" t="str">
            <v>ESCAVACAO MECANICA VALAS EM QUALQUER TIPO DE SOLO EXCETO ROCHA,PROF. 0&lt; H &lt; 4 M</v>
          </cell>
          <cell r="C3857" t="str">
            <v>M3</v>
          </cell>
          <cell r="D3857">
            <v>6.73</v>
          </cell>
        </row>
        <row r="3858">
          <cell r="A3858">
            <v>73601</v>
          </cell>
          <cell r="B3858" t="str">
            <v>GRUPO GERADOR TRANSPORTAVEL SOBRE RODAS 60/66KVA (CF) DIESEL 85CVEXCL OPERADOR</v>
          </cell>
          <cell r="C3858" t="str">
            <v>H</v>
          </cell>
          <cell r="D3858">
            <v>3.9</v>
          </cell>
        </row>
        <row r="3859">
          <cell r="A3859">
            <v>73602</v>
          </cell>
          <cell r="B3859" t="str">
            <v>EQUIPAMENTO P/LIMP E DESOBSTRUCAO GALERIAS ESG/AGUAS PLUV-CP- TIPOBUCKET MACHINE COMPLETA COM CACAMBA E 60 VARETAS - INCL OPERADOR</v>
          </cell>
          <cell r="C3859" t="str">
            <v>H</v>
          </cell>
          <cell r="D3859">
            <v>23.95</v>
          </cell>
        </row>
        <row r="3860">
          <cell r="A3860">
            <v>73709</v>
          </cell>
          <cell r="B3860" t="str">
            <v>GRUPO GERADOR ESTACIONARIO C/ALTERNADOR 125/145KVA (CI) DIESEL 165CVEXCL OPERADOR</v>
          </cell>
          <cell r="C3860" t="str">
            <v>H</v>
          </cell>
          <cell r="D3860">
            <v>5.8</v>
          </cell>
        </row>
        <row r="3861">
          <cell r="A3861">
            <v>73710</v>
          </cell>
          <cell r="B3861" t="str">
            <v>BASE PARA PAVIMENTACAO COM BRITA GRADUADA, INCLUSIVE COMPACTACAO</v>
          </cell>
          <cell r="C3861" t="str">
            <v>M3</v>
          </cell>
          <cell r="D3861">
            <v>176.71</v>
          </cell>
        </row>
        <row r="3862">
          <cell r="A3862">
            <v>73711</v>
          </cell>
          <cell r="B3862" t="str">
            <v>BASE PARA PAVIMENTACAO COM BRITA CORRIDA, INCLUSIVE COMPACTACAO</v>
          </cell>
          <cell r="C3862" t="str">
            <v>M3</v>
          </cell>
          <cell r="D3862">
            <v>135.83000000000001</v>
          </cell>
        </row>
        <row r="3863">
          <cell r="A3863">
            <v>73712</v>
          </cell>
          <cell r="B3863" t="str">
            <v>EQUIPAMENTO ROTATIVO PARA DESOBSTRUCAO E LIMPEZA DE GALERIAS TP BUCKEMACHINE (CP) CONSIDERANDO APENAS A MANUTENCAO E MATERIAL DE OPERAÇÃO</v>
          </cell>
          <cell r="C3863" t="str">
            <v>H</v>
          </cell>
          <cell r="D3863">
            <v>13.73</v>
          </cell>
        </row>
        <row r="3864">
          <cell r="A3864">
            <v>73713</v>
          </cell>
          <cell r="B3864" t="str">
            <v>ARRASAMENTO DE TUBULAO DE CONCRETO D=1,00 A 1,20M. (INCLUI ENCARREGADO).</v>
          </cell>
          <cell r="C3864" t="str">
            <v>UN</v>
          </cell>
          <cell r="D3864">
            <v>305.02</v>
          </cell>
        </row>
        <row r="3865">
          <cell r="A3865">
            <v>73714</v>
          </cell>
          <cell r="B3865" t="str">
            <v>CAIXA PARA RALO C OM GRELHA FOFO 135 KG DE ALV TIJOLO MACICO (7X10X20)PAREDES DE UMA VEZ (0.20 M) DE 0.90X1.20X1.50 M (EXTERNA) COM ARGAMASSA 1:4 CIMENTO:AREIA, BASE CONC FCK=10 MPA, EXCLUSIVE ESCAVACAO E REATERRO.</v>
          </cell>
          <cell r="C3865" t="str">
            <v>UN</v>
          </cell>
          <cell r="D3865">
            <v>934.7</v>
          </cell>
        </row>
        <row r="3866">
          <cell r="A3866">
            <v>73715</v>
          </cell>
          <cell r="B3866" t="str">
            <v>PINTURA VERNIZ TIPO GOMA LACA DISSOLVIDO EM ALCOOL</v>
          </cell>
          <cell r="C3866" t="str">
            <v>M2</v>
          </cell>
          <cell r="D3866">
            <v>32.71</v>
          </cell>
        </row>
        <row r="3867">
          <cell r="A3867">
            <v>73717</v>
          </cell>
          <cell r="B3867" t="str">
            <v>ESCORAMENTO FORMAS 4,00 A 5,00M</v>
          </cell>
          <cell r="C3867" t="str">
            <v>M3</v>
          </cell>
          <cell r="D3867">
            <v>11.65</v>
          </cell>
        </row>
        <row r="3868">
          <cell r="A3868">
            <v>73718</v>
          </cell>
          <cell r="B3868" t="str">
            <v>ASSENTAMENTO DE TUBOS DE CONCRETO DIAMETRO = 1500MM, SIMPLES OU ARMADO, JUNTA EM ARGAMASSA 1:3 CIMENTO:AREIA</v>
          </cell>
          <cell r="C3868" t="str">
            <v>M</v>
          </cell>
          <cell r="D3868">
            <v>175.41</v>
          </cell>
        </row>
        <row r="3869">
          <cell r="A3869">
            <v>73719</v>
          </cell>
          <cell r="B3869" t="str">
            <v>ASSENTAMENTO DE TUBOS DE CONCRETO DIAMETRO = 1200MM, SIMPLES OU ARMADO, JUNTA EM ARGAMASSA 1:3 CIMENTO:AREIA</v>
          </cell>
          <cell r="C3869" t="str">
            <v>M</v>
          </cell>
          <cell r="D3869">
            <v>112.39</v>
          </cell>
        </row>
        <row r="3870">
          <cell r="A3870">
            <v>73720</v>
          </cell>
          <cell r="B3870" t="str">
            <v>ASSENTAMENTO DE TUBOS DE CONCRETO DIAMETRO = 800MM, SIMPLES OU ARMADO,JUNTA EM ARGAMASSA 1:3 CIMENTO:AREIA</v>
          </cell>
          <cell r="C3870" t="str">
            <v>M</v>
          </cell>
          <cell r="D3870">
            <v>60.22</v>
          </cell>
        </row>
        <row r="3871">
          <cell r="A3871">
            <v>73721</v>
          </cell>
          <cell r="B3871" t="str">
            <v>ASSENTAMENTO DE TUBOS DE CONCRETO DIAMETRO = 1000MM, SIMPLES OU ARMADO, JUNTA EM ARGAMASSA 1:3 CIMENTO:AREIA</v>
          </cell>
          <cell r="C3871" t="str">
            <v>M</v>
          </cell>
          <cell r="D3871">
            <v>90.33</v>
          </cell>
        </row>
        <row r="3872">
          <cell r="A3872">
            <v>73722</v>
          </cell>
          <cell r="B3872" t="str">
            <v>ASSENTAMENTO DE TUBOS DE CONCRETO DIAMETRO = 600MM, SIMPLES OU ARMADO,JUNTA EM ARGAMASSA 1:3 CIMENTO:AREIA</v>
          </cell>
          <cell r="C3872" t="str">
            <v>M</v>
          </cell>
          <cell r="D3872">
            <v>29.02</v>
          </cell>
        </row>
        <row r="3873">
          <cell r="A3873">
            <v>73723</v>
          </cell>
          <cell r="B3873" t="str">
            <v>ASSENTAMENTO DE TUBOS DE CONCRETO DIAMETRO = 500MM, SIMPLES OU ARMADO,JUNTA EM ARGAMASSA 1:3 CIMENTO:AREIA</v>
          </cell>
          <cell r="C3873" t="str">
            <v>M</v>
          </cell>
          <cell r="D3873">
            <v>22.62</v>
          </cell>
        </row>
        <row r="3874">
          <cell r="A3874">
            <v>73724</v>
          </cell>
          <cell r="B3874" t="str">
            <v>ASSENTAMENTO DE TUBOS DE CONCRETO DIAMETRO = 400MM, SIMPLES OU ARMADO,JUNTA EM ARGAMASSA 1:3 CIMENTO:AREIA</v>
          </cell>
          <cell r="C3874" t="str">
            <v>M</v>
          </cell>
          <cell r="D3874">
            <v>14.92</v>
          </cell>
        </row>
        <row r="3875">
          <cell r="A3875">
            <v>73725</v>
          </cell>
          <cell r="B3875" t="str">
            <v>ASSENTAMENTO SIMPLES DE TUBOS DE CERÂMICA COM JUNTA ARGAMASSADA - DN 400 MM</v>
          </cell>
          <cell r="C3875" t="str">
            <v>M</v>
          </cell>
          <cell r="D3875">
            <v>15.51</v>
          </cell>
        </row>
        <row r="3876">
          <cell r="A3876">
            <v>73726</v>
          </cell>
          <cell r="B3876" t="str">
            <v>ASSENTAMENTO SIMPLES DE TUBOS DE CERÂMICA COM JUNTA ARGAMASSADA - DN 375 MM</v>
          </cell>
          <cell r="C3876" t="str">
            <v>M</v>
          </cell>
          <cell r="D3876">
            <v>12.91</v>
          </cell>
        </row>
        <row r="3877">
          <cell r="A3877">
            <v>73727</v>
          </cell>
          <cell r="B3877" t="str">
            <v>ASSENTAMENTO DE MANILHAS E CONEXOES CERAMICAS DIAMETRO = 300MM, JUNTAEM ARGAMASSA 1:3 CIMENTO:AREIA</v>
          </cell>
          <cell r="C3877" t="str">
            <v>M</v>
          </cell>
          <cell r="D3877">
            <v>9.41</v>
          </cell>
        </row>
        <row r="3878">
          <cell r="A3878">
            <v>73728</v>
          </cell>
          <cell r="B3878" t="str">
            <v>ASSENTAMENTO DE MANILHAS E CONEXOES CERAMICAS DIAMETRO = 250MM, JUNTAEM ARGAMASSA 1:3 CIMENTO:AREIA</v>
          </cell>
          <cell r="C3878" t="str">
            <v>M</v>
          </cell>
          <cell r="D3878">
            <v>8.56</v>
          </cell>
        </row>
        <row r="3879">
          <cell r="A3879">
            <v>73729</v>
          </cell>
          <cell r="B3879" t="str">
            <v>ASSENTAMENTO DE MANILHAS E CONEXOES CERAMICAS DIAMETRO = 200MM, JUNTAEM ARGAMASSA 1:3 CIMENTO:AREIA</v>
          </cell>
          <cell r="C3879" t="str">
            <v>M</v>
          </cell>
          <cell r="D3879">
            <v>6.28</v>
          </cell>
        </row>
        <row r="3880">
          <cell r="A3880">
            <v>73730</v>
          </cell>
          <cell r="B3880" t="str">
            <v>ASSENTAMENTO DE TUBOS DE CONCRETO DIAMETRO = 300MM, SIMPLES OU ARMADO,JUNTA EM ARGAMASSA 1:3 CIMENTO:AREIA</v>
          </cell>
          <cell r="C3880" t="str">
            <v>M</v>
          </cell>
          <cell r="D3880">
            <v>10.49</v>
          </cell>
        </row>
        <row r="3881">
          <cell r="A3881">
            <v>73731</v>
          </cell>
          <cell r="B3881" t="str">
            <v>ASSENTAMENTO DE MANILHAS E CONEXOES CERAMICAS, DIAMETRO = 100MM, JUNTAEM ARGAMASSA, 1:3 CIMENTO:AREIA</v>
          </cell>
          <cell r="C3881" t="str">
            <v>M</v>
          </cell>
          <cell r="D3881">
            <v>3.6</v>
          </cell>
        </row>
        <row r="3882">
          <cell r="A3882" t="str">
            <v>SERP</v>
          </cell>
          <cell r="B3882" t="str">
            <v>SERVICOS PRELIMINARES</v>
          </cell>
          <cell r="C3882" t="str">
            <v/>
          </cell>
          <cell r="D3882" t="str">
            <v/>
          </cell>
        </row>
        <row r="3883">
          <cell r="A3883">
            <v>10</v>
          </cell>
          <cell r="B3883" t="str">
            <v>PREPARO DO TERRENO</v>
          </cell>
          <cell r="C3883" t="str">
            <v/>
          </cell>
          <cell r="D3883" t="str">
            <v/>
          </cell>
        </row>
        <row r="3884">
          <cell r="A3884">
            <v>73671</v>
          </cell>
          <cell r="B3884" t="str">
            <v>DESMATAMENTO DE ARVORES ENTRE 0,15M E 0,30M DE DIAMETRO INCLUSIVEDESTOCAMENTO E LIMPEZA DO TERRENO, UTILIZANDO TRATOR DE ESTEIRAS. (ENCARREGADO INCLUSO)</v>
          </cell>
          <cell r="C3884" t="str">
            <v>UN</v>
          </cell>
          <cell r="D3884">
            <v>3.54</v>
          </cell>
        </row>
        <row r="3885">
          <cell r="A3885">
            <v>73672</v>
          </cell>
          <cell r="B3885" t="str">
            <v>LIMPEZA MECANIZADA DE TERRENO, INCLUSIVE RETIRADA DE ARVORE ENTRE 0,05M E 0,15M DE DIAMETRO</v>
          </cell>
          <cell r="C3885" t="str">
            <v>M2</v>
          </cell>
          <cell r="D3885">
            <v>0.37</v>
          </cell>
        </row>
        <row r="3886">
          <cell r="A3886">
            <v>73822</v>
          </cell>
          <cell r="B3886" t="str">
            <v>LIMPEZA DE TERRENO - ROCADA</v>
          </cell>
          <cell r="C3886" t="str">
            <v/>
          </cell>
          <cell r="D3886" t="str">
            <v/>
          </cell>
        </row>
        <row r="3887">
          <cell r="A3887" t="str">
            <v>73822/001</v>
          </cell>
          <cell r="B3887" t="str">
            <v>LIMPEZA DE TERRENO - ROÇADA DENSA (COM PEQUENOS ARBUSTOS)</v>
          </cell>
          <cell r="C3887" t="str">
            <v>M2</v>
          </cell>
          <cell r="D3887">
            <v>2.2400000000000002</v>
          </cell>
        </row>
        <row r="3888">
          <cell r="A3888" t="str">
            <v>73822/002</v>
          </cell>
          <cell r="B3888" t="str">
            <v>LIMPEZA DE TERRENO - RASPAGEM MECANIZADA (MOTONIVELADORA) DE CAMADA VEGETAL</v>
          </cell>
          <cell r="C3888" t="str">
            <v>M2</v>
          </cell>
          <cell r="D3888">
            <v>0.48</v>
          </cell>
        </row>
        <row r="3889">
          <cell r="A3889">
            <v>73859</v>
          </cell>
          <cell r="B3889" t="str">
            <v>DESMATAMENTO / LIMPEZA</v>
          </cell>
          <cell r="C3889" t="str">
            <v/>
          </cell>
          <cell r="D3889" t="str">
            <v/>
          </cell>
        </row>
        <row r="3890">
          <cell r="A3890" t="str">
            <v>73859/001</v>
          </cell>
          <cell r="B3890" t="str">
            <v>DESMATAMENTO/LIMPEZA TERRENOS C/EQUIP MECAN(TRATOR:1000M2/H)</v>
          </cell>
          <cell r="C3890" t="str">
            <v>M2</v>
          </cell>
          <cell r="D3890">
            <v>0.21</v>
          </cell>
        </row>
        <row r="3891">
          <cell r="A3891" t="str">
            <v>73859/002</v>
          </cell>
          <cell r="B3891" t="str">
            <v>CAPINA MANUAL EM SERVICOS RODOVIARIOS</v>
          </cell>
          <cell r="C3891" t="str">
            <v>M2</v>
          </cell>
          <cell r="D3891">
            <v>0.59</v>
          </cell>
        </row>
        <row r="3892">
          <cell r="A3892">
            <v>73871</v>
          </cell>
          <cell r="B3892" t="str">
            <v>DESTOCAMENTOS</v>
          </cell>
          <cell r="C3892" t="str">
            <v/>
          </cell>
          <cell r="D3892" t="str">
            <v/>
          </cell>
        </row>
        <row r="3893">
          <cell r="A3893" t="str">
            <v>73871/001</v>
          </cell>
          <cell r="B3893" t="str">
            <v>DESTOCA ARVORE PORTE MEDIO/RAIZ PROFUNDA S/REMOCAO/AUX MECAN</v>
          </cell>
          <cell r="C3893" t="str">
            <v>UN</v>
          </cell>
          <cell r="D3893">
            <v>92.7</v>
          </cell>
        </row>
        <row r="3894">
          <cell r="A3894" t="str">
            <v>73871/002</v>
          </cell>
          <cell r="B3894" t="str">
            <v>DESTOCAMENTO MECANICO DE TOCOS D&lt;=30CM</v>
          </cell>
          <cell r="C3894" t="str">
            <v>UN</v>
          </cell>
          <cell r="D3894">
            <v>28.53</v>
          </cell>
        </row>
        <row r="3895">
          <cell r="A3895" t="str">
            <v>73871/003</v>
          </cell>
          <cell r="B3895" t="str">
            <v>DESTOCAMENTO MECANICO DE TOCOS D=30 A 50CM</v>
          </cell>
          <cell r="C3895" t="str">
            <v>UN</v>
          </cell>
          <cell r="D3895">
            <v>51.04</v>
          </cell>
        </row>
        <row r="3896">
          <cell r="A3896" t="str">
            <v>73871/004</v>
          </cell>
          <cell r="B3896" t="str">
            <v>DESTOCAMENTO MECANICO DE TOCOS D&gt;50CM</v>
          </cell>
          <cell r="C3896" t="str">
            <v>UN</v>
          </cell>
          <cell r="D3896">
            <v>85.46</v>
          </cell>
        </row>
        <row r="3897">
          <cell r="A3897">
            <v>11</v>
          </cell>
          <cell r="B3897" t="str">
            <v>TRANSITO E SEGURANCA</v>
          </cell>
          <cell r="C3897" t="str">
            <v/>
          </cell>
          <cell r="D3897" t="str">
            <v/>
          </cell>
        </row>
        <row r="3898">
          <cell r="A3898">
            <v>73681</v>
          </cell>
          <cell r="B3898" t="str">
            <v>TAPUME CONTINUO EM CHAPAS DE MADEIRA OU ACO SEM ILUMINACAO DESEGURANCA</v>
          </cell>
          <cell r="C3898" t="str">
            <v>M</v>
          </cell>
          <cell r="D3898">
            <v>2.42</v>
          </cell>
        </row>
        <row r="3899">
          <cell r="A3899">
            <v>74220</v>
          </cell>
          <cell r="B3899" t="str">
            <v>TAPUME DE VEDACAO</v>
          </cell>
          <cell r="C3899" t="str">
            <v/>
          </cell>
          <cell r="D3899" t="str">
            <v/>
          </cell>
        </row>
        <row r="3900">
          <cell r="A3900" t="str">
            <v>74220/001</v>
          </cell>
          <cell r="B3900" t="str">
            <v>TAPUME DE CHAPA DE MADEIRA COMPENSADA (6MM) - PINTURA A CAL- APROVEITAMENTO 2 X</v>
          </cell>
          <cell r="C3900" t="str">
            <v>M2</v>
          </cell>
          <cell r="D3900">
            <v>30.83</v>
          </cell>
        </row>
        <row r="3901">
          <cell r="A3901">
            <v>74221</v>
          </cell>
          <cell r="B3901" t="str">
            <v>SINALIZACAO DE TRANSITO</v>
          </cell>
          <cell r="C3901" t="str">
            <v/>
          </cell>
          <cell r="D3901" t="str">
            <v/>
          </cell>
        </row>
        <row r="3902">
          <cell r="A3902" t="str">
            <v>74221/001</v>
          </cell>
          <cell r="B3902" t="str">
            <v>SINALIZACAO DE TRANSITO - NOTURNA</v>
          </cell>
          <cell r="C3902" t="str">
            <v>M</v>
          </cell>
          <cell r="D3902">
            <v>1.33</v>
          </cell>
        </row>
        <row r="3903">
          <cell r="A3903">
            <v>12</v>
          </cell>
          <cell r="B3903" t="str">
            <v>ACESSOS/PASSADICOS</v>
          </cell>
          <cell r="C3903" t="str">
            <v/>
          </cell>
          <cell r="D3903" t="str">
            <v/>
          </cell>
        </row>
        <row r="3904">
          <cell r="A3904">
            <v>74219</v>
          </cell>
          <cell r="B3904" t="str">
            <v>PASSADICOS E TRAVESSIAS - MONTAGEM, MANUTENCAO E REMOCAO</v>
          </cell>
          <cell r="C3904" t="str">
            <v/>
          </cell>
          <cell r="D3904" t="str">
            <v/>
          </cell>
        </row>
        <row r="3905">
          <cell r="A3905" t="str">
            <v>74219/001</v>
          </cell>
          <cell r="B3905" t="str">
            <v>PASSADICOS DE MADEIRA PARA PEDESTRES</v>
          </cell>
          <cell r="C3905" t="str">
            <v>M2</v>
          </cell>
          <cell r="D3905">
            <v>34.74</v>
          </cell>
        </row>
        <row r="3906">
          <cell r="A3906" t="str">
            <v>74219/002</v>
          </cell>
          <cell r="B3906" t="str">
            <v>TRAVESSIA DE MADEIRA PARA VEICULOS</v>
          </cell>
          <cell r="C3906" t="str">
            <v>M2</v>
          </cell>
          <cell r="D3906">
            <v>31.14</v>
          </cell>
        </row>
        <row r="3907">
          <cell r="A3907">
            <v>13</v>
          </cell>
          <cell r="B3907" t="str">
            <v>SUSTENTACOES DIVERSAS</v>
          </cell>
          <cell r="C3907" t="str">
            <v/>
          </cell>
          <cell r="D3907" t="str">
            <v/>
          </cell>
        </row>
        <row r="3908">
          <cell r="A3908">
            <v>73875</v>
          </cell>
          <cell r="B3908" t="str">
            <v>LOCACAO DE ANDAIMES</v>
          </cell>
          <cell r="C3908" t="str">
            <v/>
          </cell>
          <cell r="D3908" t="str">
            <v/>
          </cell>
        </row>
        <row r="3909">
          <cell r="A3909" t="str">
            <v>73875/001</v>
          </cell>
          <cell r="B3909" t="str">
            <v>LOCACAO DE ANDAIME METALICO TUBULAR TIPO TORRE</v>
          </cell>
          <cell r="C3909" t="str">
            <v>M/MES</v>
          </cell>
          <cell r="D3909">
            <v>17.73</v>
          </cell>
        </row>
        <row r="3910">
          <cell r="A3910">
            <v>14</v>
          </cell>
          <cell r="B3910" t="str">
            <v>DEMOLICOES/RETIRADAS</v>
          </cell>
          <cell r="C3910" t="str">
            <v/>
          </cell>
          <cell r="D3910" t="str">
            <v/>
          </cell>
        </row>
        <row r="3911">
          <cell r="A3911">
            <v>72208</v>
          </cell>
          <cell r="B3911" t="str">
            <v>CARGA MECANIZADA E REMOCAO E ENTULHO COM TRANSPORTE ATE 1KM</v>
          </cell>
          <cell r="C3911" t="str">
            <v>M3</v>
          </cell>
          <cell r="D3911">
            <v>2.96</v>
          </cell>
        </row>
        <row r="3912">
          <cell r="A3912">
            <v>72209</v>
          </cell>
          <cell r="B3912" t="str">
            <v>CARGA MANUAL E REMOCAO E ENTULHO COM TRANSPORTE ATE 1KM EM CAMINHAO BASCULANTE 8 M3</v>
          </cell>
          <cell r="C3912" t="str">
            <v>M3</v>
          </cell>
          <cell r="D3912">
            <v>10.24</v>
          </cell>
        </row>
        <row r="3913">
          <cell r="A3913">
            <v>72210</v>
          </cell>
          <cell r="B3913" t="str">
            <v>DESTOCAMENTO DE TRONCOS COM DIAMETRO DE 10CM ATE 30CM, INCLUSIVE REMOCAO DE RAIZES</v>
          </cell>
          <cell r="C3913" t="str">
            <v>UN</v>
          </cell>
          <cell r="D3913">
            <v>15.47</v>
          </cell>
        </row>
        <row r="3914">
          <cell r="A3914">
            <v>72211</v>
          </cell>
          <cell r="B3914" t="str">
            <v>DESTOCAMENTO DE TRONCOS COM DIAMETRO DE 30CM ATE 50CM, INCLUSIVE REMOCAO DE RAIZES</v>
          </cell>
          <cell r="C3914" t="str">
            <v>UN</v>
          </cell>
          <cell r="D3914">
            <v>43</v>
          </cell>
        </row>
        <row r="3915">
          <cell r="A3915">
            <v>72212</v>
          </cell>
          <cell r="B3915" t="str">
            <v>DESTOCAMENTO DE TRONCOS COM DIAMETRO MAIOR DO QUE 50CM, INCLUSIVE REMOCAO DE RAIZES</v>
          </cell>
          <cell r="C3915" t="str">
            <v>UN</v>
          </cell>
          <cell r="D3915">
            <v>51.23</v>
          </cell>
        </row>
        <row r="3916">
          <cell r="A3916">
            <v>72213</v>
          </cell>
          <cell r="B3916" t="str">
            <v>LIMPEZA MANUAL GERAL COM REMOCAO DE COBERTURA VEGETAL</v>
          </cell>
          <cell r="C3916" t="str">
            <v>M2</v>
          </cell>
          <cell r="D3916">
            <v>1.86</v>
          </cell>
        </row>
        <row r="3917">
          <cell r="A3917">
            <v>72214</v>
          </cell>
          <cell r="B3917" t="str">
            <v>DEMOLICAO DE ALVENARIA ESTRUTURAL DE BLOCOS VAZADOS DE CONCRETO</v>
          </cell>
          <cell r="C3917" t="str">
            <v>M3</v>
          </cell>
          <cell r="D3917">
            <v>29.9</v>
          </cell>
        </row>
        <row r="3918">
          <cell r="A3918">
            <v>72215</v>
          </cell>
          <cell r="B3918" t="str">
            <v>DEMOLICAO DE ALVENARIA DE ELEMENTOS CERAMICOS VAZADOS</v>
          </cell>
          <cell r="C3918" t="str">
            <v>M3</v>
          </cell>
          <cell r="D3918">
            <v>18.690000000000001</v>
          </cell>
        </row>
        <row r="3919">
          <cell r="A3919">
            <v>72216</v>
          </cell>
          <cell r="B3919" t="str">
            <v>DEMOLICAO DE VERGAS, CINTAS E PILARETES DE CONCRETO</v>
          </cell>
          <cell r="C3919" t="str">
            <v>M3</v>
          </cell>
          <cell r="D3919">
            <v>97.19</v>
          </cell>
        </row>
        <row r="3920">
          <cell r="A3920">
            <v>72217</v>
          </cell>
          <cell r="B3920" t="str">
            <v>DEMOLICAO DE PLACAS DIVISORIAS DE GRANILITE</v>
          </cell>
          <cell r="C3920" t="str">
            <v>M2</v>
          </cell>
          <cell r="D3920">
            <v>3.73</v>
          </cell>
        </row>
        <row r="3921">
          <cell r="A3921">
            <v>72218</v>
          </cell>
          <cell r="B3921" t="str">
            <v>DEMOLICAO DE DIVISORIAS EM CHAPAS OU TABUAS, INCLUSIVE DEMOLICAO DE ENTARUGAMENTO</v>
          </cell>
          <cell r="C3921" t="str">
            <v>M2</v>
          </cell>
          <cell r="D3921">
            <v>2.99</v>
          </cell>
        </row>
        <row r="3922">
          <cell r="A3922">
            <v>72219</v>
          </cell>
          <cell r="B3922" t="str">
            <v>DEMOLICAO DE ALVENARIA DE BLOCOS DE PEDRA NATURAL</v>
          </cell>
          <cell r="C3922" t="str">
            <v>M3</v>
          </cell>
          <cell r="D3922">
            <v>48.59</v>
          </cell>
        </row>
        <row r="3923">
          <cell r="A3923">
            <v>72220</v>
          </cell>
          <cell r="B3923" t="str">
            <v>RETIRADA DE ALVENARIA DE TIJOLOS DE VIDRO</v>
          </cell>
          <cell r="C3923" t="str">
            <v>M2</v>
          </cell>
          <cell r="D3923">
            <v>7.47</v>
          </cell>
        </row>
        <row r="3924">
          <cell r="A3924">
            <v>72221</v>
          </cell>
          <cell r="B3924" t="str">
            <v>RETIRADA DE PLACAS DIVISORIAS DE GRANILITE</v>
          </cell>
          <cell r="C3924" t="str">
            <v>M2</v>
          </cell>
          <cell r="D3924">
            <v>7.47</v>
          </cell>
        </row>
        <row r="3925">
          <cell r="A3925">
            <v>72222</v>
          </cell>
          <cell r="B3925" t="str">
            <v>RETIRADAS DE DIVISORIAS EM CHAPAS OU TABUAS, SEM RETIRADA DO ENTARUGAMENTO</v>
          </cell>
          <cell r="C3925" t="str">
            <v>M2</v>
          </cell>
          <cell r="D3925">
            <v>4.03</v>
          </cell>
        </row>
        <row r="3926">
          <cell r="A3926">
            <v>72223</v>
          </cell>
          <cell r="B3926" t="str">
            <v>RETIRADAS DE DIVISORIAS EM CHAPAS OU TABUAS, COM RETIRADA DO ENTARUGAMENTO</v>
          </cell>
          <cell r="C3926" t="str">
            <v>M2</v>
          </cell>
          <cell r="D3926">
            <v>8.06</v>
          </cell>
        </row>
        <row r="3927">
          <cell r="A3927">
            <v>72224</v>
          </cell>
          <cell r="B3927" t="str">
            <v>DEMOLICAO DE TELHAS CERAMICAS OU DE VIDRO</v>
          </cell>
          <cell r="C3927" t="str">
            <v>M2</v>
          </cell>
          <cell r="D3927">
            <v>4.4800000000000004</v>
          </cell>
        </row>
        <row r="3928">
          <cell r="A3928">
            <v>72225</v>
          </cell>
          <cell r="B3928" t="str">
            <v>DEMOLICAO DE TELHAS ONDULADAS</v>
          </cell>
          <cell r="C3928" t="str">
            <v>M2</v>
          </cell>
          <cell r="D3928">
            <v>1.86</v>
          </cell>
        </row>
        <row r="3929">
          <cell r="A3929">
            <v>72226</v>
          </cell>
          <cell r="B3929" t="str">
            <v>RETIRADA DE ESTRUTURA DE MADEIRA PONTALETEADA PARA TELHAS CERAMICAS OUDE VIDRO</v>
          </cell>
          <cell r="C3929" t="str">
            <v>M2</v>
          </cell>
          <cell r="D3929">
            <v>5.26</v>
          </cell>
        </row>
        <row r="3930">
          <cell r="A3930">
            <v>72227</v>
          </cell>
          <cell r="B3930" t="str">
            <v>RETIRADA DE ESTRUTURA DE MADEIRA PONTALETEADA PARA TELHAS ONDULADAS</v>
          </cell>
          <cell r="C3930" t="str">
            <v>M2</v>
          </cell>
          <cell r="D3930">
            <v>3.51</v>
          </cell>
        </row>
        <row r="3931">
          <cell r="A3931">
            <v>72228</v>
          </cell>
          <cell r="B3931" t="str">
            <v>RETIRADA DE ESTRUTURA DE MADEIRA COM TESOURAS PARA TELHAS CERAMICAS OUDE VIDRO</v>
          </cell>
          <cell r="C3931" t="str">
            <v>M2</v>
          </cell>
          <cell r="D3931">
            <v>8.7799999999999994</v>
          </cell>
        </row>
        <row r="3932">
          <cell r="A3932">
            <v>72229</v>
          </cell>
          <cell r="B3932" t="str">
            <v>RETIRADA DE ESTRUTURA DE MADEIRA COM TESOURAS PARA TELHAS ONDULADAS</v>
          </cell>
          <cell r="C3932" t="str">
            <v>M2</v>
          </cell>
          <cell r="D3932">
            <v>7.02</v>
          </cell>
        </row>
        <row r="3933">
          <cell r="A3933">
            <v>72230</v>
          </cell>
          <cell r="B3933" t="str">
            <v>RETIRADA DE TELHAS DE CERAMICAS OU DE VIDRO</v>
          </cell>
          <cell r="C3933" t="str">
            <v>M2</v>
          </cell>
          <cell r="D3933">
            <v>3.73</v>
          </cell>
        </row>
        <row r="3934">
          <cell r="A3934">
            <v>72231</v>
          </cell>
          <cell r="B3934" t="str">
            <v>RETIRADA DE TELHAS ONDULADAS</v>
          </cell>
          <cell r="C3934" t="str">
            <v>M2</v>
          </cell>
          <cell r="D3934">
            <v>2.61</v>
          </cell>
        </row>
        <row r="3935">
          <cell r="A3935">
            <v>72232</v>
          </cell>
          <cell r="B3935" t="str">
            <v>RETIRADA DE CUMEEIRAS CERAMICAS</v>
          </cell>
          <cell r="C3935" t="str">
            <v>M</v>
          </cell>
          <cell r="D3935">
            <v>2.2400000000000002</v>
          </cell>
        </row>
        <row r="3936">
          <cell r="A3936">
            <v>72233</v>
          </cell>
          <cell r="B3936" t="str">
            <v>RETIRADA DE CUMEEIRAS EM ALUMINIO</v>
          </cell>
          <cell r="C3936" t="str">
            <v>M</v>
          </cell>
          <cell r="D3936">
            <v>1.49</v>
          </cell>
        </row>
        <row r="3937">
          <cell r="A3937">
            <v>72234</v>
          </cell>
          <cell r="B3937" t="str">
            <v>DEMOLICAO DE FORRO DE GESSO</v>
          </cell>
          <cell r="C3937" t="str">
            <v>M2</v>
          </cell>
          <cell r="D3937">
            <v>2.2400000000000002</v>
          </cell>
        </row>
        <row r="3938">
          <cell r="A3938">
            <v>72235</v>
          </cell>
          <cell r="B3938" t="str">
            <v>DEMOLICAO DE ENTARUGAMENTO DE FORRO</v>
          </cell>
          <cell r="C3938" t="str">
            <v>M2</v>
          </cell>
          <cell r="D3938">
            <v>2.99</v>
          </cell>
        </row>
        <row r="3939">
          <cell r="A3939">
            <v>72236</v>
          </cell>
          <cell r="B3939" t="str">
            <v>RETIRADA DE FORRO DE MADEIRA EM TABUAS</v>
          </cell>
          <cell r="C3939" t="str">
            <v>M2</v>
          </cell>
          <cell r="D3939">
            <v>5.75</v>
          </cell>
        </row>
        <row r="3940">
          <cell r="A3940">
            <v>72237</v>
          </cell>
          <cell r="B3940" t="str">
            <v>RETIRADA DE ENTARUGAMENTO DE FORRO</v>
          </cell>
          <cell r="C3940" t="str">
            <v>M2</v>
          </cell>
          <cell r="D3940">
            <v>7.02</v>
          </cell>
        </row>
        <row r="3941">
          <cell r="A3941">
            <v>72238</v>
          </cell>
          <cell r="B3941" t="str">
            <v>RETIRADA DE FORRO EM REGUAS DE PVC, INCLUSIVE RETIRADA DE PERFIS</v>
          </cell>
          <cell r="C3941" t="str">
            <v>M2</v>
          </cell>
          <cell r="D3941">
            <v>3.51</v>
          </cell>
        </row>
        <row r="3942">
          <cell r="A3942">
            <v>72239</v>
          </cell>
          <cell r="B3942" t="str">
            <v>RETIRADA DE TACOS DE MADEIRA</v>
          </cell>
          <cell r="C3942" t="str">
            <v>M2</v>
          </cell>
          <cell r="D3942">
            <v>2.63</v>
          </cell>
        </row>
        <row r="3943">
          <cell r="A3943">
            <v>72240</v>
          </cell>
          <cell r="B3943" t="str">
            <v>RETIRADA DE ASSOALHO DE MADEIRA, EXCLUSIVE RETIRADA DE VIGAMENTO</v>
          </cell>
          <cell r="C3943" t="str">
            <v>M2</v>
          </cell>
          <cell r="D3943">
            <v>12.51</v>
          </cell>
        </row>
        <row r="3944">
          <cell r="A3944">
            <v>72241</v>
          </cell>
          <cell r="B3944" t="str">
            <v>RETIRADA DE ASSOALHO DE MADEIRA, INCLUSIVE RETIRADA DE VIGAMENTO</v>
          </cell>
          <cell r="C3944" t="str">
            <v>M2</v>
          </cell>
          <cell r="D3944">
            <v>15.02</v>
          </cell>
        </row>
        <row r="3945">
          <cell r="A3945">
            <v>72242</v>
          </cell>
          <cell r="B3945" t="str">
            <v>RETIRADA DE RODAPES DE MADEIRA, INCLUSIVE RETIRADA DE CORDAO</v>
          </cell>
          <cell r="C3945" t="str">
            <v>M2</v>
          </cell>
          <cell r="D3945">
            <v>2.7</v>
          </cell>
        </row>
        <row r="3946">
          <cell r="A3946">
            <v>73616</v>
          </cell>
          <cell r="B3946" t="str">
            <v>DEMOLICAO DE CONCRETO SIMPLES</v>
          </cell>
          <cell r="C3946" t="str">
            <v>M3</v>
          </cell>
          <cell r="D3946">
            <v>110.3</v>
          </cell>
        </row>
        <row r="3947">
          <cell r="A3947">
            <v>73801</v>
          </cell>
          <cell r="B3947" t="str">
            <v>DEMOLICAO MANUAL DE PISO / CONTRAPISO</v>
          </cell>
          <cell r="C3947" t="str">
            <v/>
          </cell>
          <cell r="D3947" t="str">
            <v/>
          </cell>
        </row>
        <row r="3948">
          <cell r="A3948" t="str">
            <v>73801/001</v>
          </cell>
          <cell r="B3948" t="str">
            <v>DEMOLICAO DE PISO DE ALTA RESISTENCIA</v>
          </cell>
          <cell r="C3948" t="str">
            <v>M2</v>
          </cell>
          <cell r="D3948">
            <v>11.21</v>
          </cell>
        </row>
        <row r="3949">
          <cell r="A3949" t="str">
            <v>73801/002</v>
          </cell>
          <cell r="B3949" t="str">
            <v>DEMOLICAO DE CAMADA DE ASSENTAMENTO/CONTRAPISO COM USO DE PONTEIRO, ESPESSURA ATE 4CM</v>
          </cell>
          <cell r="C3949" t="str">
            <v>M2</v>
          </cell>
          <cell r="D3949">
            <v>11.21</v>
          </cell>
        </row>
        <row r="3950">
          <cell r="A3950">
            <v>73802</v>
          </cell>
          <cell r="B3950" t="str">
            <v>DEMOLICAO MANUAL DE REVESTIMENTOS EM PAREDES</v>
          </cell>
          <cell r="C3950" t="str">
            <v/>
          </cell>
          <cell r="D3950" t="str">
            <v/>
          </cell>
        </row>
        <row r="3951">
          <cell r="A3951" t="str">
            <v>73802/001</v>
          </cell>
          <cell r="B3951" t="str">
            <v>DEMOLICAO DE REVESTIMENTO DE ARGAMASSA DE CAL E AREIA</v>
          </cell>
          <cell r="C3951" t="str">
            <v>M2</v>
          </cell>
          <cell r="D3951">
            <v>3.73</v>
          </cell>
        </row>
        <row r="3952">
          <cell r="A3952">
            <v>73874</v>
          </cell>
          <cell r="B3952" t="str">
            <v>REMOCAO DE PINTURAS COM JATEAMENTO DE AREIA</v>
          </cell>
          <cell r="C3952" t="str">
            <v/>
          </cell>
          <cell r="D3952" t="str">
            <v/>
          </cell>
        </row>
        <row r="3953">
          <cell r="A3953" t="str">
            <v>73874/001</v>
          </cell>
          <cell r="B3953" t="str">
            <v>REMOCAO DE PINTURAS COM JATEAMENTO DE AREIA, EM SUPERFICIES METALICAS</v>
          </cell>
          <cell r="C3953" t="str">
            <v>M2</v>
          </cell>
          <cell r="D3953">
            <v>10.37</v>
          </cell>
        </row>
        <row r="3954">
          <cell r="A3954">
            <v>73895</v>
          </cell>
          <cell r="B3954" t="str">
            <v>DEMOLICAO PISO MARMORE/SOLEIRA/PEITORIL/ESCADA</v>
          </cell>
          <cell r="C3954" t="str">
            <v/>
          </cell>
          <cell r="D3954" t="str">
            <v/>
          </cell>
        </row>
        <row r="3955">
          <cell r="A3955" t="str">
            <v>73895/001</v>
          </cell>
          <cell r="B3955" t="str">
            <v>DEMOLICAO DE PISO DE MARMORE E ARGAMASSA DE ASSENTAMENTO</v>
          </cell>
          <cell r="C3955" t="str">
            <v>M2</v>
          </cell>
          <cell r="D3955">
            <v>4.54</v>
          </cell>
        </row>
        <row r="3956">
          <cell r="A3956">
            <v>73896</v>
          </cell>
          <cell r="B3956" t="str">
            <v>RETIRADA DE AZULEJOS OU LADRILHOS</v>
          </cell>
          <cell r="C3956" t="str">
            <v/>
          </cell>
          <cell r="D3956" t="str">
            <v/>
          </cell>
        </row>
        <row r="3957">
          <cell r="A3957" t="str">
            <v>73896/001</v>
          </cell>
          <cell r="B3957" t="str">
            <v>RETIRADA CUIDADOSA DE AZULEJOS/LADRILHOS E ARGAMASSA DE ASSENTAMENTO</v>
          </cell>
          <cell r="C3957" t="str">
            <v>M2</v>
          </cell>
          <cell r="D3957">
            <v>26.34</v>
          </cell>
        </row>
        <row r="3958">
          <cell r="A3958">
            <v>73899</v>
          </cell>
          <cell r="B3958" t="str">
            <v>DEMOLICAO DE ALVENARIA DE TIJOLOS S/REAPROVEITAMENTO</v>
          </cell>
          <cell r="C3958" t="str">
            <v/>
          </cell>
          <cell r="D3958" t="str">
            <v/>
          </cell>
        </row>
        <row r="3959">
          <cell r="A3959" t="str">
            <v>73899/001</v>
          </cell>
          <cell r="B3959" t="str">
            <v>DEMOLICAO DE ALVENARIA DE TIJOLOS MACICOS S/REAPROVEITAMENTO</v>
          </cell>
          <cell r="C3959" t="str">
            <v>M3</v>
          </cell>
          <cell r="D3959">
            <v>33.94</v>
          </cell>
        </row>
        <row r="3960">
          <cell r="A3960" t="str">
            <v>73899/002</v>
          </cell>
          <cell r="B3960" t="str">
            <v>DEMOLICAO DE ALVENARIA DE TIJOLOS FURADOS S/REAPROVEITAMENTO</v>
          </cell>
          <cell r="C3960" t="str">
            <v>M3</v>
          </cell>
          <cell r="D3960">
            <v>42.42</v>
          </cell>
        </row>
        <row r="3961">
          <cell r="A3961">
            <v>16</v>
          </cell>
          <cell r="B3961" t="str">
            <v>LIGACOES PROVISORIAS</v>
          </cell>
          <cell r="C3961" t="str">
            <v/>
          </cell>
          <cell r="D3961" t="str">
            <v/>
          </cell>
        </row>
        <row r="3962">
          <cell r="A3962">
            <v>73960</v>
          </cell>
          <cell r="B3962" t="str">
            <v>LIGACOES PROVISORIAS AGUA / ESGOTO / ELETRICA / FORCA</v>
          </cell>
          <cell r="C3962" t="str">
            <v/>
          </cell>
          <cell r="D3962" t="str">
            <v/>
          </cell>
        </row>
        <row r="3963">
          <cell r="A3963" t="str">
            <v>73960/001</v>
          </cell>
          <cell r="B3963" t="str">
            <v>INSTAL/LIGACAO PROVISORIA ELETRICA BAIXA TENSAO P/CANT OBRAOBRA,M3-CHAVE 100A CARGA 3KWH,20CV EXCL FORN MEDIDOR</v>
          </cell>
          <cell r="C3963" t="str">
            <v>UN</v>
          </cell>
          <cell r="D3963">
            <v>890.15</v>
          </cell>
        </row>
        <row r="3964">
          <cell r="A3964">
            <v>233</v>
          </cell>
          <cell r="B3964" t="str">
            <v>SINALIZACAO DO CANTEIRO DE OBRAS</v>
          </cell>
          <cell r="C3964" t="str">
            <v/>
          </cell>
          <cell r="D3964" t="str">
            <v/>
          </cell>
        </row>
        <row r="3965">
          <cell r="A3965">
            <v>73683</v>
          </cell>
          <cell r="B3965" t="str">
            <v>INSTALACAO DE GAMBIARRA PARA SINALIZACAO, COM 20 M, INCLUINDO LAMPADA,BOCAL E BALDE A CADA 2 M</v>
          </cell>
          <cell r="C3965" t="str">
            <v>UN</v>
          </cell>
          <cell r="D3965">
            <v>26.9</v>
          </cell>
        </row>
        <row r="3966">
          <cell r="A3966" t="str">
            <v>SERT</v>
          </cell>
          <cell r="B3966" t="str">
            <v>SERVICOS TECNICOS</v>
          </cell>
          <cell r="C3966" t="str">
            <v/>
          </cell>
          <cell r="D3966" t="str">
            <v/>
          </cell>
        </row>
        <row r="3967">
          <cell r="A3967">
            <v>6</v>
          </cell>
          <cell r="B3967" t="str">
            <v>CONTROLE TECNOLOGICO</v>
          </cell>
          <cell r="C3967" t="str">
            <v/>
          </cell>
          <cell r="D3967" t="str">
            <v/>
          </cell>
        </row>
        <row r="3968">
          <cell r="A3968">
            <v>72742</v>
          </cell>
          <cell r="B3968" t="str">
            <v>ENSAIO DE RECEBIMENTO E ACEITACAO DE CIMENTO PORTLAND</v>
          </cell>
          <cell r="C3968" t="str">
            <v>UN</v>
          </cell>
          <cell r="D3968">
            <v>259.52999999999997</v>
          </cell>
        </row>
        <row r="3969">
          <cell r="A3969">
            <v>72743</v>
          </cell>
          <cell r="B3969" t="str">
            <v>ENSAIO DE RECEBIMENTO E ACEITACAO DE AGREGADO GRAUDO</v>
          </cell>
          <cell r="C3969" t="str">
            <v>UN</v>
          </cell>
          <cell r="D3969">
            <v>129.76</v>
          </cell>
        </row>
        <row r="3970">
          <cell r="A3970">
            <v>73900</v>
          </cell>
          <cell r="B3970" t="str">
            <v>ENSAIOS TECNOLÓGICO DE ASFALTO</v>
          </cell>
          <cell r="C3970" t="str">
            <v/>
          </cell>
          <cell r="D3970" t="str">
            <v/>
          </cell>
        </row>
        <row r="3971">
          <cell r="A3971" t="str">
            <v>73900/001</v>
          </cell>
          <cell r="B3971" t="str">
            <v>ENSAIOS DE IMPRIMACAO - ASFALTO DILUIDO</v>
          </cell>
          <cell r="C3971" t="str">
            <v>M2</v>
          </cell>
          <cell r="D3971">
            <v>0.02</v>
          </cell>
        </row>
        <row r="3972">
          <cell r="A3972" t="str">
            <v>73900/002</v>
          </cell>
          <cell r="B3972" t="str">
            <v>ENSAIOS DE TRATAMENTO SUPERFICIAL SIMPLES - COM CAP</v>
          </cell>
          <cell r="C3972" t="str">
            <v>M2</v>
          </cell>
          <cell r="D3972">
            <v>0.06</v>
          </cell>
        </row>
        <row r="3973">
          <cell r="A3973" t="str">
            <v>73900/003</v>
          </cell>
          <cell r="B3973" t="str">
            <v>ENSAIOS DE TRATAMENTO SUPERFICIAL SIMPLES - COM EMULSAO ASFALTICA</v>
          </cell>
          <cell r="C3973" t="str">
            <v>M2</v>
          </cell>
          <cell r="D3973">
            <v>0.06</v>
          </cell>
        </row>
        <row r="3974">
          <cell r="A3974" t="str">
            <v>73900/004</v>
          </cell>
          <cell r="B3974" t="str">
            <v>ENSAIOS DE TRATAMENTO SUPERFICIAL DUPLO - COM CAP</v>
          </cell>
          <cell r="C3974" t="str">
            <v>M2</v>
          </cell>
          <cell r="D3974">
            <v>0.08</v>
          </cell>
        </row>
        <row r="3975">
          <cell r="A3975" t="str">
            <v>73900/005</v>
          </cell>
          <cell r="B3975" t="str">
            <v>ENSAIOS DE TRATAMENTO SUPERFICIAL DUPLO - COM EMULSAO ASFALTICA</v>
          </cell>
          <cell r="C3975" t="str">
            <v>M2</v>
          </cell>
          <cell r="D3975">
            <v>0.11</v>
          </cell>
        </row>
        <row r="3976">
          <cell r="A3976" t="str">
            <v>73900/006</v>
          </cell>
          <cell r="B3976" t="str">
            <v>ENSAIOS DE TRATAMENTO SUPERFICIAL TRIPLO - COM CAP</v>
          </cell>
          <cell r="C3976" t="str">
            <v>M2</v>
          </cell>
          <cell r="D3976">
            <v>0.11</v>
          </cell>
        </row>
        <row r="3977">
          <cell r="A3977" t="str">
            <v>73900/007</v>
          </cell>
          <cell r="B3977" t="str">
            <v>ENSAIOS DE TRATAMENTO SUPERFICIAL TRIPLO - COM EMULSAO ASFALTICA</v>
          </cell>
          <cell r="C3977" t="str">
            <v>M2</v>
          </cell>
          <cell r="D3977">
            <v>0.12</v>
          </cell>
        </row>
        <row r="3978">
          <cell r="A3978" t="str">
            <v>73900/008</v>
          </cell>
          <cell r="B3978" t="str">
            <v>ENSAIOS DE MACADAME BETUMINOSO POR PENETRACAO - COM CAP</v>
          </cell>
          <cell r="C3978" t="str">
            <v>M3</v>
          </cell>
          <cell r="D3978">
            <v>0.56999999999999995</v>
          </cell>
        </row>
        <row r="3979">
          <cell r="A3979" t="str">
            <v>73900/009</v>
          </cell>
          <cell r="B3979" t="str">
            <v>ENSAIOS DE MACADAME BETUMINOSO POR PENETRACAO - COM EMULSAO ASFALTICA</v>
          </cell>
          <cell r="C3979" t="str">
            <v>M3</v>
          </cell>
          <cell r="D3979">
            <v>0.56999999999999995</v>
          </cell>
        </row>
        <row r="3980">
          <cell r="A3980" t="str">
            <v>73900/010</v>
          </cell>
          <cell r="B3980" t="str">
            <v>ENSAIOS DE PRE MISTURADO A FRIO</v>
          </cell>
          <cell r="C3980" t="str">
            <v>M3</v>
          </cell>
          <cell r="D3980">
            <v>0.44</v>
          </cell>
        </row>
        <row r="3981">
          <cell r="A3981" t="str">
            <v>73900/011</v>
          </cell>
          <cell r="B3981" t="str">
            <v>ENSAIOS DE AREIA ASFALTO A QUENTE</v>
          </cell>
          <cell r="C3981" t="str">
            <v>T</v>
          </cell>
          <cell r="D3981">
            <v>14.64</v>
          </cell>
        </row>
        <row r="3982">
          <cell r="A3982" t="str">
            <v>73900/012</v>
          </cell>
          <cell r="B3982" t="str">
            <v>ENSAIOS DE CONCRETO ASFALTICO</v>
          </cell>
          <cell r="C3982" t="str">
            <v>T</v>
          </cell>
          <cell r="D3982">
            <v>20.399999999999999</v>
          </cell>
        </row>
        <row r="3983">
          <cell r="A3983">
            <v>74020</v>
          </cell>
          <cell r="B3983" t="str">
            <v>ENSAIO TECNOLOGICO COM CONCRETO</v>
          </cell>
          <cell r="C3983" t="str">
            <v/>
          </cell>
          <cell r="D3983" t="str">
            <v/>
          </cell>
        </row>
        <row r="3984">
          <cell r="A3984" t="str">
            <v>74020/001</v>
          </cell>
          <cell r="B3984" t="str">
            <v>ENSAIO DE PAVIMENTO DE CONCRETO</v>
          </cell>
          <cell r="C3984" t="str">
            <v>M3</v>
          </cell>
          <cell r="D3984">
            <v>10.02</v>
          </cell>
        </row>
        <row r="3985">
          <cell r="A3985" t="str">
            <v>74020/002</v>
          </cell>
          <cell r="B3985" t="str">
            <v>ENSAIOS DE PAVIMENTO DE CONCRETO COMPACTADO COM ROLO</v>
          </cell>
          <cell r="C3985" t="str">
            <v>M3</v>
          </cell>
          <cell r="D3985">
            <v>8.89</v>
          </cell>
        </row>
        <row r="3986">
          <cell r="A3986">
            <v>74021</v>
          </cell>
          <cell r="B3986" t="str">
            <v>ENSAIO TECNOLOGICO DE TERRAPLENAGEM</v>
          </cell>
          <cell r="C3986" t="str">
            <v/>
          </cell>
          <cell r="D3986" t="str">
            <v/>
          </cell>
        </row>
        <row r="3987">
          <cell r="A3987" t="str">
            <v>74021/001</v>
          </cell>
          <cell r="B3987" t="str">
            <v>ENSAIOS DE TERRAPLENAGEM - CORPO DO ATERRO</v>
          </cell>
          <cell r="C3987" t="str">
            <v>M3</v>
          </cell>
          <cell r="D3987">
            <v>0.24</v>
          </cell>
        </row>
        <row r="3988">
          <cell r="A3988" t="str">
            <v>74021/002</v>
          </cell>
          <cell r="B3988" t="str">
            <v>ENSAIO DE TERRAPLENAGEM - CAMADA FINAL DO ATERRO</v>
          </cell>
          <cell r="C3988" t="str">
            <v>M3</v>
          </cell>
          <cell r="D3988">
            <v>0.77</v>
          </cell>
        </row>
        <row r="3989">
          <cell r="A3989" t="str">
            <v>74021/003</v>
          </cell>
          <cell r="B3989" t="str">
            <v>ENSAIOS DE REGULARIZACAO DO SUBLEITO</v>
          </cell>
          <cell r="C3989" t="str">
            <v>M2</v>
          </cell>
          <cell r="D3989">
            <v>0.36</v>
          </cell>
        </row>
        <row r="3990">
          <cell r="A3990" t="str">
            <v>74021/004</v>
          </cell>
          <cell r="B3990" t="str">
            <v>ENSAIOS DE REFORCO DO SUBLEITO</v>
          </cell>
          <cell r="C3990" t="str">
            <v>M3</v>
          </cell>
          <cell r="D3990">
            <v>0.65</v>
          </cell>
        </row>
        <row r="3991">
          <cell r="A3991" t="str">
            <v>74021/005</v>
          </cell>
          <cell r="B3991" t="str">
            <v>ENSAIOS DE SUB BASE DE SOLO MELHORADO COM CIMENTO</v>
          </cell>
          <cell r="C3991" t="str">
            <v>M3</v>
          </cell>
          <cell r="D3991">
            <v>0.65</v>
          </cell>
        </row>
        <row r="3992">
          <cell r="A3992" t="str">
            <v>74021/006</v>
          </cell>
          <cell r="B3992" t="str">
            <v>ENSAIOS DE BASE ESTABILIZADA GRANULOMETRICAMENTE</v>
          </cell>
          <cell r="C3992" t="str">
            <v>M3</v>
          </cell>
          <cell r="D3992">
            <v>0.7</v>
          </cell>
        </row>
        <row r="3993">
          <cell r="A3993" t="str">
            <v>74021/007</v>
          </cell>
          <cell r="B3993" t="str">
            <v>ENSAIO DE BASE DE SOLO MELHORADO COM CIMENTO</v>
          </cell>
          <cell r="C3993" t="str">
            <v>M3</v>
          </cell>
          <cell r="D3993">
            <v>0.65</v>
          </cell>
        </row>
        <row r="3994">
          <cell r="A3994" t="str">
            <v>74021/008</v>
          </cell>
          <cell r="B3994" t="str">
            <v>ENSAIOS DE BASE DE SOLO CIMENTO</v>
          </cell>
          <cell r="C3994" t="str">
            <v>M3</v>
          </cell>
          <cell r="D3994">
            <v>0.71</v>
          </cell>
        </row>
        <row r="3995">
          <cell r="A3995">
            <v>74022</v>
          </cell>
          <cell r="B3995" t="str">
            <v>ENSAIO TECNOLOGICO</v>
          </cell>
          <cell r="C3995" t="str">
            <v/>
          </cell>
          <cell r="D3995" t="str">
            <v/>
          </cell>
        </row>
        <row r="3996">
          <cell r="A3996" t="str">
            <v>74022/001</v>
          </cell>
          <cell r="B3996" t="str">
            <v>ENSAIO DE PENETRACAO - MATERIAL BETUMINOSO</v>
          </cell>
          <cell r="C3996" t="str">
            <v>UN</v>
          </cell>
          <cell r="D3996">
            <v>55.15</v>
          </cell>
        </row>
        <row r="3997">
          <cell r="A3997" t="str">
            <v>74022/002</v>
          </cell>
          <cell r="B3997" t="str">
            <v>ENSAIO DE VISCOSIDADE SAYBOLT - FUROL - MATERIAL BETUMINOSO</v>
          </cell>
          <cell r="C3997" t="str">
            <v>UN</v>
          </cell>
          <cell r="D3997">
            <v>71.37</v>
          </cell>
        </row>
        <row r="3998">
          <cell r="A3998" t="str">
            <v>74022/003</v>
          </cell>
          <cell r="B3998" t="str">
            <v>ENSAIO DE DETERMINACAO DA PENEIRACAO - EMULSAO ASFALTICA</v>
          </cell>
          <cell r="C3998" t="str">
            <v>UN</v>
          </cell>
          <cell r="D3998">
            <v>64.88</v>
          </cell>
        </row>
        <row r="3999">
          <cell r="A3999" t="str">
            <v>74022/004</v>
          </cell>
          <cell r="B3999" t="str">
            <v>ENSAIO DE DETERMINACAO DA SEDIMENTACAO - EMULSAO ASFALTICA</v>
          </cell>
          <cell r="C3999" t="str">
            <v>UN</v>
          </cell>
          <cell r="D3999">
            <v>71.37</v>
          </cell>
        </row>
        <row r="4000">
          <cell r="A4000" t="str">
            <v>74022/005</v>
          </cell>
          <cell r="B4000" t="str">
            <v>ENSAIO DE DETERMINACAO DO TEOR DE BETUME - CIMENTO ASFALTICO DE PETROLEO</v>
          </cell>
          <cell r="C4000" t="str">
            <v>UN</v>
          </cell>
          <cell r="D4000">
            <v>56.77</v>
          </cell>
        </row>
        <row r="4001">
          <cell r="A4001" t="str">
            <v>74022/006</v>
          </cell>
          <cell r="B4001" t="str">
            <v>ENSAIO DE GRANULOMETRIA POR PENEIRAMENTO - SOLOS</v>
          </cell>
          <cell r="C4001" t="str">
            <v>UN</v>
          </cell>
          <cell r="D4001">
            <v>51.9</v>
          </cell>
        </row>
        <row r="4002">
          <cell r="A4002" t="str">
            <v>74022/007</v>
          </cell>
          <cell r="B4002" t="str">
            <v>ENSAIO DE GRANULOMETRIA POR PENEIRAMENTO E SEDIMENTACAO - SOLOS</v>
          </cell>
          <cell r="C4002" t="str">
            <v>UN</v>
          </cell>
          <cell r="D4002">
            <v>61.64</v>
          </cell>
        </row>
        <row r="4003">
          <cell r="A4003" t="str">
            <v>74022/008</v>
          </cell>
          <cell r="B4003" t="str">
            <v>ENSAIO DE LIMITE DE LIQUIDEZ - SOLOS</v>
          </cell>
          <cell r="C4003" t="str">
            <v>UN</v>
          </cell>
          <cell r="D4003">
            <v>32.44</v>
          </cell>
        </row>
        <row r="4004">
          <cell r="A4004" t="str">
            <v>74022/009</v>
          </cell>
          <cell r="B4004" t="str">
            <v>ENSAIO DE LIMITE DE PLASTICIDADE - SOLOS</v>
          </cell>
          <cell r="C4004" t="str">
            <v>UN</v>
          </cell>
          <cell r="D4004">
            <v>29.19</v>
          </cell>
        </row>
        <row r="4005">
          <cell r="A4005" t="str">
            <v>74022/010</v>
          </cell>
          <cell r="B4005" t="str">
            <v>ENSAIO DE COMPACTACAO - AMOSTRAS NAO TRABALHADAS - ENERGIA NORMAL - SOLOS</v>
          </cell>
          <cell r="C4005" t="str">
            <v>UN</v>
          </cell>
          <cell r="D4005">
            <v>61.64</v>
          </cell>
        </row>
        <row r="4006">
          <cell r="A4006" t="str">
            <v>74022/011</v>
          </cell>
          <cell r="B4006" t="str">
            <v>ENSAIO DE COMPACTACAO - AMOSTRAS NAO TRABALHADAS - ENERGIA INTERMEDIARIA - SOLOS</v>
          </cell>
          <cell r="C4006" t="str">
            <v>UN</v>
          </cell>
          <cell r="D4006">
            <v>94.08</v>
          </cell>
        </row>
        <row r="4007">
          <cell r="A4007" t="str">
            <v>74022/012</v>
          </cell>
          <cell r="B4007" t="str">
            <v>ENSAIO DE COMPACTACAO - AMOSTRAS NAO TRABALHADAS - ENERGIA MODIFICADA- SOLOS</v>
          </cell>
          <cell r="C4007" t="str">
            <v>UN</v>
          </cell>
          <cell r="D4007">
            <v>123.28</v>
          </cell>
        </row>
        <row r="4008">
          <cell r="A4008" t="str">
            <v>74022/013</v>
          </cell>
          <cell r="B4008" t="str">
            <v>ENSAIO DE COMPACTACAO - AMOSTRAS TRABALHADAS - SOLOS</v>
          </cell>
          <cell r="C4008" t="str">
            <v>UN</v>
          </cell>
          <cell r="D4008">
            <v>64.88</v>
          </cell>
        </row>
        <row r="4009">
          <cell r="A4009" t="str">
            <v>74022/014</v>
          </cell>
          <cell r="B4009" t="str">
            <v>ENSAIO DE MASSA ESPECIFICA - IN SITU - METODO FRASCO DE AREIA - SOLOS</v>
          </cell>
          <cell r="C4009" t="str">
            <v>UN</v>
          </cell>
          <cell r="D4009">
            <v>22.7</v>
          </cell>
        </row>
        <row r="4010">
          <cell r="A4010" t="str">
            <v>74022/015</v>
          </cell>
          <cell r="B4010" t="str">
            <v>ENSAIO DE MASSA ESPECIFICA - IN SITU - METODO BALAO DE BORRACHA - SOLOS</v>
          </cell>
          <cell r="C4010" t="str">
            <v>UN</v>
          </cell>
          <cell r="D4010">
            <v>25.95</v>
          </cell>
        </row>
        <row r="4011">
          <cell r="A4011" t="str">
            <v>74022/016</v>
          </cell>
          <cell r="B4011" t="str">
            <v>ENSAIO DE DENSIDADE REAL - SOLOS</v>
          </cell>
          <cell r="C4011" t="str">
            <v>UN</v>
          </cell>
          <cell r="D4011">
            <v>29.19</v>
          </cell>
        </row>
        <row r="4012">
          <cell r="A4012" t="str">
            <v>74022/017</v>
          </cell>
          <cell r="B4012" t="str">
            <v>ENSAIO DE ABRASAO LOS ANGELES - AGREGADOS</v>
          </cell>
          <cell r="C4012" t="str">
            <v>UN</v>
          </cell>
          <cell r="D4012">
            <v>136.25</v>
          </cell>
        </row>
        <row r="4013">
          <cell r="A4013" t="str">
            <v>74022/018</v>
          </cell>
          <cell r="B4013" t="str">
            <v>ENSAIO DE MASSA ESPECIFICA - IN SITU - EMPREGO DO OLEO - SOLOS</v>
          </cell>
          <cell r="C4013" t="str">
            <v>UN</v>
          </cell>
          <cell r="D4013">
            <v>35.68</v>
          </cell>
        </row>
        <row r="4014">
          <cell r="A4014" t="str">
            <v>74022/019</v>
          </cell>
          <cell r="B4014" t="str">
            <v>ENSAIO DE INDICE DE SUPORTE CALIFORNIA - AMOSTRAS NAO TRABALHADAS - ENERGIA NORMAL - SOLOS</v>
          </cell>
          <cell r="C4014" t="str">
            <v>UN</v>
          </cell>
          <cell r="D4014">
            <v>74.61</v>
          </cell>
        </row>
        <row r="4015">
          <cell r="A4015" t="str">
            <v>74022/020</v>
          </cell>
          <cell r="B4015" t="str">
            <v>ENSAIO DE INDICE DE SUPORTE CALIFORNIA - AMOSTRAS NAO TRABALHADAS - ENERGIA INTERMEDIARIA - SOLOS</v>
          </cell>
          <cell r="C4015" t="str">
            <v>UN</v>
          </cell>
          <cell r="D4015">
            <v>84.34</v>
          </cell>
        </row>
        <row r="4016">
          <cell r="A4016" t="str">
            <v>74022/021</v>
          </cell>
          <cell r="B4016" t="str">
            <v>ENSAIO DE INDICE DE SUPORTE CALIFORNIA- AMOSTRAS NAO TRABALHADAS - ENERGIA MODIFICADA- SOLOS</v>
          </cell>
          <cell r="C4016" t="str">
            <v>UN</v>
          </cell>
          <cell r="D4016">
            <v>90.83</v>
          </cell>
        </row>
        <row r="4017">
          <cell r="A4017" t="str">
            <v>74022/022</v>
          </cell>
          <cell r="B4017" t="str">
            <v>ENSAIO DE TEOR DE UMIDADE - METODO EXPEDITO DO ALCOOL - SOLOS</v>
          </cell>
          <cell r="C4017" t="str">
            <v>UN</v>
          </cell>
          <cell r="D4017">
            <v>19.46</v>
          </cell>
        </row>
        <row r="4018">
          <cell r="A4018" t="str">
            <v>74022/023</v>
          </cell>
          <cell r="B4018" t="str">
            <v>ENSAIO DE TEOR DE UMIDADE - PROCESSO SPEEDY - SOLOS E AGREGADOS MIUDOS</v>
          </cell>
          <cell r="C4018" t="str">
            <v>UN</v>
          </cell>
          <cell r="D4018">
            <v>19.46</v>
          </cell>
        </row>
        <row r="4019">
          <cell r="A4019" t="str">
            <v>74022/024</v>
          </cell>
          <cell r="B4019" t="str">
            <v>ENSAIO DE TEOR DE UMIDADE - EM LABORATORIO - SOLOS</v>
          </cell>
          <cell r="C4019" t="str">
            <v>UN</v>
          </cell>
          <cell r="D4019">
            <v>25.95</v>
          </cell>
        </row>
        <row r="4020">
          <cell r="A4020" t="str">
            <v>74022/025</v>
          </cell>
          <cell r="B4020" t="str">
            <v>ENSAIO DE PONTO DE FULGOR - MATERIAL BETUMINOSO</v>
          </cell>
          <cell r="C4020" t="str">
            <v>UN</v>
          </cell>
          <cell r="D4020">
            <v>51.9</v>
          </cell>
        </row>
        <row r="4021">
          <cell r="A4021" t="str">
            <v>74022/026</v>
          </cell>
          <cell r="B4021" t="str">
            <v>ENSAIO DE DESTILACAO - ASFALTO DILUIDO</v>
          </cell>
          <cell r="C4021" t="str">
            <v>UN</v>
          </cell>
          <cell r="D4021">
            <v>84.34</v>
          </cell>
        </row>
        <row r="4022">
          <cell r="A4022" t="str">
            <v>74022/027</v>
          </cell>
          <cell r="B4022" t="str">
            <v>ENSAIO DE CONTROLE DE TAXA DE APLICACAO DE LIGANTE BETUMINOSO</v>
          </cell>
          <cell r="C4022" t="str">
            <v>UN</v>
          </cell>
          <cell r="D4022">
            <v>22.7</v>
          </cell>
        </row>
        <row r="4023">
          <cell r="A4023" t="str">
            <v>74022/028</v>
          </cell>
          <cell r="B4023" t="str">
            <v>ENSAIO DE SUSCEPTIBILIDADE TERMICA - INDICE PFEIFFER - MATERIAL ASFALTICO</v>
          </cell>
          <cell r="C4023" t="str">
            <v>UN</v>
          </cell>
          <cell r="D4023">
            <v>81.099999999999994</v>
          </cell>
        </row>
        <row r="4024">
          <cell r="A4024" t="str">
            <v>74022/029</v>
          </cell>
          <cell r="B4024" t="str">
            <v>ENSAIO DE ESPUMA - MATERIAL ASFALTICO</v>
          </cell>
          <cell r="C4024" t="str">
            <v>UN</v>
          </cell>
          <cell r="D4024">
            <v>58.39</v>
          </cell>
        </row>
        <row r="4025">
          <cell r="A4025" t="str">
            <v>74022/030</v>
          </cell>
          <cell r="B4025" t="str">
            <v>ENSAIO DE RESISTENCIA A COMPRESSAO SIMPLES - CONCRETO</v>
          </cell>
          <cell r="C4025" t="str">
            <v>UN</v>
          </cell>
          <cell r="D4025">
            <v>58.39</v>
          </cell>
        </row>
        <row r="4026">
          <cell r="A4026" t="str">
            <v>74022/031</v>
          </cell>
          <cell r="B4026" t="str">
            <v>ENSAIO DE RESISTENCIA A TRACAO POR COMPRESSAO DIAMETRAL - CONCRETO</v>
          </cell>
          <cell r="C4026" t="str">
            <v>UN</v>
          </cell>
          <cell r="D4026">
            <v>58.39</v>
          </cell>
        </row>
        <row r="4027">
          <cell r="A4027" t="str">
            <v>74022/032</v>
          </cell>
          <cell r="B4027" t="str">
            <v>ENSAIO DE RESISTENCIA A TRACAO NA FLEXAO DE CONCRETO</v>
          </cell>
          <cell r="C4027" t="str">
            <v>UN</v>
          </cell>
          <cell r="D4027">
            <v>64.88</v>
          </cell>
        </row>
        <row r="4028">
          <cell r="A4028" t="str">
            <v>74022/033</v>
          </cell>
          <cell r="B4028" t="str">
            <v>ENSAIO DE RESILIENCIA - SOLOS</v>
          </cell>
          <cell r="C4028" t="str">
            <v>UN</v>
          </cell>
          <cell r="D4028">
            <v>418.5</v>
          </cell>
        </row>
        <row r="4029">
          <cell r="A4029" t="str">
            <v>74022/034</v>
          </cell>
          <cell r="B4029" t="str">
            <v>ENSAIO DE RESILIENCIA - MISTURAS BETUMINOSAS</v>
          </cell>
          <cell r="C4029" t="str">
            <v>UN</v>
          </cell>
          <cell r="D4029">
            <v>87.59</v>
          </cell>
        </row>
        <row r="4030">
          <cell r="A4030" t="str">
            <v>74022/035</v>
          </cell>
          <cell r="B4030" t="str">
            <v>ENSAIO DE PERCENTAGEM DE BETUME - MISTURAS BETUMINOSAS</v>
          </cell>
          <cell r="C4030" t="str">
            <v>UN</v>
          </cell>
          <cell r="D4030">
            <v>48.66</v>
          </cell>
        </row>
        <row r="4031">
          <cell r="A4031" t="str">
            <v>74022/036</v>
          </cell>
          <cell r="B4031" t="str">
            <v>ENSAIO DE ADESIVIDADE - RESISTENCIA A AGUA - EMULSAO ASFALTICA</v>
          </cell>
          <cell r="C4031" t="str">
            <v>UN</v>
          </cell>
          <cell r="D4031">
            <v>38.93</v>
          </cell>
        </row>
        <row r="4032">
          <cell r="A4032" t="str">
            <v>74022/037</v>
          </cell>
          <cell r="B4032" t="str">
            <v>ENSAIO DE ADESIVIDADE A LIGANTE BETUMINOSO - AGREGADO GRAUDO</v>
          </cell>
          <cell r="C4032" t="str">
            <v>UN</v>
          </cell>
          <cell r="D4032">
            <v>32.44</v>
          </cell>
        </row>
        <row r="4033">
          <cell r="A4033" t="str">
            <v>74022/038</v>
          </cell>
          <cell r="B4033" t="str">
            <v>ENSAIO DE EXPANSIBILIDADE - SOLOS</v>
          </cell>
          <cell r="C4033" t="str">
            <v>UN</v>
          </cell>
          <cell r="D4033">
            <v>47.04</v>
          </cell>
        </row>
        <row r="4034">
          <cell r="A4034" t="str">
            <v>74022/039</v>
          </cell>
          <cell r="B4034" t="str">
            <v>PREPARACAO DE AMOSTRAS PARA ENSAIO DE CARACTERIZACAO - SOLOS</v>
          </cell>
          <cell r="C4034" t="str">
            <v>UN</v>
          </cell>
          <cell r="D4034">
            <v>35.68</v>
          </cell>
        </row>
        <row r="4035">
          <cell r="A4035" t="str">
            <v>74022/040</v>
          </cell>
          <cell r="B4035" t="str">
            <v>ENSAIO MARSHALL - MISTURA BETUMINOSA A QUENTE</v>
          </cell>
          <cell r="C4035" t="str">
            <v>UN</v>
          </cell>
          <cell r="D4035">
            <v>113.54</v>
          </cell>
        </row>
        <row r="4036">
          <cell r="A4036" t="str">
            <v>74022/041</v>
          </cell>
          <cell r="B4036" t="str">
            <v>ENSAIO DE DETERMINACAO DO INDICE DE FORMA - AGREGADOS</v>
          </cell>
          <cell r="C4036" t="str">
            <v>UN</v>
          </cell>
          <cell r="D4036">
            <v>32.44</v>
          </cell>
        </row>
        <row r="4037">
          <cell r="A4037" t="str">
            <v>74022/042</v>
          </cell>
          <cell r="B4037" t="str">
            <v>ENSAIO DE EQUIVALENTE EM AREIA - SOLOS</v>
          </cell>
          <cell r="C4037" t="str">
            <v>UN</v>
          </cell>
          <cell r="D4037">
            <v>29.19</v>
          </cell>
        </row>
        <row r="4038">
          <cell r="A4038" t="str">
            <v>74022/043</v>
          </cell>
          <cell r="B4038" t="str">
            <v>ENSAIO DE MOLDAGEM E CURA DE SOLO CIMENTO</v>
          </cell>
          <cell r="C4038" t="str">
            <v>UN</v>
          </cell>
          <cell r="D4038">
            <v>32.44</v>
          </cell>
        </row>
        <row r="4039">
          <cell r="A4039" t="str">
            <v>74022/044</v>
          </cell>
          <cell r="B4039" t="str">
            <v>ENSAIO DE COMPRESSAO AXIAL DE SOLO CIMENTO</v>
          </cell>
          <cell r="C4039" t="str">
            <v>UN</v>
          </cell>
          <cell r="D4039">
            <v>25.95</v>
          </cell>
        </row>
        <row r="4040">
          <cell r="A4040" t="str">
            <v>74022/045</v>
          </cell>
          <cell r="B4040" t="str">
            <v>ENSAIO DE VISCOSIDADE CINEMATICA - ASFALTO</v>
          </cell>
          <cell r="C4040" t="str">
            <v>UN</v>
          </cell>
          <cell r="D4040">
            <v>64.88</v>
          </cell>
        </row>
        <row r="4041">
          <cell r="A4041" t="str">
            <v>74022/047</v>
          </cell>
          <cell r="B4041" t="str">
            <v>ENSAIO DE RESIDUO POR EVAPORACAO - EMULSAO ASFALTICA</v>
          </cell>
          <cell r="C4041" t="str">
            <v>UN</v>
          </cell>
          <cell r="D4041">
            <v>32.44</v>
          </cell>
        </row>
        <row r="4042">
          <cell r="A4042" t="str">
            <v>74022/048</v>
          </cell>
          <cell r="B4042" t="str">
            <v>ENSAIO DE CARGA DA PARTICULA - EMULSAO ASFALTICA</v>
          </cell>
          <cell r="C4042" t="str">
            <v>UN</v>
          </cell>
          <cell r="D4042">
            <v>24.33</v>
          </cell>
        </row>
        <row r="4043">
          <cell r="A4043" t="str">
            <v>74022/049</v>
          </cell>
          <cell r="B4043" t="str">
            <v>ENSAIO DE DESEMULSIBILIDADE - EMULSAO ASFALTICA</v>
          </cell>
          <cell r="C4043" t="str">
            <v>UN</v>
          </cell>
          <cell r="D4043">
            <v>64.88</v>
          </cell>
        </row>
        <row r="4044">
          <cell r="A4044" t="str">
            <v>74022/050</v>
          </cell>
          <cell r="B4044" t="str">
            <v>ENSAIO DE DETERMINACAO DA TAXA DE ESPALHAMENTO DO AGREGADO</v>
          </cell>
          <cell r="C4044" t="str">
            <v>UN</v>
          </cell>
          <cell r="D4044">
            <v>16.22</v>
          </cell>
        </row>
        <row r="4045">
          <cell r="A4045" t="str">
            <v>74022/051</v>
          </cell>
          <cell r="B4045" t="str">
            <v>ENSAIO DE ADESIVIDADE A LIGANTE BETUMINOSO - AGREGADO</v>
          </cell>
          <cell r="C4045" t="str">
            <v>UN</v>
          </cell>
          <cell r="D4045">
            <v>35.68</v>
          </cell>
        </row>
        <row r="4046">
          <cell r="A4046" t="str">
            <v>74022/052</v>
          </cell>
          <cell r="B4046" t="str">
            <v>ENSAIO DE GRANULOMETRIA DO AGREGADO</v>
          </cell>
          <cell r="C4046" t="str">
            <v>UN</v>
          </cell>
          <cell r="D4046">
            <v>32.44</v>
          </cell>
        </row>
        <row r="4047">
          <cell r="A4047" t="str">
            <v>74022/053</v>
          </cell>
          <cell r="B4047" t="str">
            <v>ENSAIO DE CONTROLE DO GRAU DE COMPACTACAO DA MISTURA ASFALTICA</v>
          </cell>
          <cell r="C4047" t="str">
            <v>UN</v>
          </cell>
          <cell r="D4047">
            <v>29.19</v>
          </cell>
        </row>
        <row r="4048">
          <cell r="A4048" t="str">
            <v>74022/054</v>
          </cell>
          <cell r="B4048" t="str">
            <v>ENSAIO DE GRANULOMETRIA DO FILLER</v>
          </cell>
          <cell r="C4048" t="str">
            <v>UN</v>
          </cell>
          <cell r="D4048">
            <v>29.19</v>
          </cell>
        </row>
        <row r="4049">
          <cell r="A4049" t="str">
            <v>74022/055</v>
          </cell>
          <cell r="B4049" t="str">
            <v>ENSAIO DE TRACAO POR COMPRESSAO DIAMETRAL - MISTURAS BETUMINOSAS</v>
          </cell>
          <cell r="C4049" t="str">
            <v>UN</v>
          </cell>
          <cell r="D4049">
            <v>81.099999999999994</v>
          </cell>
        </row>
        <row r="4050">
          <cell r="A4050" t="str">
            <v>74022/056</v>
          </cell>
          <cell r="B4050" t="str">
            <v>ENSAIO DE DENSIDADE DO MATERIAL BETUMINOSO</v>
          </cell>
          <cell r="C4050" t="str">
            <v>UN</v>
          </cell>
          <cell r="D4050">
            <v>24.5</v>
          </cell>
        </row>
        <row r="4051">
          <cell r="A4051" t="str">
            <v>74022/057</v>
          </cell>
          <cell r="B4051" t="str">
            <v>ENSAIO DE CONSISTENCIA DO CONCRETO CCR - INDICE VEBE</v>
          </cell>
          <cell r="C4051" t="str">
            <v>UN</v>
          </cell>
          <cell r="D4051">
            <v>24.5</v>
          </cell>
        </row>
        <row r="4052">
          <cell r="A4052" t="str">
            <v>74022/058</v>
          </cell>
          <cell r="B4052" t="str">
            <v>ENSAIO DE ABATIMENTO DO TRONCO DE CONE</v>
          </cell>
          <cell r="C4052" t="str">
            <v>UN</v>
          </cell>
          <cell r="D4052">
            <v>24.5</v>
          </cell>
        </row>
        <row r="4053">
          <cell r="A4053">
            <v>74259</v>
          </cell>
          <cell r="B4053" t="str">
            <v>ENSAIOS DE PINTURA DE LIGACAO</v>
          </cell>
          <cell r="C4053" t="str">
            <v>M2</v>
          </cell>
          <cell r="D4053">
            <v>0.01</v>
          </cell>
        </row>
        <row r="4054">
          <cell r="A4054">
            <v>7</v>
          </cell>
          <cell r="B4054" t="str">
            <v>SONDAGENS</v>
          </cell>
          <cell r="C4054" t="str">
            <v/>
          </cell>
          <cell r="D4054" t="str">
            <v/>
          </cell>
        </row>
        <row r="4055">
          <cell r="A4055">
            <v>72733</v>
          </cell>
          <cell r="B4055" t="str">
            <v>MOBILIZACAO E DESMOBILIZACAO DE EQUIPAMENTO DE SONDAGEM A PERCUSSAO</v>
          </cell>
          <cell r="C4055" t="str">
            <v>UN</v>
          </cell>
          <cell r="D4055">
            <v>427.95</v>
          </cell>
        </row>
        <row r="4056">
          <cell r="A4056">
            <v>8</v>
          </cell>
          <cell r="B4056" t="str">
            <v>LOCACAO</v>
          </cell>
          <cell r="C4056" t="str">
            <v/>
          </cell>
          <cell r="D4056" t="str">
            <v/>
          </cell>
        </row>
        <row r="4057">
          <cell r="A4057">
            <v>68051</v>
          </cell>
          <cell r="B4057" t="str">
            <v>LOCACAO ALVENARIA</v>
          </cell>
          <cell r="C4057" t="str">
            <v>M</v>
          </cell>
          <cell r="D4057">
            <v>2.81</v>
          </cell>
        </row>
        <row r="4058">
          <cell r="A4058">
            <v>73610</v>
          </cell>
          <cell r="B4058" t="str">
            <v>LOCAÇÃO DE REDES DE ÁGUA OU DE ESGOTO, INCLUSIVE TOPOGRAFO</v>
          </cell>
          <cell r="C4058" t="str">
            <v>M</v>
          </cell>
          <cell r="D4058">
            <v>0.35</v>
          </cell>
        </row>
        <row r="4059">
          <cell r="A4059">
            <v>73679</v>
          </cell>
          <cell r="B4059" t="str">
            <v>LOCAÇÃO DE ADUTORAS, COLETORES TRONCO E INTERCEPTORES - ATÉ DN 500 MM,INCLUSIVE TOPOGRAFO</v>
          </cell>
          <cell r="C4059" t="str">
            <v>M</v>
          </cell>
          <cell r="D4059">
            <v>0.53</v>
          </cell>
        </row>
        <row r="4060">
          <cell r="A4060">
            <v>73686</v>
          </cell>
          <cell r="B4060" t="str">
            <v>LOCACAO DA OBRA, COM USO DE EQUIPAMENTOS TOPOGRAFICOS, INCLUSIVE TOPOGRAFO E NIVELADOR</v>
          </cell>
          <cell r="C4060" t="str">
            <v>M2</v>
          </cell>
          <cell r="D4060">
            <v>8.6300000000000008</v>
          </cell>
        </row>
        <row r="4061">
          <cell r="A4061">
            <v>73992</v>
          </cell>
          <cell r="B4061" t="str">
            <v>LOCACAO DE OBRA</v>
          </cell>
          <cell r="C4061" t="str">
            <v/>
          </cell>
          <cell r="D4061" t="str">
            <v/>
          </cell>
        </row>
        <row r="4062">
          <cell r="A4062" t="str">
            <v>73992/001</v>
          </cell>
          <cell r="B4062" t="str">
            <v>LOCACAO CONVENCIONAL DE OBRA, ATRAVÉS DE GABARITO DE TABUAS CORRIDAS PONTALETADAS A CADA 1,50M, SEM REAPROVEITAMENTO</v>
          </cell>
          <cell r="C4062" t="str">
            <v>M2</v>
          </cell>
          <cell r="D4062">
            <v>5.62</v>
          </cell>
        </row>
        <row r="4063">
          <cell r="A4063">
            <v>74077</v>
          </cell>
          <cell r="B4063" t="str">
            <v>LOCACAO OBRA C/PECA DE PINHO / REAPROVEITAMENTO</v>
          </cell>
          <cell r="C4063" t="str">
            <v/>
          </cell>
          <cell r="D4063" t="str">
            <v/>
          </cell>
        </row>
        <row r="4064">
          <cell r="A4064" t="str">
            <v>74077/001</v>
          </cell>
          <cell r="B4064" t="str">
            <v>LOCACAO CONVENCIONAL DE OBRA, ATRAVÉS DE GABARITO DE TABUAS CORRIDAS PONTALETADAS, SEM REAPROVEITAMENTO</v>
          </cell>
          <cell r="C4064" t="str">
            <v>M2</v>
          </cell>
          <cell r="D4064">
            <v>5.04</v>
          </cell>
        </row>
        <row r="4065">
          <cell r="A4065" t="str">
            <v>74077/002</v>
          </cell>
          <cell r="B4065" t="str">
            <v>LOCACAO CONVENCIONAL DE OBRA, ATRAVÉS DE GABARITO DE TABUAS CORRIDAS PONTALETADAS, COM REAPROVEITAMENTO DE 10 VEZES.</v>
          </cell>
          <cell r="C4065" t="str">
            <v>M2</v>
          </cell>
          <cell r="D4065">
            <v>2.29</v>
          </cell>
        </row>
        <row r="4066">
          <cell r="A4066" t="str">
            <v>74077/003</v>
          </cell>
          <cell r="B4066" t="str">
            <v>LOCACAO CONVENCIONAL DE OBRA, ATRAVÉS DE GABARITO DE TABUAS CORRIDAS PONTALETADAS, COM REAPROVEITAMENTO DE 3 VEZES.</v>
          </cell>
          <cell r="C4066" t="str">
            <v>M2</v>
          </cell>
          <cell r="D4066">
            <v>3</v>
          </cell>
        </row>
        <row r="4067">
          <cell r="A4067">
            <v>9</v>
          </cell>
          <cell r="B4067" t="str">
            <v>LEVANTAMENTO CADASTRAL</v>
          </cell>
          <cell r="C4067" t="str">
            <v/>
          </cell>
          <cell r="D4067" t="str">
            <v/>
          </cell>
        </row>
        <row r="4068">
          <cell r="A4068">
            <v>73677</v>
          </cell>
          <cell r="B4068" t="str">
            <v>CADASTRO DE LIGAÇÕES PREDIAIS, INCLUSIVE TOPOGRAFO E DESENHISTA</v>
          </cell>
          <cell r="C4068" t="str">
            <v>UN</v>
          </cell>
          <cell r="D4068">
            <v>4.0999999999999996</v>
          </cell>
        </row>
        <row r="4069">
          <cell r="A4069">
            <v>73678</v>
          </cell>
          <cell r="B4069" t="str">
            <v>CADASTRO DE ADUTORAS. COLETORES E INTERCEPTORES - ATÉ DN 500 MM, INCLUSIVE TOPOGRAFO E DESENHISTA</v>
          </cell>
          <cell r="C4069" t="str">
            <v>M</v>
          </cell>
          <cell r="D4069">
            <v>1.22</v>
          </cell>
        </row>
        <row r="4070">
          <cell r="A4070">
            <v>73682</v>
          </cell>
          <cell r="B4070" t="str">
            <v>CADASTRO DE REDES, INCLUSIVE TOPOGRAFO E DESENHISTA</v>
          </cell>
          <cell r="C4070" t="str">
            <v>M</v>
          </cell>
          <cell r="D4070">
            <v>0.54</v>
          </cell>
        </row>
        <row r="4071">
          <cell r="A4071">
            <v>73758</v>
          </cell>
          <cell r="B4071" t="str">
            <v>LEVANT SECAO TRANSV C/NIVEL P/M LINEAR SECAO</v>
          </cell>
          <cell r="C4071" t="str">
            <v/>
          </cell>
          <cell r="D4071" t="str">
            <v/>
          </cell>
        </row>
        <row r="4072">
          <cell r="A4072" t="str">
            <v>73758/001</v>
          </cell>
          <cell r="B4072" t="str">
            <v>LEVANTAMENTO SECAO TRANSVERSAL C/NIVEL TERRENO NAO ACIDENTADO VEGETAÇÃO DENSA INCLUSIVE DESENHO ESC 1:200 EM PAPEL VEGETAL MILIMETRADO (MEDIDO P/M SECAO), INCLUSIVE NIVELADOR, AUXILIAR DE CALCULO TOPOGRAFICO EDESENHISTA.</v>
          </cell>
          <cell r="C4072" t="str">
            <v>M</v>
          </cell>
          <cell r="D4072">
            <v>0.61</v>
          </cell>
        </row>
        <row r="4073">
          <cell r="A4073">
            <v>78472</v>
          </cell>
          <cell r="B4073" t="str">
            <v>SERVICOS TOPOGRAFICOS PARA PAVIMENTACAO, INCLUSIVE NOTA DE SERVICOS, ACOMPANHAMENTO E GREIDE</v>
          </cell>
          <cell r="C4073" t="str">
            <v>M2</v>
          </cell>
          <cell r="D4073">
            <v>0.36</v>
          </cell>
        </row>
        <row r="4074">
          <cell r="A4074" t="str">
            <v>URBA</v>
          </cell>
          <cell r="B4074" t="str">
            <v>URBANIZACAO</v>
          </cell>
          <cell r="C4074" t="str">
            <v/>
          </cell>
          <cell r="D4074" t="str">
            <v/>
          </cell>
        </row>
        <row r="4075">
          <cell r="A4075">
            <v>201</v>
          </cell>
          <cell r="B4075" t="str">
            <v>PORTAO</v>
          </cell>
          <cell r="C4075" t="str">
            <v/>
          </cell>
          <cell r="D4075" t="str">
            <v/>
          </cell>
        </row>
        <row r="4076">
          <cell r="A4076">
            <v>73814</v>
          </cell>
          <cell r="B4076" t="str">
            <v>PORTAO DE FERRO GALVANIZADO</v>
          </cell>
          <cell r="C4076" t="str">
            <v/>
          </cell>
          <cell r="D4076" t="str">
            <v/>
          </cell>
        </row>
        <row r="4077">
          <cell r="A4077" t="str">
            <v>73814/001</v>
          </cell>
          <cell r="B4077" t="str">
            <v>PORTAO EM TUBO DE ACO GALVANIZADO, PAINEL UNICO, 1MX1,6M, INCLUSO CADEADO</v>
          </cell>
          <cell r="C4077" t="str">
            <v>UN</v>
          </cell>
          <cell r="D4077">
            <v>339.1</v>
          </cell>
        </row>
        <row r="4078">
          <cell r="A4078" t="str">
            <v>73814/002</v>
          </cell>
          <cell r="B4078" t="str">
            <v>PORTAO DE FERRO GALVANIZADO 4,0X1,2M PAINEL ÚNICO, INCLUSIVE CADEADO</v>
          </cell>
          <cell r="C4078" t="str">
            <v>UN</v>
          </cell>
          <cell r="D4078">
            <v>805.08</v>
          </cell>
        </row>
        <row r="4079">
          <cell r="A4079">
            <v>73823</v>
          </cell>
          <cell r="B4079" t="str">
            <v>PORTAO PADRAO SANEPAR</v>
          </cell>
          <cell r="C4079" t="str">
            <v/>
          </cell>
          <cell r="D4079" t="str">
            <v/>
          </cell>
        </row>
        <row r="4080">
          <cell r="A4080" t="str">
            <v>73823/001</v>
          </cell>
          <cell r="B4080" t="str">
            <v>PORTAO EM CHAPA DE FERRO E TELA, INCLUSIVE PINTURA E PILARES DE APOIO(PARA VEICULOS)</v>
          </cell>
          <cell r="C4080" t="str">
            <v>UN</v>
          </cell>
          <cell r="D4080">
            <v>2083.52</v>
          </cell>
        </row>
        <row r="4081">
          <cell r="A4081" t="str">
            <v>73823/002</v>
          </cell>
          <cell r="B4081" t="str">
            <v>PORTAO EM CHAPA DE FERRO E TELA, INCLUSIVE PINTURA E PILARES DE APOIO(PARA PEDESTRES)</v>
          </cell>
          <cell r="C4081" t="str">
            <v>UN</v>
          </cell>
          <cell r="D4081">
            <v>848.47</v>
          </cell>
        </row>
        <row r="4082">
          <cell r="A4082">
            <v>202</v>
          </cell>
          <cell r="B4082" t="str">
            <v>CERCA/PROTETORES</v>
          </cell>
          <cell r="C4082" t="str">
            <v/>
          </cell>
          <cell r="D4082" t="str">
            <v/>
          </cell>
        </row>
        <row r="4083">
          <cell r="A4083">
            <v>74038</v>
          </cell>
          <cell r="B4083" t="str">
            <v>PORTÃO PARA CERCA</v>
          </cell>
          <cell r="C4083" t="str">
            <v/>
          </cell>
          <cell r="D4083" t="str">
            <v/>
          </cell>
        </row>
        <row r="4084">
          <cell r="A4084" t="str">
            <v>74038/001</v>
          </cell>
          <cell r="B4084" t="str">
            <v>PORTÃO COM MOURÃO DE MADEIRA ROLIÇA D=11CM COM 5 FIOS DE ARAME FARPADONº 14.</v>
          </cell>
          <cell r="C4084" t="str">
            <v>M</v>
          </cell>
          <cell r="D4084">
            <v>10.84</v>
          </cell>
        </row>
        <row r="4085">
          <cell r="A4085">
            <v>74039</v>
          </cell>
          <cell r="B4085" t="str">
            <v>CERCA COM MOURÕES DE MADEIRA</v>
          </cell>
          <cell r="C4085" t="str">
            <v/>
          </cell>
          <cell r="D4085" t="str">
            <v/>
          </cell>
        </row>
        <row r="4086">
          <cell r="A4086" t="str">
            <v>74039/001</v>
          </cell>
          <cell r="B4086" t="str">
            <v>CERCA COM MOURÕES DE MADEIRA ROLIÇA D=11CM, ESPAÇAMENTO DE 2M, ALTURALIVRE DE 1M, CRAVADOS 0,50M, COM 5 FIOS DE ARAME FARPADO Nº14 CLASSE 250 - FORNEC E COLOC.</v>
          </cell>
          <cell r="C4086" t="str">
            <v>M</v>
          </cell>
          <cell r="D4086">
            <v>10.84</v>
          </cell>
        </row>
        <row r="4087">
          <cell r="A4087">
            <v>74118</v>
          </cell>
          <cell r="B4087" t="str">
            <v>CERCA VIVA - MMA</v>
          </cell>
          <cell r="C4087" t="str">
            <v/>
          </cell>
          <cell r="D4087" t="str">
            <v/>
          </cell>
        </row>
        <row r="4088">
          <cell r="A4088" t="str">
            <v>74118/001</v>
          </cell>
          <cell r="B4088" t="str">
            <v>CERCA VIVA DE HISBICO, CEDRIHO, CALIAMDRA, ACALIFA - FORNEC. E PLANTIO</v>
          </cell>
          <cell r="C4088" t="str">
            <v>M</v>
          </cell>
          <cell r="D4088">
            <v>7.3</v>
          </cell>
        </row>
        <row r="4089">
          <cell r="A4089">
            <v>74142</v>
          </cell>
          <cell r="B4089" t="str">
            <v>CERCA COM MOUROES - MMA</v>
          </cell>
          <cell r="C4089" t="str">
            <v/>
          </cell>
          <cell r="D4089" t="str">
            <v/>
          </cell>
        </row>
        <row r="4090">
          <cell r="A4090" t="str">
            <v>74142/001</v>
          </cell>
          <cell r="B4090" t="str">
            <v>CERCA COM MOURÕES DE CONCRETO, RETO, ESPAÇAMENTO DE 3M, CRAVADOS 0,5M,COM 4 FIOS DE ARAME FARPADO Nº14 CLASSE 250 - FORNEC E COLOC.</v>
          </cell>
          <cell r="C4090" t="str">
            <v>M</v>
          </cell>
          <cell r="D4090">
            <v>24.19</v>
          </cell>
        </row>
        <row r="4091">
          <cell r="A4091" t="str">
            <v>74142/002</v>
          </cell>
          <cell r="B4091" t="str">
            <v>CERCA COM MOURÕES DE MADEIRA, 7,5X7,5CM, ESPAÇAMENTO DE 2M, ALTURA LIVRE DE 2M, CRAVADOS 0,5M, COM 4 FIOS DE ARAME FARPADO Nº14 CLASSE 250 -FORNEC E COLOC.</v>
          </cell>
          <cell r="C4091" t="str">
            <v>M</v>
          </cell>
          <cell r="D4091">
            <v>14.95</v>
          </cell>
        </row>
        <row r="4092">
          <cell r="A4092" t="str">
            <v>74142/003</v>
          </cell>
          <cell r="B4092" t="str">
            <v>CERCA COM MOURÕES DE MADEIRA, 7,5X7,5CM, ESPAÇAMENTO DE 2M, CRAVADOS 0,5M, COM 8 FIOS DE ARAME FARPADO Nº14 CLASSE 250 - FORNEC E COLOC.</v>
          </cell>
          <cell r="C4092" t="str">
            <v>M</v>
          </cell>
          <cell r="D4092">
            <v>18.18</v>
          </cell>
        </row>
        <row r="4093">
          <cell r="A4093" t="str">
            <v>74142/004</v>
          </cell>
          <cell r="B4093" t="str">
            <v>CERCA COM MOURÕES DE CONCRETO, SEÇÃO "T" PONTA INCLINADA, 7,5X7,5CM, ESPAÇAMENTO DE 3M, CRAVADOS 0,5M, COM 11 FIOS DE ARAME FARPADO Nº14 CLASSE 250 - FORNEC E COLOC.</v>
          </cell>
          <cell r="C4093" t="str">
            <v>M</v>
          </cell>
          <cell r="D4093">
            <v>29.86</v>
          </cell>
        </row>
        <row r="4094">
          <cell r="A4094">
            <v>74143</v>
          </cell>
          <cell r="B4094" t="str">
            <v>CERCA DE ARAME LISO</v>
          </cell>
          <cell r="C4094" t="str">
            <v/>
          </cell>
          <cell r="D4094" t="str">
            <v/>
          </cell>
        </row>
        <row r="4095">
          <cell r="A4095" t="str">
            <v>74143/001</v>
          </cell>
          <cell r="B4095" t="str">
            <v>CERCA C/ POSTES RETOS DE CONCRETO (ESTICADORES RETOS) DE 15X15 CM, ALT. DE 2,3 A 2,5 M, COM ESCORAS DE 10 X 10 CM NOS CANTOS, COM 12 FIOS DEARAME LISO (PARA DIVISÃO DE TERRENOS URBANOS)</v>
          </cell>
          <cell r="C4095" t="str">
            <v>M</v>
          </cell>
          <cell r="D4095">
            <v>28.84</v>
          </cell>
        </row>
        <row r="4096">
          <cell r="A4096" t="str">
            <v>74143/002</v>
          </cell>
          <cell r="B4096" t="str">
            <v>CERCA C/ POSTES RETOS DE CONCRETO (ESTICADORES RETOS) DE 15X15 CM, ALT. DE 2,3 A 2,5 M, COM ESCORAS DE 10 X 10 CM NOS CANTOS, COM 09 FIOS DEARAME LISO (PARA DIVISÃO DE TERRENOS URBANOS)</v>
          </cell>
          <cell r="C4096" t="str">
            <v>M</v>
          </cell>
          <cell r="D4096">
            <v>27.77</v>
          </cell>
        </row>
        <row r="4097">
          <cell r="A4097">
            <v>204</v>
          </cell>
          <cell r="B4097" t="str">
            <v>ALAMBRADO</v>
          </cell>
          <cell r="C4097" t="str">
            <v/>
          </cell>
          <cell r="D4097" t="str">
            <v/>
          </cell>
        </row>
        <row r="4098">
          <cell r="A4098">
            <v>73787</v>
          </cell>
          <cell r="B4098" t="str">
            <v>ALAMBRADO</v>
          </cell>
          <cell r="C4098" t="str">
            <v/>
          </cell>
          <cell r="D4098" t="str">
            <v/>
          </cell>
        </row>
        <row r="4099">
          <cell r="A4099" t="str">
            <v>73787/001</v>
          </cell>
          <cell r="B4099" t="str">
            <v>ALAMBRADO EM TUBOS DE FERRO GALVANIZADO A CADA 2M ALTURA 3M, FIXADOS EM BLOCOS DE CONCRETO, COM TELA DE ARAME GALVANIZADO REVESTIDO COM PVCFIO 12 MALHA 7,5CM</v>
          </cell>
          <cell r="C4099" t="str">
            <v>M2</v>
          </cell>
          <cell r="D4099">
            <v>131.49</v>
          </cell>
        </row>
        <row r="4100">
          <cell r="A4100">
            <v>74244</v>
          </cell>
          <cell r="B4100" t="str">
            <v>ALAMBRADO PARA QUADRA POLIESPORTIVA</v>
          </cell>
          <cell r="C4100" t="str">
            <v/>
          </cell>
          <cell r="D4100" t="str">
            <v/>
          </cell>
        </row>
        <row r="4101">
          <cell r="A4101" t="str">
            <v>74244/001</v>
          </cell>
          <cell r="B4101" t="str">
            <v>ALAMBRADO PARA QUADRA POLIESPORTIVA, ESTRUTURADA EM TUBO DE AÇO GALV.C/COSTURA DIN 2440, DIÂMETRO 2", E TELA EM ARAME GALVANIZADO 14 BWG, MALHA QUADRADA COM ABERTURA DE 2".</v>
          </cell>
          <cell r="C4101" t="str">
            <v>M2</v>
          </cell>
          <cell r="D4101">
            <v>85.23</v>
          </cell>
        </row>
        <row r="4102">
          <cell r="A4102">
            <v>205</v>
          </cell>
          <cell r="B4102" t="str">
            <v>ARBORIZACAO, INCLUSIVE PREPARO DO SOLO</v>
          </cell>
          <cell r="C4102" t="str">
            <v/>
          </cell>
          <cell r="D4102" t="str">
            <v/>
          </cell>
        </row>
        <row r="4103">
          <cell r="A4103">
            <v>73788</v>
          </cell>
          <cell r="B4103" t="str">
            <v>PLANTIO DE ARVORES E ARBUSTOS</v>
          </cell>
          <cell r="C4103" t="str">
            <v/>
          </cell>
          <cell r="D4103" t="str">
            <v/>
          </cell>
        </row>
        <row r="4104">
          <cell r="A4104" t="str">
            <v>73788/001</v>
          </cell>
          <cell r="B4104" t="str">
            <v>PLANTIO ARBUSTO DE H=0.5 A 0.7M COM 12 UNID/M2, APENAS MÃO DE OBRA, EXCLUSO O FORNECIMENTO DA MUDA E DO ADUBO</v>
          </cell>
          <cell r="C4104" t="str">
            <v>M2</v>
          </cell>
          <cell r="D4104">
            <v>3.73</v>
          </cell>
        </row>
        <row r="4105">
          <cell r="A4105" t="str">
            <v>73788/002</v>
          </cell>
          <cell r="B4105" t="str">
            <v>GRADE EM MADEIRA PARA PROTECAO DE MUDAS DE ARVORES</v>
          </cell>
          <cell r="C4105" t="str">
            <v>UN</v>
          </cell>
          <cell r="D4105">
            <v>76.33</v>
          </cell>
        </row>
        <row r="4106">
          <cell r="A4106">
            <v>73967</v>
          </cell>
          <cell r="B4106" t="str">
            <v>PLANTIO DE ARBUSTOS E ARVORES</v>
          </cell>
          <cell r="C4106" t="str">
            <v/>
          </cell>
          <cell r="D4106" t="str">
            <v/>
          </cell>
        </row>
        <row r="4107">
          <cell r="A4107" t="str">
            <v>73967/001</v>
          </cell>
          <cell r="B4107" t="str">
            <v>ARBUSTO CO ALTURA MAIOR DO QUE 1,00 METRO</v>
          </cell>
          <cell r="C4107" t="str">
            <v>UN</v>
          </cell>
          <cell r="D4107">
            <v>47.8</v>
          </cell>
        </row>
        <row r="4108">
          <cell r="A4108" t="str">
            <v>73967/002</v>
          </cell>
          <cell r="B4108" t="str">
            <v>PLANTIO DE ARVORE COM ALTURA MAIOR DO QUE 2,00 METROS</v>
          </cell>
          <cell r="C4108" t="str">
            <v>UN</v>
          </cell>
          <cell r="D4108">
            <v>59.13</v>
          </cell>
        </row>
        <row r="4109">
          <cell r="A4109" t="str">
            <v>73967/003</v>
          </cell>
          <cell r="B4109" t="str">
            <v>PLANTIO DE ARVORE ISOLADA ATÉ 2,00M DE ALT, DE QUALQUER ESPECIE, EM LOGRADOURO PUBLICO, INCLUSIVE TRANSPORTE DE TERRA PRETA. EXCLUSIVE FORNECIMENTO DA ARVORE</v>
          </cell>
          <cell r="C4109" t="str">
            <v>UN</v>
          </cell>
          <cell r="D4109">
            <v>24.37</v>
          </cell>
        </row>
        <row r="4110">
          <cell r="A4110" t="str">
            <v>73967/004</v>
          </cell>
          <cell r="B4110" t="str">
            <v>IRRIGAÇÃO DE ÁRVORE COM CARRO PIPA</v>
          </cell>
          <cell r="C4110" t="str">
            <v>UN</v>
          </cell>
          <cell r="D4110">
            <v>0.19</v>
          </cell>
        </row>
        <row r="4111">
          <cell r="A4111">
            <v>206</v>
          </cell>
          <cell r="B4111" t="str">
            <v>GRAMA, INCLUSIVE PREPARO DO SOLO</v>
          </cell>
          <cell r="C4111" t="str">
            <v/>
          </cell>
          <cell r="D4111" t="str">
            <v/>
          </cell>
        </row>
        <row r="4112">
          <cell r="A4112">
            <v>74236</v>
          </cell>
          <cell r="B4112" t="str">
            <v>PLANTIO DE GRAMA</v>
          </cell>
          <cell r="C4112" t="str">
            <v/>
          </cell>
          <cell r="D4112" t="str">
            <v/>
          </cell>
        </row>
        <row r="4113">
          <cell r="A4113" t="str">
            <v>74236/001</v>
          </cell>
          <cell r="B4113" t="str">
            <v>GRAMA BATATAIS EM PLACAS</v>
          </cell>
          <cell r="C4113" t="str">
            <v>M2</v>
          </cell>
          <cell r="D4113">
            <v>8.4600000000000009</v>
          </cell>
        </row>
        <row r="4114">
          <cell r="A4114">
            <v>207</v>
          </cell>
          <cell r="B4114" t="str">
            <v>PASSEIO</v>
          </cell>
          <cell r="C4114" t="str">
            <v/>
          </cell>
          <cell r="D4114" t="str">
            <v/>
          </cell>
        </row>
        <row r="4115">
          <cell r="A4115">
            <v>73608</v>
          </cell>
          <cell r="B4115" t="str">
            <v>PISO EM PEDRA PORTUGUESA BRANCA ASSENTADA SOBRE ARGAMASSA SECA TRACO 1:6 (CIMENTO E AREIA) E REJUNTADA COM ARGAMASSA SECA TRACO 1:2 (CIMENTOE AREIA)</v>
          </cell>
          <cell r="C4115" t="str">
            <v>M2</v>
          </cell>
          <cell r="D4115">
            <v>58.84</v>
          </cell>
        </row>
        <row r="4116">
          <cell r="A4116">
            <v>208</v>
          </cell>
          <cell r="B4116" t="str">
            <v>PLAYGROUND/QUADRAS</v>
          </cell>
          <cell r="C4116" t="str">
            <v/>
          </cell>
          <cell r="D4116" t="str">
            <v/>
          </cell>
        </row>
        <row r="4117">
          <cell r="A4117">
            <v>73603</v>
          </cell>
          <cell r="B4117" t="str">
            <v>CONJUNTO DE TABELAS DE BASQUETE EM LAMINADO NAVAL, INCLUSO REDE E ARO</v>
          </cell>
          <cell r="C4117" t="str">
            <v>CJ</v>
          </cell>
          <cell r="D4117">
            <v>1220.6400000000001</v>
          </cell>
        </row>
        <row r="4118">
          <cell r="A4118">
            <v>73604</v>
          </cell>
          <cell r="B4118" t="str">
            <v>CONJUNTO DE TRAVES PARA FUTSAL PINTADAS, INCLUSO REDE</v>
          </cell>
          <cell r="C4118" t="str">
            <v>CJ</v>
          </cell>
          <cell r="D4118">
            <v>1682.33</v>
          </cell>
        </row>
        <row r="4119">
          <cell r="A4119">
            <v>277</v>
          </cell>
          <cell r="B4119" t="str">
            <v>MANUTENCAO E LIMPEZA DE AREAS VERDES</v>
          </cell>
          <cell r="C4119" t="str">
            <v/>
          </cell>
          <cell r="D4119" t="str">
            <v/>
          </cell>
        </row>
        <row r="4120">
          <cell r="A4120">
            <v>73864</v>
          </cell>
          <cell r="B4120" t="str">
            <v>NIVELAMENTO DE SOLO</v>
          </cell>
          <cell r="C4120" t="str">
            <v/>
          </cell>
          <cell r="D4120" t="str">
            <v/>
          </cell>
        </row>
        <row r="4121">
          <cell r="A4121" t="str">
            <v>73864/001</v>
          </cell>
          <cell r="B4121" t="str">
            <v>NIVELAMENTO E COMPACTACAO D/AREAS ENSAIBRADAS</v>
          </cell>
          <cell r="C4121" t="str">
            <v>HA</v>
          </cell>
          <cell r="D4121">
            <v>1822.43</v>
          </cell>
        </row>
        <row r="4122">
          <cell r="A4122">
            <v>278</v>
          </cell>
          <cell r="B4122" t="str">
            <v>FORNECIMENTO DE ADUBOS, MATERIAIS E EQUIPAMENTOS PARA JARDIM</v>
          </cell>
          <cell r="C4122" t="str">
            <v/>
          </cell>
          <cell r="D4122" t="str">
            <v/>
          </cell>
        </row>
        <row r="4123">
          <cell r="A4123">
            <v>74228</v>
          </cell>
          <cell r="B4123" t="str">
            <v>BANCOS DE CONCRETO P/JARDIM</v>
          </cell>
          <cell r="C4123" t="str">
            <v/>
          </cell>
          <cell r="D4123" t="str">
            <v/>
          </cell>
        </row>
        <row r="4124">
          <cell r="A4124" t="str">
            <v>74228/001</v>
          </cell>
          <cell r="B4124" t="str">
            <v>BANCO DE CONCRETO APARENTE LARG=45CM E 10CM ESPESSURA SOBRE DOIS APOI-OS DO MESMO MATERIAL COM SECAO DE 10X30CM.</v>
          </cell>
          <cell r="C4124" t="str">
            <v>M</v>
          </cell>
          <cell r="D4124">
            <v>110.38</v>
          </cell>
        </row>
        <row r="4125">
          <cell r="A4125" t="str">
            <v>-------------</v>
          </cell>
          <cell r="B4125" t="str">
            <v>---------------------------------------------------</v>
          </cell>
          <cell r="C4125" t="str">
            <v/>
          </cell>
          <cell r="D4125" t="str">
            <v/>
          </cell>
        </row>
        <row r="4126">
          <cell r="A4126" t="str">
            <v>TOTAIS DO VIN</v>
          </cell>
          <cell r="B4126" t="str">
            <v>ULO - AGRUPADORES: 484 COMPOSIÇÕES: 3.381</v>
          </cell>
          <cell r="C4126" t="str">
            <v/>
          </cell>
          <cell r="D4126" t="str">
            <v/>
          </cell>
        </row>
        <row r="4127">
          <cell r="A4127" t="str">
            <v>-------------</v>
          </cell>
          <cell r="B4127" t="str">
            <v>---------------------------------------------------</v>
          </cell>
          <cell r="C4127" t="str">
            <v/>
          </cell>
          <cell r="D4127" t="str">
            <v/>
          </cell>
        </row>
        <row r="4128">
          <cell r="A4128" t="str">
            <v>TOTALIZAÇÃO</v>
          </cell>
          <cell r="B4128" t="str">
            <v>E COMPOSIÇOES</v>
          </cell>
          <cell r="C4128" t="str">
            <v/>
          </cell>
          <cell r="D4128" t="str">
            <v/>
          </cell>
        </row>
        <row r="4129">
          <cell r="A4129" t="str">
            <v>-------------</v>
          </cell>
          <cell r="B4129" t="str">
            <v>---------------------------------------------------AGRUPADOR COMPOSIÇÃO</v>
          </cell>
          <cell r="C4129" t="str">
            <v/>
          </cell>
          <cell r="D4129" t="str">
            <v/>
          </cell>
        </row>
        <row r="4130">
          <cell r="A4130" t="str">
            <v>-------------</v>
          </cell>
          <cell r="B4130" t="str">
            <v>---------------------------------------------------</v>
          </cell>
          <cell r="C4130" t="str">
            <v/>
          </cell>
          <cell r="D4130" t="str">
            <v/>
          </cell>
        </row>
        <row r="4131">
          <cell r="A4131" t="str">
            <v>TOTAL GERAL .</v>
          </cell>
          <cell r="B4131" t="str">
            <v>...... 484 3.381</v>
          </cell>
          <cell r="C4131" t="str">
            <v/>
          </cell>
          <cell r="D4131" t="str">
            <v/>
          </cell>
        </row>
        <row r="4132">
          <cell r="A4132" t="str">
            <v>im de arquivo</v>
          </cell>
          <cell r="B4132" t="str">
            <v/>
          </cell>
          <cell r="C4132" t="str">
            <v/>
          </cell>
          <cell r="D413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lanilha"/>
      <sheetName val="Desenho"/>
      <sheetName val="SerieR-Dados"/>
      <sheetName val="SerieR-Quant"/>
      <sheetName val="QuantRamal"/>
      <sheetName val="CRONOGRAMA"/>
      <sheetName val="QuantRede"/>
      <sheetName val="TabMat"/>
      <sheetName val="TabSer"/>
      <sheetName val="sodaeRC"/>
      <sheetName val="sodaeRP"/>
      <sheetName val="GtpoRC"/>
      <sheetName val="GtpoRP"/>
      <sheetName val="BD"/>
    </sheetNames>
    <sheetDataSet>
      <sheetData sheetId="0">
        <row r="26">
          <cell r="C26">
            <v>25</v>
          </cell>
        </row>
        <row r="27">
          <cell r="C27" t="str">
            <v>Não</v>
          </cell>
        </row>
        <row r="28">
          <cell r="C28">
            <v>0</v>
          </cell>
        </row>
        <row r="43">
          <cell r="C43" t="str">
            <v>Não</v>
          </cell>
        </row>
        <row r="44">
          <cell r="C44" t="str">
            <v>Não</v>
          </cell>
        </row>
        <row r="45">
          <cell r="C45" t="str">
            <v>Não</v>
          </cell>
        </row>
        <row r="46">
          <cell r="C46" t="str">
            <v>Não</v>
          </cell>
        </row>
        <row r="47">
          <cell r="C47" t="str">
            <v>Não</v>
          </cell>
        </row>
        <row r="48">
          <cell r="C48" t="str">
            <v>Não</v>
          </cell>
        </row>
        <row r="51">
          <cell r="C51">
            <v>70</v>
          </cell>
        </row>
        <row r="52">
          <cell r="C52">
            <v>30</v>
          </cell>
        </row>
        <row r="55">
          <cell r="C55">
            <v>10</v>
          </cell>
        </row>
        <row r="56">
          <cell r="C56">
            <v>5</v>
          </cell>
        </row>
        <row r="57">
          <cell r="C57">
            <v>10</v>
          </cell>
        </row>
        <row r="58">
          <cell r="C58">
            <v>50</v>
          </cell>
        </row>
        <row r="59">
          <cell r="C59">
            <v>10</v>
          </cell>
        </row>
        <row r="60">
          <cell r="C60">
            <v>14</v>
          </cell>
        </row>
        <row r="61">
          <cell r="C61">
            <v>1</v>
          </cell>
        </row>
        <row r="62">
          <cell r="C62">
            <v>0</v>
          </cell>
        </row>
      </sheetData>
      <sheetData sheetId="1"/>
      <sheetData sheetId="2"/>
      <sheetData sheetId="3"/>
      <sheetData sheetId="4"/>
      <sheetData sheetId="5">
        <row r="9">
          <cell r="M9" t="str">
            <v>1.1</v>
          </cell>
        </row>
      </sheetData>
      <sheetData sheetId="6"/>
      <sheetData sheetId="7">
        <row r="6">
          <cell r="F6" t="str">
            <v>Peso Total (kg)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936</v>
          </cell>
        </row>
        <row r="11">
          <cell r="F11">
            <v>14.094000000000001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12.48</v>
          </cell>
        </row>
        <row r="18">
          <cell r="F18">
            <v>0.19800000000000001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64.13000000000001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227.5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600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102">
          <cell r="G102">
            <v>665.47722722499827</v>
          </cell>
        </row>
        <row r="230">
          <cell r="G230">
            <v>0</v>
          </cell>
        </row>
        <row r="231">
          <cell r="G231">
            <v>19</v>
          </cell>
        </row>
        <row r="232">
          <cell r="G232">
            <v>1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pDados"/>
      <sheetName val="Auxiliar"/>
      <sheetName val="OrpQuant"/>
      <sheetName val="OrpMat"/>
      <sheetName val="OrpSer"/>
      <sheetName val="OrpSer-esp"/>
      <sheetName val="OrpSer-livre"/>
      <sheetName val="RedeCalc"/>
    </sheetNames>
    <sheetDataSet>
      <sheetData sheetId="0">
        <row r="6">
          <cell r="B6" t="str">
            <v>Cristiano Mano da Silva</v>
          </cell>
        </row>
        <row r="16">
          <cell r="A16" t="str">
            <v>Ana Carolina S. B. de Paula</v>
          </cell>
          <cell r="B16" t="str">
            <v>Analista Operacional</v>
          </cell>
          <cell r="D16" t="str">
            <v>5.061.673.290/D-SP</v>
          </cell>
        </row>
        <row r="17">
          <cell r="A17" t="str">
            <v>Ana Cristina Porto</v>
          </cell>
          <cell r="B17" t="str">
            <v>Técnico Operacional</v>
          </cell>
          <cell r="C17" t="str">
            <v>50.692-3</v>
          </cell>
          <cell r="D17" t="str">
            <v>4.415/TD-GO</v>
          </cell>
        </row>
        <row r="18">
          <cell r="A18" t="str">
            <v>André Camapum C. Freitas</v>
          </cell>
          <cell r="B18" t="str">
            <v>Analista Operacional</v>
          </cell>
          <cell r="C18" t="str">
            <v>51.337-7</v>
          </cell>
          <cell r="D18" t="str">
            <v>9.764/D-GO</v>
          </cell>
        </row>
        <row r="19">
          <cell r="A19" t="str">
            <v>Antônio Luís Harada</v>
          </cell>
          <cell r="B19" t="str">
            <v>Analista Operacional</v>
          </cell>
          <cell r="C19" t="str">
            <v>50.473-4</v>
          </cell>
          <cell r="D19" t="str">
            <v>6.610/D-DF</v>
          </cell>
        </row>
        <row r="20">
          <cell r="A20" t="str">
            <v>Cristiano Mano da Silva</v>
          </cell>
          <cell r="B20" t="str">
            <v>Analista Operacional</v>
          </cell>
          <cell r="C20" t="str">
            <v>51.383-0</v>
          </cell>
          <cell r="D20" t="str">
            <v>9.815/D-DF</v>
          </cell>
        </row>
        <row r="21">
          <cell r="A21" t="str">
            <v>Miguel Ângelo Pietrobon de Araújo</v>
          </cell>
          <cell r="B21" t="str">
            <v>Analista Operacional</v>
          </cell>
          <cell r="D21" t="str">
            <v>06775-4/D-RJ</v>
          </cell>
        </row>
        <row r="22">
          <cell r="A22" t="str">
            <v>Rosanna Pereira Fortes</v>
          </cell>
          <cell r="B22" t="str">
            <v>Analista Operacional</v>
          </cell>
          <cell r="C22" t="str">
            <v>39.060-7</v>
          </cell>
          <cell r="D22" t="str">
            <v>10.892/D-BA</v>
          </cell>
        </row>
        <row r="23">
          <cell r="A23" t="str">
            <v>Sérgio Paiva Sampaio</v>
          </cell>
          <cell r="B23" t="str">
            <v>Analista Operacional</v>
          </cell>
          <cell r="C23" t="str">
            <v>49.160-8</v>
          </cell>
          <cell r="D23" t="str">
            <v>89.523/D-SP</v>
          </cell>
        </row>
        <row r="24">
          <cell r="A24" t="str">
            <v>Soraia Fucina Amaral</v>
          </cell>
          <cell r="B24" t="str">
            <v>Analista Operacional</v>
          </cell>
          <cell r="D24" t="str">
            <v>11.508/D-DF</v>
          </cell>
        </row>
        <row r="25">
          <cell r="A25" t="str">
            <v>Stefan Igreja Mühlhofer</v>
          </cell>
          <cell r="B25" t="str">
            <v>Técnico Operacional</v>
          </cell>
          <cell r="C25" t="str">
            <v>50.664-8</v>
          </cell>
          <cell r="D25" t="str">
            <v>4.827/P-DF</v>
          </cell>
        </row>
      </sheetData>
      <sheetData sheetId="1">
        <row r="2">
          <cell r="A2">
            <v>2</v>
          </cell>
          <cell r="B2" t="str">
            <v>MATERIAL FORNECIDO PELA EMPREITEIRA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um"/>
    </sheetNames>
    <sheetDataSet>
      <sheetData sheetId="0" refreshError="1">
        <row r="4">
          <cell r="A4" t="str">
            <v>Cód. Tarefa</v>
          </cell>
          <cell r="B4" t="str">
            <v>Descrição</v>
          </cell>
          <cell r="C4" t="str">
            <v>Unidade</v>
          </cell>
          <cell r="D4" t="str">
            <v>Valor Unitário</v>
          </cell>
        </row>
        <row r="6">
          <cell r="A6" t="str">
            <v>001.01</v>
          </cell>
          <cell r="B6" t="str">
            <v>PROJETO, ANOTAÇÃO DE REGISTRO TÉCNICO E ACOMPANHAMENTO DE OBRAS</v>
          </cell>
        </row>
        <row r="7">
          <cell r="A7" t="str">
            <v>001.01.00020</v>
          </cell>
          <cell r="B7" t="str">
            <v>Elaboração de Projeto Arquitetônico de Auditório e Teatro ( Fonte: ABENC ), Incl. Anotação de Registro Técnico, Orçamento de Acordo Com Boletim de Preços e Acompanhamento Técnico de Obra</v>
          </cell>
          <cell r="C7" t="str">
            <v>m2</v>
          </cell>
          <cell r="D7">
            <v>11.6</v>
          </cell>
        </row>
        <row r="8">
          <cell r="A8" t="str">
            <v>001.01.00040</v>
          </cell>
          <cell r="B8" t="str">
            <v>Elaboração de Projeto Estrutural de Auditórios e Teatros ( Fonte: ABENC ), Incl. Anotação de Registro Técnico, Orçamento de Acordo Com Boletim de Preços e Acompanhamento Técnico de Obra</v>
          </cell>
          <cell r="C8" t="str">
            <v>m2</v>
          </cell>
          <cell r="D8">
            <v>5.8</v>
          </cell>
        </row>
        <row r="9">
          <cell r="A9" t="str">
            <v>001.01.00060</v>
          </cell>
          <cell r="B9" t="str">
            <v>Elaboração de Projeto Elétrico de Auditórios e Teatros ( Fonte: ABENC ), Incl. Anotação de Registro Técnico, Orçamento de Acordo Com Boletim de Preços e Acompanhamento Técnico de Obra</v>
          </cell>
          <cell r="C9" t="str">
            <v>m2</v>
          </cell>
          <cell r="D9">
            <v>2.2999999999999998</v>
          </cell>
        </row>
        <row r="10">
          <cell r="A10" t="str">
            <v>001.01.00080</v>
          </cell>
          <cell r="B10" t="str">
            <v>Elaboração de Projeto Comunicação de Auditórios e Teatros ( Fonte: ABENC ), Incl. Anotação de Registro Técnico, Orçamento de Acordo Com Boletim de Preços e Acompanhamento Técnico de Obra</v>
          </cell>
          <cell r="C10" t="str">
            <v>m2</v>
          </cell>
          <cell r="D10">
            <v>1.1499999999999999</v>
          </cell>
        </row>
        <row r="11">
          <cell r="A11" t="str">
            <v>001.01.00100</v>
          </cell>
          <cell r="B11" t="str">
            <v>Elaboração de Projeto Hidrosanitário de Auditórios e Teatros ( Fonte: ABENC ), Incl. Anotação de Registro Técnico, Orçamento de Acordo Com Boletim de Preços e Acompanhamento Técnico de Obra</v>
          </cell>
          <cell r="C11" t="str">
            <v>m2</v>
          </cell>
          <cell r="D11">
            <v>2</v>
          </cell>
        </row>
        <row r="12">
          <cell r="A12" t="str">
            <v>001.01.00120</v>
          </cell>
          <cell r="B12" t="str">
            <v>Elaboração de Projeto Rede de Esgoto de Auditórios e Teatros ( Fonte: ABENC ), Incl. Anotação de Registro Técnico, Orçamento de Acordo Com Boletim de Preços e Acompanhamento Técnico de Obra</v>
          </cell>
          <cell r="C12" t="str">
            <v>m2</v>
          </cell>
          <cell r="D12">
            <v>0.8</v>
          </cell>
        </row>
        <row r="13">
          <cell r="A13" t="str">
            <v>001.01.00140</v>
          </cell>
          <cell r="B13" t="str">
            <v>Elaboração de Projeto Incêdio de Auditórios e Teatros ( Fonte: ABENC ), Incl. Anotação de Registro Técnico, Orçamento de Acordo Com Boletim de Preços e Acompanhamento Técnico de Obra</v>
          </cell>
          <cell r="C13" t="str">
            <v>m2</v>
          </cell>
          <cell r="D13">
            <v>3.5</v>
          </cell>
        </row>
        <row r="14">
          <cell r="A14" t="str">
            <v>001.01.00160</v>
          </cell>
          <cell r="B14" t="str">
            <v>Elaboração de Projeto Ar Condicionado de Auditórios e Teatros ( Fonte: ABENC ), Incl. Anotação de Registro Técnico, Orçamento de Acordo Com Boletim de Preços e Acompanhamento Técnico de Obra</v>
          </cell>
          <cell r="C14" t="str">
            <v>m2</v>
          </cell>
          <cell r="D14">
            <v>3.1</v>
          </cell>
        </row>
        <row r="15">
          <cell r="A15" t="str">
            <v>001.01.00180</v>
          </cell>
          <cell r="B15" t="str">
            <v>Elaboração de Projeto Urbanização de Auditórios e Teatros ( Fonte: ABENC ), Incl. Anotação de Registro Técnico, Orçamento de Acordo Com Boletim de Preços e Acompanhamento Técnico de Obra</v>
          </cell>
          <cell r="C15" t="str">
            <v>m2</v>
          </cell>
          <cell r="D15">
            <v>0.25</v>
          </cell>
        </row>
        <row r="16">
          <cell r="A16" t="str">
            <v>001.01.00200</v>
          </cell>
          <cell r="B16" t="str">
            <v>Elaboração de Projeto GLP de Auditórios e Teatros ( Fonte: ABENC ), Incl. Anotação de Registro Técnico, Orçamento de Acordo Com Boletim de Preços e Acompanhamento Técnico de Obra</v>
          </cell>
          <cell r="C16" t="str">
            <v>m2</v>
          </cell>
          <cell r="D16">
            <v>0.3</v>
          </cell>
        </row>
        <row r="17">
          <cell r="A17" t="str">
            <v>001.01.00220</v>
          </cell>
          <cell r="B17" t="str">
            <v>Elaboração de Projeto Arquitetônico de Conjuntos Habitacionais ( Fonte: ABENC ), Incl. Anotação de Registro Técnico, Orçamento de Acordo Com Boletim de Preços e Acompanhamento Técnico de Obra</v>
          </cell>
          <cell r="C17" t="str">
            <v>m2</v>
          </cell>
          <cell r="D17">
            <v>6</v>
          </cell>
        </row>
        <row r="18">
          <cell r="A18" t="str">
            <v>001.01.00240</v>
          </cell>
          <cell r="B18" t="str">
            <v>Elaboração de Projeto Estrutural de Conjuntos Habitacionais ( Fonte: ABENC ), Incl. Anotação de Registro Técnico, Orçamento de Acordo Com Boletim de Preços e Acompanhamento Técnico de Obra</v>
          </cell>
          <cell r="C18" t="str">
            <v>m2</v>
          </cell>
          <cell r="D18">
            <v>3.2</v>
          </cell>
        </row>
        <row r="19">
          <cell r="A19" t="str">
            <v>001.01.00260</v>
          </cell>
          <cell r="B19" t="str">
            <v>Elaboração de Projeto Elétrico de Conjuntos Habitacionais ( Fonte: ABENC ), Incl. Anotação de Registro Técnico, Orçamento de Acordo Com Boletim de Preços e Acompanhamento Técnico de Obra</v>
          </cell>
          <cell r="C19" t="str">
            <v>m2</v>
          </cell>
          <cell r="D19">
            <v>2.5</v>
          </cell>
        </row>
        <row r="20">
          <cell r="A20" t="str">
            <v>001.01.00280</v>
          </cell>
          <cell r="B20" t="str">
            <v>Elaboração de Projeto Comunicação de Conjuntos Habitacionais ( Fonte: ABENC ), Incl. Anotação de Registro Técnico, Orçamento de Acordo Com Boletim de Preços e Acompanhamento Técnico de Obra</v>
          </cell>
          <cell r="C20" t="str">
            <v>m2</v>
          </cell>
          <cell r="D20">
            <v>0.9</v>
          </cell>
        </row>
        <row r="21">
          <cell r="A21" t="str">
            <v>001.01.00300</v>
          </cell>
          <cell r="B21" t="str">
            <v>Elaboração de Projeto Hidrosanitário de Conjuntos Habitacionais ( Fonte: ABENC ), Incl. Anotação de Registro Técnico, Orçamento de Acordo Com Boletim de Preços e Acompanhamento Técnico de Obra</v>
          </cell>
          <cell r="C21" t="str">
            <v>m2</v>
          </cell>
          <cell r="D21">
            <v>1.6</v>
          </cell>
        </row>
        <row r="22">
          <cell r="A22" t="str">
            <v>001.01.00320</v>
          </cell>
          <cell r="B22" t="str">
            <v>Elaboração de Projeto Rede de Esgoto de Conjuntos Habitacionais ( Fonte: ABENC ), Incl. Anotação de Registro Técnico, Orçamento de Acordo Com Boletim de Preços e Acompanhamento Técnico de Obra</v>
          </cell>
          <cell r="C22" t="str">
            <v>m2</v>
          </cell>
          <cell r="D22">
            <v>0.8</v>
          </cell>
        </row>
        <row r="23">
          <cell r="A23" t="str">
            <v>001.01.00340</v>
          </cell>
          <cell r="B23" t="str">
            <v>Elaboração de Projeto Incêdio de Conjuntos Habitacionais ( Fonte: ABENC ), Incl. Anotação de Registro Técnico, Orçamento de Acordo Com Boletim de Preços e Acompanhamento Técnico de Obra</v>
          </cell>
          <cell r="C23" t="str">
            <v>m2</v>
          </cell>
          <cell r="D23">
            <v>1.5</v>
          </cell>
        </row>
        <row r="24">
          <cell r="A24" t="str">
            <v>001.01.00360</v>
          </cell>
          <cell r="B24" t="str">
            <v>Elaboração de Projeto Ar Condicionado de Conjuntos Habitacionais ( Fonte: ABENC ), Incl. Anotação de Registro Técnico, Orçamento de Acordo Com Boletim de Preços e Acompanhamento Técnico de Obra</v>
          </cell>
          <cell r="C24" t="str">
            <v>m2</v>
          </cell>
          <cell r="D24">
            <v>0.4</v>
          </cell>
        </row>
        <row r="25">
          <cell r="A25" t="str">
            <v>001.01.00380</v>
          </cell>
          <cell r="B25" t="str">
            <v>Elaboração de Projeto Urbanização de Conjuntos Habitacionais ( Fonte: ABENC ), Incl. Anotação de Registro Técnico, Orçamento de Acordo Com Boletim de Preços e Acompanhamento Técnico de Obra</v>
          </cell>
          <cell r="C25" t="str">
            <v>m2</v>
          </cell>
          <cell r="D25">
            <v>0.35</v>
          </cell>
        </row>
        <row r="26">
          <cell r="A26" t="str">
            <v>001.01.00400</v>
          </cell>
          <cell r="B26" t="str">
            <v>Elaboração de Projeto GLP de Conjuntos Habitacionais ( Fonte: ABENC ), Incl. Anotação de Registro Técnico, Orçamento de Acordo Com Boletim de Preços e Acompanhamento Técnico de Obra</v>
          </cell>
          <cell r="C26" t="str">
            <v>m2</v>
          </cell>
          <cell r="D26">
            <v>0.3</v>
          </cell>
        </row>
        <row r="27">
          <cell r="A27" t="str">
            <v>001.01.00420</v>
          </cell>
          <cell r="B27" t="str">
            <v>Elaboração de Projeto Arquitetônico de Escolas e Colégios ( Fonte: ABENC ), Incl. Anotação de Registro Técnico, Orçamento de Acordo Com Boletim de Preços e Acompanhamento Técnico de Obra</v>
          </cell>
          <cell r="C27" t="str">
            <v>m2</v>
          </cell>
          <cell r="D27">
            <v>9</v>
          </cell>
        </row>
        <row r="28">
          <cell r="A28" t="str">
            <v>001.01.00440</v>
          </cell>
          <cell r="B28" t="str">
            <v>Elaboração de Projeto Estrutural de Escolas e Colégios ( Fonte: ABENC ), Incl. Anotação de Registro Técnico, Orçamento de Acordo Com Boletim de Preços e Acompanhamento Técnico de Obra</v>
          </cell>
          <cell r="C28" t="str">
            <v>m2</v>
          </cell>
          <cell r="D28">
            <v>2.7</v>
          </cell>
        </row>
        <row r="29">
          <cell r="A29" t="str">
            <v>001.01.00460</v>
          </cell>
          <cell r="B29" t="str">
            <v>Elaboração de Projeto Elétrico de Escolas e Colégios ( Fonte: ABENC ), Incl. Anotação de Registro Técnico, Orçamento de Acordo Com Boletim de Preços e Acompanhamento Técnico de Obra</v>
          </cell>
          <cell r="C29" t="str">
            <v>m2</v>
          </cell>
          <cell r="D29">
            <v>1.8</v>
          </cell>
        </row>
        <row r="30">
          <cell r="A30" t="str">
            <v>001.01.00480</v>
          </cell>
          <cell r="B30" t="str">
            <v>Elaboração de Projeto Comunicação de Escolas e Colégios ( Fonte: ABENC ), Incl. Anotação de Registro Técnico, Orçamento de Acordo Com Boletim de Preços e Acompanhamento Técnico de Obra</v>
          </cell>
          <cell r="C30" t="str">
            <v>m2</v>
          </cell>
          <cell r="D30">
            <v>0.9</v>
          </cell>
        </row>
        <row r="31">
          <cell r="A31" t="str">
            <v>001.01.00500</v>
          </cell>
          <cell r="B31" t="str">
            <v>Elaboração de Projeto Hidrosanitário de Escolas e Colégios ( Fonte: ABENC ), Incl. Anotação de Registro Técnico, Orçamento de Acordo Com Boletim de Preços e Acompanhamento Técnico de Obra</v>
          </cell>
          <cell r="C31" t="str">
            <v>m2</v>
          </cell>
          <cell r="D31">
            <v>1.9</v>
          </cell>
        </row>
        <row r="32">
          <cell r="A32" t="str">
            <v>001.01.00520</v>
          </cell>
          <cell r="B32" t="str">
            <v>Elaboração de Projeto Rede de Esgoto de Escolas e Colégios ( Fonte: ABENC ), Incl. Anotação de Registro Técnico, Orçamento de Acordo Com Boletim de Preços e Acompanhamento Técnico de Obra</v>
          </cell>
          <cell r="C32" t="str">
            <v>m2</v>
          </cell>
          <cell r="D32">
            <v>0.8</v>
          </cell>
        </row>
        <row r="33">
          <cell r="A33" t="str">
            <v>001.01.00540</v>
          </cell>
          <cell r="B33" t="str">
            <v>Elaboração de Projeto Incêdio de Escolas e Colégios ( Fonte: ABENC ), Incl. Anotação de Registro Técnico, Orçamento de Acordo Com Boletim de Preços e Acompanhamento Técnico de Obra</v>
          </cell>
          <cell r="C33" t="str">
            <v>m2</v>
          </cell>
          <cell r="D33">
            <v>1.2</v>
          </cell>
        </row>
        <row r="34">
          <cell r="A34" t="str">
            <v>001.01.00560</v>
          </cell>
          <cell r="B34" t="str">
            <v>Elaboração de Projeto Ar Condicionado de Escolas e Colégios ( Fonte: ABENC ), Incl. Anotação de Registro Técnico, Orçamento de Acordo Com Boletim de Preços e Acompanhamento Técnico de Obra</v>
          </cell>
          <cell r="C34" t="str">
            <v>m2</v>
          </cell>
          <cell r="D34">
            <v>0.9</v>
          </cell>
        </row>
        <row r="35">
          <cell r="A35" t="str">
            <v>001.01.00580</v>
          </cell>
          <cell r="B35" t="str">
            <v>Elaboração de Projeto Urbanização de Escolas e Colégios ( Fonte: ABENC ), Incl. Anotação de Registro Técnico, Orçamento de Acordo Com Boletim de Preços e Acompanhamento Técnico de Obra</v>
          </cell>
          <cell r="C35" t="str">
            <v>m2</v>
          </cell>
          <cell r="D35">
            <v>0.2</v>
          </cell>
        </row>
        <row r="36">
          <cell r="A36" t="str">
            <v>001.01.00600</v>
          </cell>
          <cell r="B36" t="str">
            <v>Elaboração de Projeto GLP de Escolas e Colégios ( Fonte: ABENC ), Incl. Anotação de Registro Técnico, Orçamento de Acordo Com Boletim de Preços e Acompanhamento Técnico de Obra</v>
          </cell>
          <cell r="C36" t="str">
            <v>m2</v>
          </cell>
          <cell r="D36">
            <v>0.3</v>
          </cell>
        </row>
        <row r="37">
          <cell r="A37" t="str">
            <v>001.01.00620</v>
          </cell>
          <cell r="B37" t="str">
            <v>Elaboração de Projeto Gás Industrial de Escolas e Colégios ( Fonte: ABENC ), Incl. Anotação de Registro Técnico, Orçamento de Acordo Com Boletim de Preços e Acompanhamento Técnico de Obra</v>
          </cell>
          <cell r="C37" t="str">
            <v>m2</v>
          </cell>
          <cell r="D37">
            <v>0.45</v>
          </cell>
        </row>
        <row r="38">
          <cell r="A38" t="str">
            <v>001.01.00640</v>
          </cell>
          <cell r="B38" t="str">
            <v>Elaboração de Projeto Gás Medicinal de Escolas e Colégios ( Fonte: ABENC ), Incl. Anotação de Registro Técnico, Orçamento de Acordo Com Boletim de Preços e Acompanhamento Técnico de Obra</v>
          </cell>
          <cell r="C38" t="str">
            <v>m2</v>
          </cell>
          <cell r="D38">
            <v>0.8</v>
          </cell>
        </row>
        <row r="39">
          <cell r="A39" t="str">
            <v>001.01.00660</v>
          </cell>
          <cell r="B39" t="str">
            <v>Elaboração de Projeto Arquitetônico de Hospitais ( Fonte: ABENC ), Incl. Anotação de Registro Técnico, Orçamento de Acordo Com Boletim de Preços e Acompanhamento Técnico de Obra</v>
          </cell>
          <cell r="C39" t="str">
            <v>m2</v>
          </cell>
          <cell r="D39">
            <v>10.5</v>
          </cell>
        </row>
        <row r="40">
          <cell r="A40" t="str">
            <v>001.01.00680</v>
          </cell>
          <cell r="B40" t="str">
            <v>Elaboração de Projeto Estrutural de Hospitais ( Fonte: ABENC ), Incl. Anotação de Registro Técnico, Orçamento de Acordo Com Boletim de Preços e Acompanhamento Técnico de Obra</v>
          </cell>
          <cell r="C40" t="str">
            <v>m2</v>
          </cell>
          <cell r="D40">
            <v>4.3</v>
          </cell>
        </row>
        <row r="41">
          <cell r="A41" t="str">
            <v>001.01.00700</v>
          </cell>
          <cell r="B41" t="str">
            <v>Elaboração de Projeto Elétrico de Hospitais ( Fonte: ABENC ), Incl. Anotação de Registro Técnico, Orçamento de Acordo Com Boletim de Preços e Acompanhamento Técnico de Obra</v>
          </cell>
          <cell r="C41" t="str">
            <v>m2</v>
          </cell>
          <cell r="D41">
            <v>3.4</v>
          </cell>
        </row>
        <row r="42">
          <cell r="A42" t="str">
            <v>001.01.00720</v>
          </cell>
          <cell r="B42" t="str">
            <v>Elaboração de Projeto Comunicação de Hospitais ( Fonte: ABENC ), Incl. Anotação de Registro Técnico, Orçamento de Acordo Com Boletim de Preços e Acompanhamento Técnico de Obra</v>
          </cell>
          <cell r="C42" t="str">
            <v>m2</v>
          </cell>
          <cell r="D42">
            <v>1.7</v>
          </cell>
        </row>
        <row r="43">
          <cell r="A43" t="str">
            <v>001.01.00740</v>
          </cell>
          <cell r="B43" t="str">
            <v>Elaboração de Projeto Hidrosanitário de Hospitais ( Fonte: ABENC ), Incl. Anotação de Registro Técnico, Orçamento de Acordo Com Boletim de Preços e Acompanhamento Técnico de Obra</v>
          </cell>
          <cell r="C43" t="str">
            <v>m2</v>
          </cell>
          <cell r="D43">
            <v>4.8</v>
          </cell>
        </row>
        <row r="44">
          <cell r="A44" t="str">
            <v>001.01.00760</v>
          </cell>
          <cell r="B44" t="str">
            <v>Elaboração de Projeto Rede de Esgoto de Hospitais ( Fonte: ABENC ), Incl. Anotação de Registro Técnico, Orçamento de Acordo Com Boletim de Preços e Acompanhamento Técnico de Obra</v>
          </cell>
          <cell r="C44" t="str">
            <v>m2</v>
          </cell>
          <cell r="D44">
            <v>1.5</v>
          </cell>
        </row>
        <row r="45">
          <cell r="A45" t="str">
            <v>001.01.00780</v>
          </cell>
          <cell r="B45" t="str">
            <v>Elaboração de Projeto Incêdio de Hospitais ( Fonte: ABENC ), Incl. Anotação de Registro Técnico, Orçamento de Acordo Com Boletim de Preços e Acompanhamento Técnico de Obra</v>
          </cell>
          <cell r="C45" t="str">
            <v>m2</v>
          </cell>
          <cell r="D45">
            <v>1.2</v>
          </cell>
        </row>
        <row r="46">
          <cell r="A46" t="str">
            <v>001.01.00800</v>
          </cell>
          <cell r="B46" t="str">
            <v>Elaboração de Projeto Ar Condicionado de Hospitais ( Fonte: ABENC ), Incl. Anotação de Registro Técnico, Orçamento de Acordo Com Boletim de Preços e Acompanhamento Técnico de Obra</v>
          </cell>
          <cell r="C46" t="str">
            <v>m2</v>
          </cell>
          <cell r="D46">
            <v>1.7</v>
          </cell>
        </row>
        <row r="47">
          <cell r="A47" t="str">
            <v>001.01.00820</v>
          </cell>
          <cell r="B47" t="str">
            <v>Elaboração de Projeto Urbanização de Hospitais ( Fonte: ABENC ), Incl. Anotação de Registro Técnico, Orçamento de Acordo Com Boletim de Preços e Acompanhamento Técnico de Obra</v>
          </cell>
          <cell r="C47" t="str">
            <v>m2</v>
          </cell>
          <cell r="D47">
            <v>0.25</v>
          </cell>
        </row>
        <row r="48">
          <cell r="A48" t="str">
            <v>001.01.00840</v>
          </cell>
          <cell r="B48" t="str">
            <v>Elaboração de Projeto GLP de Hospitais ( Fonte: ABENC ), Incl. Anotação de Registro Técnico, Orçamento de Acordo Com Boletim de Preços e Acompanhamento Técnico de Obra</v>
          </cell>
          <cell r="C48" t="str">
            <v>m2</v>
          </cell>
          <cell r="D48">
            <v>0.4</v>
          </cell>
        </row>
        <row r="49">
          <cell r="A49" t="str">
            <v>001.01.00860</v>
          </cell>
          <cell r="B49" t="str">
            <v>Elaboração de Projeto Gas Industrial de Hospitais ( Fonte: ABENC ), Incl. Anotação de Registro Técnico, Orçamento de Acordo Com Boletim de Preços e Acompanhamento Técnico de Obra</v>
          </cell>
          <cell r="C49" t="str">
            <v>m2</v>
          </cell>
          <cell r="D49">
            <v>0.4</v>
          </cell>
        </row>
        <row r="50">
          <cell r="A50" t="str">
            <v>001.01.00880</v>
          </cell>
          <cell r="B50" t="str">
            <v>Elaboração de Projeto Gas Medicinal de Hospitais ( Fonte: ABENC ), Incl. Anotação de Registro Técnico, Orçamento de Acordo Com Boletim de Preços e Acompanhamento Técnico de Obra</v>
          </cell>
          <cell r="C50" t="str">
            <v>m2</v>
          </cell>
          <cell r="D50">
            <v>0.8</v>
          </cell>
        </row>
        <row r="51">
          <cell r="A51" t="str">
            <v>001.01.00900</v>
          </cell>
          <cell r="B51" t="str">
            <v>Elaboração de Projeto Arquitetônico de Parque, Praças e Quadras ( Fonte: ABENC ), Incl. Anotação de Registro Técnico, Orçamento de Acordo Com Boletim de Preços e Acompanhamento Técnico de Obra</v>
          </cell>
          <cell r="C51" t="str">
            <v>m2</v>
          </cell>
          <cell r="D51">
            <v>0.95</v>
          </cell>
        </row>
        <row r="52">
          <cell r="A52" t="str">
            <v>001.01.00920</v>
          </cell>
          <cell r="B52" t="str">
            <v>Elaboração de Projeto Estrutural de Parque, Praças e Quadras ( Fonte: ABENC ), Incl. Anotação de Registro Técnico, Orçamento de Acordo Com Boletim de Preços e Acompanhamento Técnico de Obra</v>
          </cell>
          <cell r="C52" t="str">
            <v>m2</v>
          </cell>
          <cell r="D52">
            <v>0.5</v>
          </cell>
        </row>
        <row r="53">
          <cell r="A53" t="str">
            <v>001.01.00940</v>
          </cell>
          <cell r="B53" t="str">
            <v>Elaboração de Projeto Elétrico de Parque, Praças e Quadras ( Fonte: ABENC ), Incl. Anotação de Registro Técnico, Orçamento de Acordo Com Boletim de Preços e Acompanhamento Técnico de Obra</v>
          </cell>
          <cell r="C53" t="str">
            <v>m2</v>
          </cell>
          <cell r="D53">
            <v>0.1</v>
          </cell>
        </row>
        <row r="54">
          <cell r="A54" t="str">
            <v>001.01.00960</v>
          </cell>
          <cell r="B54" t="str">
            <v>Elaboração de Projeto Comunicação de Parque, Praças e Quadras ( Fonte: ABENC ), Incl. Anotação de Registro Técnico, Orçamento de Acordo Com Boletim de Preços e Acompanhamento Técnico de Obra</v>
          </cell>
          <cell r="C54" t="str">
            <v>m2</v>
          </cell>
          <cell r="D54">
            <v>0.15</v>
          </cell>
        </row>
        <row r="55">
          <cell r="A55" t="str">
            <v>001.01.00980</v>
          </cell>
          <cell r="B55" t="str">
            <v>Elaboração de Projeto Hidrosanitário de Parque, Praças e Quadras ( Fonte: ABENC ), Incl. Anotação de Registro Técnico, Orçamento de Acordo Com Boletim de Preços e Acompanhamento Técnico de Obra</v>
          </cell>
          <cell r="C55" t="str">
            <v>m2</v>
          </cell>
          <cell r="D55">
            <v>1.5</v>
          </cell>
        </row>
        <row r="56">
          <cell r="A56" t="str">
            <v>001.01.01000</v>
          </cell>
          <cell r="B56" t="str">
            <v>Elaboração de Projeto Rede de Esgoto de Parque, Praças e Quadras ( Fonte: ABENC ), Incl. Anotação de Registro Técnico, Orçamento de Acordo Com Boletim de Preços e Acompanhamento Técnico de Obra</v>
          </cell>
          <cell r="C56" t="str">
            <v>m2</v>
          </cell>
          <cell r="D56">
            <v>0.5</v>
          </cell>
        </row>
        <row r="57">
          <cell r="A57" t="str">
            <v>001.01.01020</v>
          </cell>
          <cell r="B57" t="str">
            <v>Elaboração de Projeto Incêdio de Parque, Praças e Quadras ( Fonte: ABENC ), Incl. Anotação de Registro Técnico, Orçamento de Acordo Com Boletim de Preços e Acompanhamento Técnico de Obra</v>
          </cell>
          <cell r="C57" t="str">
            <v>m2</v>
          </cell>
          <cell r="D57">
            <v>0.5</v>
          </cell>
        </row>
        <row r="58">
          <cell r="A58" t="str">
            <v>001.01.01040</v>
          </cell>
          <cell r="B58" t="str">
            <v>Elaboração de Projeto Urbanização de Parque, Praças e Quadras ( Fonte: ABENC ), Incl. Anotação de Registro Técnico, Orçamento de Acordo Com Boletim de Preços e Acompanhamento Técnico de Obra</v>
          </cell>
          <cell r="C58" t="str">
            <v>m2</v>
          </cell>
          <cell r="D58">
            <v>3</v>
          </cell>
        </row>
        <row r="59">
          <cell r="A59" t="str">
            <v>001.01.01060</v>
          </cell>
          <cell r="B59" t="str">
            <v>Elaboração de Projeto Arquitetônico de Penitenciárias e Quartéis ( Fonte: ABENC ), Incl. Anotação de Registro Técnico, Orçamento de Acordo Com Boletim de Preços e Acompanhamento Técnico de Obra</v>
          </cell>
          <cell r="C59" t="str">
            <v>m2</v>
          </cell>
          <cell r="D59">
            <v>7.65</v>
          </cell>
        </row>
        <row r="60">
          <cell r="A60" t="str">
            <v>001.01.01080</v>
          </cell>
          <cell r="B60" t="str">
            <v>Elaboração de Projeto Estrutural de Penitenciárias e Quartéis ( Fonte: ABENC ), Incl. Anotação de Registro Técnico, Orçamento de Acordo Com Boletim de Preços e Acompanhamento Técnico de Obra</v>
          </cell>
          <cell r="C60" t="str">
            <v>m2</v>
          </cell>
          <cell r="D60">
            <v>3.7</v>
          </cell>
        </row>
        <row r="61">
          <cell r="A61" t="str">
            <v>001.01.01100</v>
          </cell>
          <cell r="B61" t="str">
            <v>Elaboração de Projeto Elétrico de Penitenciárias e Quartéis ( Fonte: ABENC ), Incl. Anotação de Registro Técnico, Orçamento de Acordo Com Boletim de Preços e Acompanhamento Técnico de Obra</v>
          </cell>
          <cell r="C61" t="str">
            <v>m2</v>
          </cell>
          <cell r="D61">
            <v>2.1</v>
          </cell>
        </row>
        <row r="62">
          <cell r="A62" t="str">
            <v>001.01.01120</v>
          </cell>
          <cell r="B62" t="str">
            <v>Elaboração de Projeto Comunicação de Penitenciárias e Quartéis ( Fonte: ABENC ), Incl. Anotação de Registro Técnico, Orçamento de Acordo Com Boletim de Preços e Acompanhamento Técnico de Obra</v>
          </cell>
          <cell r="C62" t="str">
            <v>m2</v>
          </cell>
          <cell r="D62">
            <v>1.75</v>
          </cell>
        </row>
        <row r="63">
          <cell r="A63" t="str">
            <v>001.01.01140</v>
          </cell>
          <cell r="B63" t="str">
            <v>Elaboração de Projeto Hidrosanitário de Penitenciárias e Quartéis ( Fonte: ABENC ), Incl. Anotação de Registro Técnico, Orçamento de Acordo Com Boletim de Preços e Acompanhamento Técnico de Obra</v>
          </cell>
          <cell r="C63" t="str">
            <v>m2</v>
          </cell>
          <cell r="D63">
            <v>2.2000000000000002</v>
          </cell>
        </row>
        <row r="64">
          <cell r="A64" t="str">
            <v>001.01.01160</v>
          </cell>
          <cell r="B64" t="str">
            <v>Elaboração de Projeto Rede de Esgoto de Penitenciárias e Quartéis ( Fonte: ABENC ), Incl. Anotação de Registro Técnico, Orçamento de Acordo Com Boletim de Preços e Acompanhamento Técnico de Obra</v>
          </cell>
          <cell r="C64" t="str">
            <v>m2</v>
          </cell>
          <cell r="D64">
            <v>0.8</v>
          </cell>
        </row>
        <row r="65">
          <cell r="A65" t="str">
            <v>001.01.01180</v>
          </cell>
          <cell r="B65" t="str">
            <v>Elaboração de Projeto Incêdio de Penitenciárias e Quartéis ( Fonte: ABENC ), Incl. Anotação de Registro Técnico, Orçamento de Acordo Com Boletim de Preços e Acompanhamento Técnico de Obra</v>
          </cell>
          <cell r="C65" t="str">
            <v>m2</v>
          </cell>
          <cell r="D65">
            <v>1.2</v>
          </cell>
        </row>
        <row r="66">
          <cell r="A66" t="str">
            <v>001.01.01200</v>
          </cell>
          <cell r="B66" t="str">
            <v>Elaboração de Projeto Ar Condicionado de Penitenciárias e Quartéis ( Fonte: ABENC ), Incl. Anotação de Registro Técnico, Orçamento de Acordo Com Boletim de Preços e Acompanhamento Técnico de Obra</v>
          </cell>
          <cell r="C66" t="str">
            <v>m2</v>
          </cell>
          <cell r="D66">
            <v>1</v>
          </cell>
        </row>
        <row r="67">
          <cell r="A67" t="str">
            <v>001.01.01220</v>
          </cell>
          <cell r="B67" t="str">
            <v>Elaboração de Projeto Urbanização de Penitenciárias e Quartéis ( Fonte: ABENC ), Incl. Anotação de Registro Técnico, Orçamento de Acordo Com Boletim de Preços e Acompanhamento Técnico de Obra</v>
          </cell>
          <cell r="C67" t="str">
            <v>m2</v>
          </cell>
          <cell r="D67">
            <v>0.25</v>
          </cell>
        </row>
        <row r="68">
          <cell r="A68" t="str">
            <v>001.01.01240</v>
          </cell>
          <cell r="B68" t="str">
            <v>Elaboração de Projeto GLP de Penitenciárias e Quartéis ( Fonte: ABENC ), Incl. Anotação de Registro Técnico, Orçamento de Acordo Com Boletim de Preços e Acompanhamento Técnico de Obra</v>
          </cell>
          <cell r="C68" t="str">
            <v>m2</v>
          </cell>
          <cell r="D68">
            <v>0.3</v>
          </cell>
        </row>
        <row r="69">
          <cell r="A69" t="str">
            <v>001.01.01260</v>
          </cell>
          <cell r="B69" t="str">
            <v>Elaboração de Projeto Gas Industrial de Penitenciárias e Quartéis ( Fonte: ABENC ), Incl. Anotação de Registro Técnico, Orçamento de Acordo Com Boletim de Preços e Acompanhamento Técnico de Obra</v>
          </cell>
          <cell r="C69" t="str">
            <v>m2</v>
          </cell>
          <cell r="D69">
            <v>0.4</v>
          </cell>
        </row>
        <row r="70">
          <cell r="A70" t="str">
            <v>001.01.01280</v>
          </cell>
          <cell r="B70" t="str">
            <v>Elaboração de Projeto Gas Medicinal de Penitenciárias e Quartéis ( Fonte: ABENC ), Incl. Anotação de Registro Técnico, Orçamento de Acordo Com Boletim de Preços e Acompanhamento Técnico de Obra</v>
          </cell>
          <cell r="C70" t="str">
            <v>m2</v>
          </cell>
          <cell r="D70">
            <v>0.8</v>
          </cell>
        </row>
        <row r="71">
          <cell r="A71" t="str">
            <v>001.01.01300</v>
          </cell>
          <cell r="B71" t="str">
            <v>Elaboração de Projeto Arquitetônico de Piscinas ( Fonte: ABENC ), Incl. Anotação de Registro Técnico, Orçamento de Acordo Com Boletim de Preços e Acompanhamento Técnico de Obra</v>
          </cell>
          <cell r="C71" t="str">
            <v>m2</v>
          </cell>
          <cell r="D71">
            <v>32.799999999999997</v>
          </cell>
        </row>
        <row r="72">
          <cell r="A72" t="str">
            <v>001.01.01320</v>
          </cell>
          <cell r="B72" t="str">
            <v>Elaboração de Projeto Estrutural de Piscinas ( Fonte: ABENC ), Incl. Anotação de Registro Técnico, Orçamento de Acordo Com Boletim de Preços e Acompanhamento Técnico de Obra</v>
          </cell>
          <cell r="C72" t="str">
            <v>m2</v>
          </cell>
          <cell r="D72">
            <v>45</v>
          </cell>
        </row>
        <row r="73">
          <cell r="A73" t="str">
            <v>001.01.01340</v>
          </cell>
          <cell r="B73" t="str">
            <v>Elaboração de Projeto Elétrico de Piscinas ( Fonte: ABENC ), Incl. Anotação de Registro Técnico, Orçamento de Acordo Com Boletim de Preços e Acompanhamento Técnico de Obra</v>
          </cell>
          <cell r="C73" t="str">
            <v>m2</v>
          </cell>
          <cell r="D73">
            <v>2.7</v>
          </cell>
        </row>
        <row r="74">
          <cell r="A74" t="str">
            <v>001.01.01360</v>
          </cell>
          <cell r="B74" t="str">
            <v>Elaboração de Projeto Comunicação de Piscinas ( Fonte: ABENC ), Incl. Anotação de Registro Técnico, Orçamento de Acordo Com Boletim de Preços e Acompanhamento Técnico de Obra</v>
          </cell>
          <cell r="C74" t="str">
            <v>m2</v>
          </cell>
          <cell r="D74">
            <v>1.4</v>
          </cell>
        </row>
        <row r="75">
          <cell r="A75" t="str">
            <v>001.01.01380</v>
          </cell>
          <cell r="B75" t="str">
            <v>Elaboração de Projeto Hidrosanitário de Piscinas ( Fonte: ABENC ), Incl. Anotação de Registro Técnico, Orçamento de Acordo Com Boletim de Preços e Acompanhamento Técnico de Obra</v>
          </cell>
          <cell r="C75" t="str">
            <v>m2</v>
          </cell>
          <cell r="D75">
            <v>28</v>
          </cell>
        </row>
        <row r="76">
          <cell r="A76" t="str">
            <v>001.01.01400</v>
          </cell>
          <cell r="B76" t="str">
            <v>Elaboração de Projeto Rede de Esgoto de Piscinas ( Fonte: ABENC ), Incl. Anotação de Registro Técnico, Orçamento de Acordo Com Boletim de Preços e Acompanhamento Técnico de Obra</v>
          </cell>
          <cell r="C76" t="str">
            <v>m2</v>
          </cell>
          <cell r="D76">
            <v>25</v>
          </cell>
        </row>
        <row r="77">
          <cell r="A77" t="str">
            <v>001.01.01420</v>
          </cell>
          <cell r="B77" t="str">
            <v>Elaboração de Projeto Urbanização de Piscinas ( Fonte: ABENC ), Incl. Anotação de Registro Técnico, Orçamento de Acordo Com Boletim de Preços e Acompanhamento Técnico de Obra</v>
          </cell>
          <cell r="C77" t="str">
            <v>m2</v>
          </cell>
          <cell r="D77">
            <v>20</v>
          </cell>
        </row>
        <row r="78">
          <cell r="A78" t="str">
            <v>001.01.01440</v>
          </cell>
          <cell r="B78" t="str">
            <v>Elaboração de Projeto Gas Industrial de Piscinas ( Fonte: ABENC ), Incl. Anotação de Registro Técnico, Orçamento de Acordo Com Boletim de Preços e Acompanhamento Técnico de Obra</v>
          </cell>
          <cell r="C78" t="str">
            <v>m2</v>
          </cell>
          <cell r="D78">
            <v>0.4</v>
          </cell>
        </row>
        <row r="79">
          <cell r="A79" t="str">
            <v>001.01.01460</v>
          </cell>
          <cell r="B79" t="str">
            <v>Elaboração de Projeto Arquitetônico de Prédios Comerciais e De Escritórios ( Fonte: ABENC ), Incl. Anotação de Registro Técnico, Orçamento de Acordo Com Boletim de Preços e Acompanhamento Técnico de Obra</v>
          </cell>
          <cell r="C79" t="str">
            <v>m2</v>
          </cell>
          <cell r="D79">
            <v>8</v>
          </cell>
        </row>
        <row r="80">
          <cell r="A80" t="str">
            <v>001.01.01480</v>
          </cell>
          <cell r="B80" t="str">
            <v>Elaboração de Projeto Estrutural de Prédios Comerciais e De Escritórios ( Fonte: ABENC ), Incl. Anotação de Registro Técnico, Orçamento de Acordo Com Boletim de Preços e Acompanhamento Técnico de Obra</v>
          </cell>
          <cell r="C80" t="str">
            <v>m2</v>
          </cell>
          <cell r="D80">
            <v>4.5</v>
          </cell>
        </row>
        <row r="81">
          <cell r="A81" t="str">
            <v>001.01.01500</v>
          </cell>
          <cell r="B81" t="str">
            <v>Elaboração de Projeto Elétrico de Prédios Comerciais e De Escritórios ( Fonte: ABENC ), Incl. Anotação de Registro Técnico, Orçamento de Acordo Com Boletim de Preços e Acompanhamento Técnico de Obra</v>
          </cell>
          <cell r="C81" t="str">
            <v>m2</v>
          </cell>
          <cell r="D81">
            <v>3.65</v>
          </cell>
        </row>
        <row r="82">
          <cell r="A82" t="str">
            <v>001.01.01520</v>
          </cell>
          <cell r="B82" t="str">
            <v>Elaboração de Projeto Comunicação de Prédios Comerciais e De Escritórios ( Fonte: ABENC ), Incl. Anotação de Registro Técnico, Orçamento de Acordo Com Boletim de Preços e Acompanhamento Técnico de Obra</v>
          </cell>
          <cell r="C82" t="str">
            <v>m2</v>
          </cell>
          <cell r="D82">
            <v>1.75</v>
          </cell>
        </row>
        <row r="83">
          <cell r="A83" t="str">
            <v>001.01.01540</v>
          </cell>
          <cell r="B83" t="str">
            <v>Elaboração de Projeto Hidrosanitário de Prédios Comerciais e De Escritórios ( Fonte: ABENC ), Incl. Anotação de Registro Técnico, Orçamento de Acordo Com Boletim de Preços e Acompanhamento Técnico de Obra</v>
          </cell>
          <cell r="C83" t="str">
            <v>m2</v>
          </cell>
          <cell r="D83">
            <v>1.6</v>
          </cell>
        </row>
        <row r="84">
          <cell r="A84" t="str">
            <v>001.01.01560</v>
          </cell>
          <cell r="B84" t="str">
            <v>Elaboração de Projeto Rede de Esgoto de Prédios Comerciais e De Escritórios ( Fonte: ABENC ), Incl. Anotação de Registro Técnico, Orçamento de Acordo Com Boletim de Preços e Acompanhamento Técnico de Obra</v>
          </cell>
          <cell r="C84" t="str">
            <v>m2</v>
          </cell>
          <cell r="D84">
            <v>0.8</v>
          </cell>
        </row>
        <row r="85">
          <cell r="A85" t="str">
            <v>001.01.01580</v>
          </cell>
          <cell r="B85" t="str">
            <v>Elaboração de Projeto Incêdio de Prédios Comerciais e De Escritórios ( Fonte: ABENC ), Incl. Anotação de Registro Técnico, Orçamento de Acordo Com Boletim de Preços e Acompanhamento Técnico de Obra</v>
          </cell>
          <cell r="C85" t="str">
            <v>m2</v>
          </cell>
          <cell r="D85">
            <v>1.8</v>
          </cell>
        </row>
        <row r="86">
          <cell r="A86" t="str">
            <v>001.01.01600</v>
          </cell>
          <cell r="B86" t="str">
            <v>Elaboração de Projeto Ar Condicionado de Prédios Comerciais e De Escritórios ( Fonte: ABENC ), Incl. Anotação de Registro Técnico, Orçamento de Acordo Com Boletim de Preços e Acompanhamento Técnico de Obra</v>
          </cell>
          <cell r="C86" t="str">
            <v>m2</v>
          </cell>
          <cell r="D86">
            <v>2.5</v>
          </cell>
        </row>
        <row r="87">
          <cell r="A87" t="str">
            <v>001.01.01620</v>
          </cell>
          <cell r="B87" t="str">
            <v>Elaboração de Projeto Urbanização de Prédios Comerciais e De Escritórios ( Fonte: ABENC ), Incl. Anotação de Registro Técnico, Orçamento de Acordo Com Boletim de Preços e Acompanhamento Técnico de Obra</v>
          </cell>
          <cell r="C87" t="str">
            <v>m2</v>
          </cell>
          <cell r="D87">
            <v>0.5</v>
          </cell>
        </row>
        <row r="88">
          <cell r="A88" t="str">
            <v>001.01.01640</v>
          </cell>
          <cell r="B88" t="str">
            <v>Elaboração de Projeto GLP de Prédios Comerciais e De Escritórios ( Fonte: ABENC ), Incl. Anotação de Registro Técnico, Orçamento de Acordo Com Boletim de Preços e Acompanhamento Técnico de Obra</v>
          </cell>
          <cell r="C88" t="str">
            <v>m2</v>
          </cell>
          <cell r="D88">
            <v>0.45</v>
          </cell>
        </row>
        <row r="89">
          <cell r="A89" t="str">
            <v>001.02</v>
          </cell>
          <cell r="B89" t="str">
            <v>SERVIÇOS PRELIMINARES</v>
          </cell>
        </row>
        <row r="90">
          <cell r="A90" t="str">
            <v>001.02.00020</v>
          </cell>
          <cell r="B90" t="str">
            <v>Execução de Corte e destocamento inclusive remoção de árvore de pequeno porte com diâmetro até 15 cm</v>
          </cell>
          <cell r="C90" t="str">
            <v>UN</v>
          </cell>
          <cell r="D90">
            <v>19.959199999999999</v>
          </cell>
        </row>
        <row r="91">
          <cell r="A91" t="str">
            <v>001.02.00040</v>
          </cell>
          <cell r="B91" t="str">
            <v>Execução de Corte e destocamento inclusive remoção de árvore de médio porte com diâmetro até 25 cm</v>
          </cell>
          <cell r="C91" t="str">
            <v>UN</v>
          </cell>
          <cell r="D91">
            <v>26.107700000000001</v>
          </cell>
        </row>
        <row r="92">
          <cell r="A92" t="str">
            <v>001.02.00060</v>
          </cell>
          <cell r="B92" t="str">
            <v>Execução de Corte e destocamento de árvore de grande porte com diâmetro médio de 50 cm</v>
          </cell>
          <cell r="C92" t="str">
            <v>UN</v>
          </cell>
          <cell r="D92">
            <v>115.7876</v>
          </cell>
        </row>
        <row r="93">
          <cell r="A93" t="str">
            <v>001.02.00080</v>
          </cell>
          <cell r="B93" t="str">
            <v>Execução de Roçado em capoeirão c/empilhamento e queima de resíduos</v>
          </cell>
          <cell r="C93" t="str">
            <v>M2</v>
          </cell>
          <cell r="D93">
            <v>0.2762</v>
          </cell>
        </row>
        <row r="94">
          <cell r="A94" t="str">
            <v>001.02.00100</v>
          </cell>
          <cell r="B94" t="str">
            <v>Execução de Capinação de terreno inclusive retirada (bota fora)</v>
          </cell>
          <cell r="C94" t="str">
            <v>M2</v>
          </cell>
          <cell r="D94">
            <v>0.3831</v>
          </cell>
        </row>
        <row r="95">
          <cell r="A95" t="str">
            <v>001.02.00120</v>
          </cell>
          <cell r="B95" t="str">
            <v>Execução de Limpeza do terreno c/ retirada dos entulhos e queima dos mesmos</v>
          </cell>
          <cell r="C95" t="str">
            <v>M2</v>
          </cell>
          <cell r="D95">
            <v>0.30649999999999999</v>
          </cell>
        </row>
        <row r="96">
          <cell r="A96" t="str">
            <v>001.02.00140</v>
          </cell>
          <cell r="B96" t="str">
            <v>Fornecimento e Instalação de Tapume em chapa de madeira compensada 6.00 mm de espessura</v>
          </cell>
          <cell r="C96" t="str">
            <v>M2</v>
          </cell>
          <cell r="D96">
            <v>17.801600000000001</v>
          </cell>
        </row>
        <row r="97">
          <cell r="A97" t="str">
            <v>001.02.00160</v>
          </cell>
          <cell r="B97" t="str">
            <v>Fornecimento e Instalação de Tapume em Chapa Metálica e Fixado em Pilar de Madeira, com Parafusos Auto-Atarrachante,conf. det. SINFRA ( 8 Reaproveitamentos)</v>
          </cell>
          <cell r="C97" t="str">
            <v>ML</v>
          </cell>
          <cell r="D97">
            <v>18.940000000000001</v>
          </cell>
        </row>
        <row r="98">
          <cell r="A98" t="str">
            <v>001.02.00180</v>
          </cell>
          <cell r="B98" t="str">
            <v>Execução de barracão de obra para alojamento</v>
          </cell>
          <cell r="C98" t="str">
            <v>M2</v>
          </cell>
          <cell r="D98">
            <v>65.5886</v>
          </cell>
        </row>
        <row r="99">
          <cell r="A99" t="str">
            <v>001.02.00200</v>
          </cell>
          <cell r="B99" t="str">
            <v>Execução de barracão de obra para depósito ou refeitório</v>
          </cell>
          <cell r="C99" t="str">
            <v>M2</v>
          </cell>
          <cell r="D99">
            <v>63.109499999999997</v>
          </cell>
        </row>
        <row r="100">
          <cell r="A100" t="str">
            <v>001.02.00220</v>
          </cell>
          <cell r="B100" t="str">
            <v>Instalações Provisórias em Estrutura Metálica Tipo Conteiner (Almoxarifado, Depósito, Escritório, Ferramentaria, etc.) dim. 1.50x1.80x3.00 mts</v>
          </cell>
          <cell r="C100" t="str">
            <v>MêS</v>
          </cell>
          <cell r="D100">
            <v>180</v>
          </cell>
        </row>
        <row r="101">
          <cell r="A101" t="str">
            <v>001.02.00240</v>
          </cell>
          <cell r="B101" t="str">
            <v>Execução de instalação provisória de água e esgoto</v>
          </cell>
          <cell r="C101" t="str">
            <v>UN</v>
          </cell>
          <cell r="D101">
            <v>788.17970000000003</v>
          </cell>
        </row>
        <row r="102">
          <cell r="A102" t="str">
            <v>001.02.00260</v>
          </cell>
          <cell r="B102" t="str">
            <v>Execução de instalação provisória de luz e força</v>
          </cell>
          <cell r="C102" t="str">
            <v>UN</v>
          </cell>
          <cell r="D102">
            <v>818.73800000000006</v>
          </cell>
        </row>
        <row r="103">
          <cell r="A103" t="str">
            <v>001.02.00280</v>
          </cell>
          <cell r="B103" t="str">
            <v>Fornecimento e instalação de placa de obra,de 5,00x3,00m,conforme detalhe da seet</v>
          </cell>
          <cell r="C103" t="str">
            <v>UN</v>
          </cell>
          <cell r="D103">
            <v>1010.5195</v>
          </cell>
        </row>
        <row r="104">
          <cell r="A104" t="str">
            <v>001.02.00300</v>
          </cell>
          <cell r="B104" t="str">
            <v>Fornecimento e instalação de placa de obra</v>
          </cell>
          <cell r="C104" t="str">
            <v>M2</v>
          </cell>
          <cell r="D104">
            <v>73.533500000000004</v>
          </cell>
        </row>
        <row r="105">
          <cell r="A105" t="str">
            <v>001.02.00320</v>
          </cell>
          <cell r="B105" t="str">
            <v>Execução de locação da obra c/aparelhos topográficos p/medição considerar as faces externas das paredes</v>
          </cell>
          <cell r="C105" t="str">
            <v>M2</v>
          </cell>
          <cell r="D105">
            <v>1.2146999999999999</v>
          </cell>
        </row>
        <row r="106">
          <cell r="A106" t="str">
            <v>001.02.00340</v>
          </cell>
          <cell r="B106" t="str">
            <v>Execução de locação da obra c/tábuas corridas p/medição considerar as faces externas das paredes</v>
          </cell>
          <cell r="C106" t="str">
            <v>M2</v>
          </cell>
          <cell r="D106">
            <v>2.7145999999999999</v>
          </cell>
        </row>
        <row r="107">
          <cell r="A107" t="str">
            <v>001.02.00360</v>
          </cell>
          <cell r="B107" t="str">
            <v>Locação de linhas estaqueadas de 20 em 20 m para construção de muro, sem nivelamento</v>
          </cell>
          <cell r="C107" t="str">
            <v>ML</v>
          </cell>
          <cell r="D107">
            <v>1.5182</v>
          </cell>
        </row>
        <row r="108">
          <cell r="A108" t="str">
            <v>001.02.00380</v>
          </cell>
          <cell r="B108" t="str">
            <v>Locação de linhas estaqueadas de 20 em 20 m para construção de muro, com nivelamento</v>
          </cell>
          <cell r="C108" t="str">
            <v>ML</v>
          </cell>
          <cell r="D108">
            <v>2.4291999999999998</v>
          </cell>
        </row>
        <row r="109">
          <cell r="A109" t="str">
            <v>001.03</v>
          </cell>
          <cell r="B109" t="str">
            <v>ADMINISTRAÇÃO LOCAL DA OBRA</v>
          </cell>
        </row>
        <row r="110">
          <cell r="A110" t="str">
            <v>001.03.00020</v>
          </cell>
          <cell r="B110" t="str">
            <v>Engenheiro Residente</v>
          </cell>
          <cell r="C110" t="str">
            <v>MêS</v>
          </cell>
          <cell r="D110">
            <v>4214.5803999999998</v>
          </cell>
        </row>
        <row r="111">
          <cell r="A111" t="str">
            <v>001.03.00040</v>
          </cell>
          <cell r="B111" t="str">
            <v>Técnico em Edificações</v>
          </cell>
          <cell r="C111" t="str">
            <v>MêS</v>
          </cell>
          <cell r="D111">
            <v>1659.7583</v>
          </cell>
        </row>
        <row r="112">
          <cell r="A112" t="str">
            <v>001.03.00060</v>
          </cell>
          <cell r="B112" t="str">
            <v>Estagiário</v>
          </cell>
          <cell r="C112" t="str">
            <v>MêS</v>
          </cell>
          <cell r="D112">
            <v>528.80999999999995</v>
          </cell>
        </row>
        <row r="113">
          <cell r="A113" t="str">
            <v>001.03.00080</v>
          </cell>
          <cell r="B113" t="str">
            <v>Técnico de Segurança</v>
          </cell>
          <cell r="C113" t="str">
            <v>MêS</v>
          </cell>
          <cell r="D113">
            <v>1829.3477</v>
          </cell>
        </row>
        <row r="114">
          <cell r="A114" t="str">
            <v>001.03.00100</v>
          </cell>
          <cell r="B114" t="str">
            <v>Mestre de Obras</v>
          </cell>
          <cell r="C114" t="str">
            <v>MêS</v>
          </cell>
          <cell r="D114">
            <v>2815.3843999999999</v>
          </cell>
        </row>
        <row r="115">
          <cell r="A115" t="str">
            <v>001.03.00120</v>
          </cell>
          <cell r="B115" t="str">
            <v>Encarregado Geral de Obras</v>
          </cell>
          <cell r="C115" t="str">
            <v>MêS</v>
          </cell>
          <cell r="D115">
            <v>1334.3639000000001</v>
          </cell>
        </row>
        <row r="116">
          <cell r="A116" t="str">
            <v>001.03.00140</v>
          </cell>
          <cell r="B116" t="str">
            <v>Sub - Encarregado de Obras ( Encarregado de Forma, Encarregado de Armação, Encarregado de Instalações, Encarregado de Pintura, etc.)</v>
          </cell>
          <cell r="C116" t="str">
            <v>MêS</v>
          </cell>
          <cell r="D116">
            <v>1126.3652999999999</v>
          </cell>
        </row>
        <row r="117">
          <cell r="A117" t="str">
            <v>001.03.00160</v>
          </cell>
          <cell r="B117" t="str">
            <v>Almoxarife</v>
          </cell>
          <cell r="C117" t="str">
            <v>MêS</v>
          </cell>
          <cell r="D117">
            <v>1097.4570000000001</v>
          </cell>
        </row>
        <row r="118">
          <cell r="A118" t="str">
            <v>001.03.00180</v>
          </cell>
          <cell r="B118" t="str">
            <v>Apontador</v>
          </cell>
          <cell r="C118" t="str">
            <v>MêS</v>
          </cell>
          <cell r="D118">
            <v>888.04830000000004</v>
          </cell>
        </row>
        <row r="119">
          <cell r="A119" t="str">
            <v>001.03.00200</v>
          </cell>
          <cell r="B119" t="str">
            <v>Bombeiro/Eletricista Montador</v>
          </cell>
          <cell r="C119" t="str">
            <v>MêS</v>
          </cell>
          <cell r="D119">
            <v>977.24090000000001</v>
          </cell>
        </row>
        <row r="120">
          <cell r="A120" t="str">
            <v>001.03.00220</v>
          </cell>
          <cell r="B120" t="str">
            <v>Vigia</v>
          </cell>
          <cell r="C120" t="str">
            <v>MêS</v>
          </cell>
          <cell r="D120">
            <v>694.36279999999999</v>
          </cell>
        </row>
        <row r="121">
          <cell r="A121" t="str">
            <v>001.04</v>
          </cell>
          <cell r="B121" t="str">
            <v>TAXAS E EMOLUMENTOS</v>
          </cell>
        </row>
        <row r="122">
          <cell r="A122" t="str">
            <v>001.04.00020</v>
          </cell>
          <cell r="B122" t="str">
            <v>CREA - Certidão de Registro de Contrato</v>
          </cell>
          <cell r="C122" t="str">
            <v>UN</v>
          </cell>
          <cell r="D122">
            <v>43</v>
          </cell>
        </row>
        <row r="123">
          <cell r="A123" t="str">
            <v>001.04.00040</v>
          </cell>
          <cell r="B123" t="str">
            <v>CREA - Certidão de Baixa ou Conclusão de Obra</v>
          </cell>
          <cell r="C123" t="str">
            <v>UN</v>
          </cell>
          <cell r="D123">
            <v>43</v>
          </cell>
        </row>
        <row r="124">
          <cell r="A124" t="str">
            <v>001.04.00060</v>
          </cell>
          <cell r="B124" t="str">
            <v>CREA - Taxa de Registro de Contrato Até R$ 6.000,00</v>
          </cell>
          <cell r="C124" t="str">
            <v>UN</v>
          </cell>
          <cell r="D124">
            <v>26</v>
          </cell>
        </row>
        <row r="125">
          <cell r="A125" t="str">
            <v>001.04.00080</v>
          </cell>
          <cell r="B125" t="str">
            <v>CREA - Taxa de Registro de Contrato de R$ 6.001,00 Até R$ 11.753,00</v>
          </cell>
          <cell r="C125" t="str">
            <v>UN</v>
          </cell>
          <cell r="D125">
            <v>68</v>
          </cell>
        </row>
        <row r="126">
          <cell r="A126" t="str">
            <v>001.04.00100</v>
          </cell>
          <cell r="B126" t="str">
            <v>CREA - Taxa de Registro de Contrato de R$ 11.753,01 Até R$ 23.505,00</v>
          </cell>
          <cell r="C126" t="str">
            <v>UN</v>
          </cell>
          <cell r="D126">
            <v>136</v>
          </cell>
        </row>
        <row r="127">
          <cell r="A127" t="str">
            <v>001.04.00120</v>
          </cell>
          <cell r="B127" t="str">
            <v>CREA - Taxa de Registro de Contrato de R$ 23.505,01 Até R$ 41.135,00</v>
          </cell>
          <cell r="C127" t="str">
            <v>UN</v>
          </cell>
          <cell r="D127">
            <v>204</v>
          </cell>
        </row>
        <row r="128">
          <cell r="A128" t="str">
            <v>001.04.00140</v>
          </cell>
          <cell r="B128" t="str">
            <v>CREA - Taxa de Registro de Contrato de R$ 41.135,01 Até R$ 61.114,00</v>
          </cell>
          <cell r="C128" t="str">
            <v>UN</v>
          </cell>
          <cell r="D128">
            <v>272</v>
          </cell>
        </row>
        <row r="129">
          <cell r="A129" t="str">
            <v>001.04.00160</v>
          </cell>
          <cell r="B129" t="str">
            <v>CREA - Taxa de Registro de Contrato de R$ 61.114,01 Até R$ 76.393,00</v>
          </cell>
          <cell r="C129" t="str">
            <v>UN</v>
          </cell>
          <cell r="D129">
            <v>323</v>
          </cell>
        </row>
        <row r="130">
          <cell r="A130" t="str">
            <v>001.04.00180</v>
          </cell>
          <cell r="B130" t="str">
            <v>CREA - Taxa de Registro de Contrato de R$ 76.393,01 Até R$ 95.785,00</v>
          </cell>
          <cell r="C130" t="str">
            <v>UN</v>
          </cell>
          <cell r="D130">
            <v>391</v>
          </cell>
        </row>
        <row r="131">
          <cell r="A131" t="str">
            <v>001.04.00200</v>
          </cell>
          <cell r="B131" t="str">
            <v>CREA - Taxa de Registro de Contrato Acima de R$ 95.785,01</v>
          </cell>
          <cell r="C131" t="str">
            <v>UN</v>
          </cell>
          <cell r="D131">
            <v>424</v>
          </cell>
        </row>
        <row r="132">
          <cell r="A132" t="str">
            <v>001.04.00220</v>
          </cell>
          <cell r="B132" t="str">
            <v>PREFEITURA - Aprovação de Projeto de Edificações - Institucional Até 150.00 m2</v>
          </cell>
          <cell r="C132" t="str">
            <v>M2</v>
          </cell>
          <cell r="D132">
            <v>0.87</v>
          </cell>
        </row>
        <row r="133">
          <cell r="A133" t="str">
            <v>001.04.00240</v>
          </cell>
          <cell r="B133" t="str">
            <v>PREFEITURA - Aprovação de Projeto de Edificações - Institucional de 151.00 m2 Até 500.00 m2</v>
          </cell>
          <cell r="C133" t="str">
            <v>M2</v>
          </cell>
          <cell r="D133">
            <v>1.3</v>
          </cell>
        </row>
        <row r="134">
          <cell r="A134" t="str">
            <v>001.04.00260</v>
          </cell>
          <cell r="B134" t="str">
            <v>PREFEITURA - Aprovação de Projeto de Edificações - Institucional Acima de 500.00 m2</v>
          </cell>
          <cell r="C134" t="str">
            <v>M2</v>
          </cell>
          <cell r="D134">
            <v>1.75</v>
          </cell>
        </row>
        <row r="135">
          <cell r="A135" t="str">
            <v>001.04.00280</v>
          </cell>
          <cell r="B135" t="str">
            <v>PREFEITURA - Alvará de Obra</v>
          </cell>
          <cell r="C135" t="str">
            <v>UN</v>
          </cell>
          <cell r="D135">
            <v>72.72</v>
          </cell>
        </row>
        <row r="136">
          <cell r="A136" t="str">
            <v>001.04.00300</v>
          </cell>
          <cell r="B136" t="str">
            <v>PREFEITURA - Alvará de Reforma</v>
          </cell>
          <cell r="C136" t="str">
            <v>UN</v>
          </cell>
          <cell r="D136">
            <v>87.28</v>
          </cell>
        </row>
        <row r="137">
          <cell r="A137" t="str">
            <v>001.04.00320</v>
          </cell>
          <cell r="B137" t="str">
            <v>PREFEITURA - Habite-se - Institucional</v>
          </cell>
          <cell r="C137" t="str">
            <v>M2</v>
          </cell>
          <cell r="D137">
            <v>0.66</v>
          </cell>
        </row>
        <row r="138">
          <cell r="A138" t="str">
            <v>001.04.00340</v>
          </cell>
          <cell r="B138" t="str">
            <v>CORPO DE BOMBEIROS - Vistoria Para Concessão de Carta Para Habite-se em Imóvel que se Enquadre nas Especificações para Instalações de Proteção Contra Incêndio - Efetuada em Área que não Ultrapasse 750.00 m2</v>
          </cell>
          <cell r="C138" t="str">
            <v>UN</v>
          </cell>
          <cell r="D138">
            <v>87.57</v>
          </cell>
        </row>
        <row r="139">
          <cell r="A139" t="str">
            <v>001.04.00360</v>
          </cell>
          <cell r="B139" t="str">
            <v>CORPO DE BOMBEIROS - Vistoria Para Concessão de Carta Para Habite-se em Imóvel que se Enquadre nas Especificações para Instalações de Proteção Contra Incêndio - Por m2 que Exceda  750.00 m2</v>
          </cell>
          <cell r="C139" t="str">
            <v>M2</v>
          </cell>
          <cell r="D139">
            <v>0.2049</v>
          </cell>
        </row>
        <row r="140">
          <cell r="A140" t="str">
            <v>001.04.00380</v>
          </cell>
          <cell r="B140" t="str">
            <v>CORPO DE BOMBEIROS - Consulta Prévia - Edificação Para Uso Institucional - Referente a Área de Até 750.00 m2</v>
          </cell>
          <cell r="C140" t="str">
            <v>UN</v>
          </cell>
          <cell r="D140">
            <v>192.15</v>
          </cell>
        </row>
        <row r="141">
          <cell r="A141" t="str">
            <v>001.04.00400</v>
          </cell>
          <cell r="B141" t="str">
            <v>CORPO DE BOMBEIROS - Consulta Prévia - Edificação Para Uso Institucional - Referente a Área de Até 750.00 m2</v>
          </cell>
          <cell r="C141" t="str">
            <v>M2</v>
          </cell>
          <cell r="D141">
            <v>0.38400000000000001</v>
          </cell>
        </row>
        <row r="142">
          <cell r="A142" t="str">
            <v>001.05</v>
          </cell>
          <cell r="B142" t="str">
            <v>CUSTO DE MANUTENÇÃO DE ADMINISTRAÇÃO LOCAL</v>
          </cell>
        </row>
        <row r="143">
          <cell r="A143" t="str">
            <v>001.05.00020</v>
          </cell>
          <cell r="B143" t="str">
            <v>Telefone De Obra</v>
          </cell>
          <cell r="C143" t="str">
            <v>MêS</v>
          </cell>
          <cell r="D143">
            <v>100</v>
          </cell>
        </row>
        <row r="144">
          <cell r="A144" t="str">
            <v>001.05.00040</v>
          </cell>
          <cell r="B144" t="str">
            <v>Internet Para Obra</v>
          </cell>
          <cell r="C144" t="str">
            <v>MêS</v>
          </cell>
          <cell r="D144">
            <v>50</v>
          </cell>
        </row>
        <row r="145">
          <cell r="A145" t="str">
            <v>001.05.00060</v>
          </cell>
          <cell r="B145" t="str">
            <v>Tarifa de Consumo de Energia Da Obra - Nível Carta Convite</v>
          </cell>
          <cell r="C145" t="str">
            <v>MêS</v>
          </cell>
          <cell r="D145">
            <v>150</v>
          </cell>
        </row>
        <row r="146">
          <cell r="A146" t="str">
            <v>001.05.00080</v>
          </cell>
          <cell r="B146" t="str">
            <v>Tarifa de Consumo de Energia Da Obra - Nível Tomada De Preços</v>
          </cell>
          <cell r="C146" t="str">
            <v>MêS</v>
          </cell>
          <cell r="D146">
            <v>300</v>
          </cell>
        </row>
        <row r="147">
          <cell r="A147" t="str">
            <v>001.05.00100</v>
          </cell>
          <cell r="B147" t="str">
            <v>Tarifa de Consumo de Energia Da Obra - Nível Concorrência Pública</v>
          </cell>
          <cell r="C147" t="str">
            <v>MêS</v>
          </cell>
          <cell r="D147">
            <v>600</v>
          </cell>
        </row>
        <row r="148">
          <cell r="A148" t="str">
            <v>001.05.00120</v>
          </cell>
          <cell r="B148" t="str">
            <v>Tarifa de Consumo de Água Da Obra - Nível Carta Convite</v>
          </cell>
          <cell r="C148" t="str">
            <v>MêS</v>
          </cell>
          <cell r="D148">
            <v>75</v>
          </cell>
        </row>
        <row r="149">
          <cell r="A149" t="str">
            <v>001.05.00140</v>
          </cell>
          <cell r="B149" t="str">
            <v>Tarifa de Consumo de Água Da Obra - Nível Tomada De Preços</v>
          </cell>
          <cell r="C149" t="str">
            <v>MêS</v>
          </cell>
          <cell r="D149">
            <v>150</v>
          </cell>
        </row>
        <row r="150">
          <cell r="A150" t="str">
            <v>001.05.00160</v>
          </cell>
          <cell r="B150" t="str">
            <v>Tarifa de Consumo de Água Da Obra - Nível Concorrência Pública</v>
          </cell>
          <cell r="C150" t="str">
            <v>MêS</v>
          </cell>
          <cell r="D150">
            <v>300</v>
          </cell>
        </row>
        <row r="151">
          <cell r="A151" t="str">
            <v>001.05.00180</v>
          </cell>
          <cell r="B151" t="str">
            <v>Material de Expediente Para Obra</v>
          </cell>
          <cell r="C151" t="str">
            <v>VB</v>
          </cell>
          <cell r="D151">
            <v>100</v>
          </cell>
        </row>
        <row r="152">
          <cell r="A152" t="str">
            <v>001.05.00200</v>
          </cell>
          <cell r="B152" t="str">
            <v>Cópias de Projetos Para Aprovação Na Prefeitura, Crea, Corpo de Bombeiros, Administração Central e Obra</v>
          </cell>
          <cell r="C152" t="str">
            <v>VB</v>
          </cell>
          <cell r="D152">
            <v>100</v>
          </cell>
        </row>
        <row r="153">
          <cell r="A153" t="str">
            <v>001.05.00220</v>
          </cell>
          <cell r="B153" t="str">
            <v>Material de Primeiros Socorros</v>
          </cell>
          <cell r="C153" t="str">
            <v>VB</v>
          </cell>
          <cell r="D153">
            <v>50</v>
          </cell>
        </row>
        <row r="154">
          <cell r="A154" t="str">
            <v>001.06</v>
          </cell>
          <cell r="B154" t="str">
            <v>CUSTOS DIVERSOS DE ADMINISTRAÇÃO LOCAL</v>
          </cell>
        </row>
        <row r="155">
          <cell r="A155" t="str">
            <v>001.06.00020</v>
          </cell>
          <cell r="B155" t="str">
            <v>Aluguel de Casa Para Funcionários</v>
          </cell>
          <cell r="C155" t="str">
            <v>MêS</v>
          </cell>
          <cell r="D155">
            <v>400</v>
          </cell>
        </row>
        <row r="156">
          <cell r="A156" t="str">
            <v>001.06.00040</v>
          </cell>
          <cell r="B156" t="str">
            <v>Mobilização de Pessoal ( 04 Vagas Para Retorno da Obra Por Mês)</v>
          </cell>
          <cell r="C156" t="str">
            <v>MêS</v>
          </cell>
          <cell r="D156">
            <v>142</v>
          </cell>
        </row>
        <row r="157">
          <cell r="A157" t="str">
            <v>001.06.00060</v>
          </cell>
          <cell r="B157" t="str">
            <v>Combustível Para Viajem da Diretoria da Empresa à Obra</v>
          </cell>
          <cell r="C157" t="str">
            <v>MêS</v>
          </cell>
          <cell r="D157">
            <v>200</v>
          </cell>
        </row>
        <row r="158">
          <cell r="A158" t="str">
            <v>001.06.00080</v>
          </cell>
          <cell r="B158" t="str">
            <v>Hospedagem da Diretoria em Visita a Obra</v>
          </cell>
          <cell r="C158" t="str">
            <v>MêS</v>
          </cell>
          <cell r="D158">
            <v>100</v>
          </cell>
        </row>
        <row r="159">
          <cell r="A159" t="str">
            <v>001.06.00100</v>
          </cell>
          <cell r="B159" t="str">
            <v>Seguro de Obras - Coletivo Para  Obras de Até 20 Colaboradores Apólice R$ 20.000,00 Por Colaborador</v>
          </cell>
          <cell r="C159" t="str">
            <v>MêS</v>
          </cell>
          <cell r="D159">
            <v>152</v>
          </cell>
        </row>
        <row r="160">
          <cell r="A160" t="str">
            <v>001.06.00120</v>
          </cell>
          <cell r="B160" t="str">
            <v>Seguro de Obras - Coletivo Para  Obras de Até 40 Colaboradores Apólice R$ 20.000,00 Por Colaborador</v>
          </cell>
          <cell r="C160" t="str">
            <v>MêS</v>
          </cell>
          <cell r="D160">
            <v>304</v>
          </cell>
        </row>
        <row r="161">
          <cell r="A161" t="str">
            <v>001.06.00140</v>
          </cell>
          <cell r="B161" t="str">
            <v>Seguro de Obras - Coletivo Para  Obras de Até 60 Colaboradores Apólice R$ 20.000,00 Por Colaborador</v>
          </cell>
          <cell r="C161" t="str">
            <v>MêS</v>
          </cell>
          <cell r="D161">
            <v>456</v>
          </cell>
        </row>
        <row r="162">
          <cell r="A162" t="str">
            <v>001.07</v>
          </cell>
          <cell r="B162" t="str">
            <v>LOCAÇÃO DE EQUIPAMENTOS</v>
          </cell>
        </row>
        <row r="163">
          <cell r="A163" t="str">
            <v>001.07.00020</v>
          </cell>
          <cell r="B163" t="str">
            <v>Andaimes ( 02 Peças 1.00 x 1.50 mts / mês )</v>
          </cell>
          <cell r="C163" t="str">
            <v>ml</v>
          </cell>
          <cell r="D163">
            <v>6</v>
          </cell>
        </row>
        <row r="164">
          <cell r="A164" t="str">
            <v>001.07.00040</v>
          </cell>
          <cell r="B164" t="str">
            <v>Motor Vibrador</v>
          </cell>
          <cell r="C164" t="str">
            <v>MêS</v>
          </cell>
          <cell r="D164">
            <v>110</v>
          </cell>
        </row>
        <row r="165">
          <cell r="A165" t="str">
            <v>001.07.00060</v>
          </cell>
          <cell r="B165" t="str">
            <v>Mangote Para Motor Vibrador</v>
          </cell>
          <cell r="C165" t="str">
            <v>MêS</v>
          </cell>
          <cell r="D165">
            <v>70</v>
          </cell>
        </row>
        <row r="166">
          <cell r="A166" t="str">
            <v>001.07.00080</v>
          </cell>
          <cell r="B166" t="str">
            <v>Sapo Mecânico</v>
          </cell>
          <cell r="C166" t="str">
            <v>MêS</v>
          </cell>
          <cell r="D166">
            <v>500</v>
          </cell>
        </row>
        <row r="167">
          <cell r="A167" t="str">
            <v>001.07.00100</v>
          </cell>
          <cell r="B167" t="str">
            <v>Alisadora de Concreto</v>
          </cell>
          <cell r="C167" t="str">
            <v>MêS</v>
          </cell>
          <cell r="D167">
            <v>550</v>
          </cell>
        </row>
        <row r="168">
          <cell r="A168" t="str">
            <v>001.07.00120</v>
          </cell>
          <cell r="B168" t="str">
            <v>Cortadora Industrial de Piso</v>
          </cell>
          <cell r="C168" t="str">
            <v>MêS</v>
          </cell>
          <cell r="D168">
            <v>650</v>
          </cell>
        </row>
        <row r="169">
          <cell r="A169" t="str">
            <v>001.07.00140</v>
          </cell>
          <cell r="B169" t="str">
            <v>Compressor Para Martelo Demolidor</v>
          </cell>
          <cell r="C169" t="str">
            <v>MêS</v>
          </cell>
          <cell r="D169">
            <v>185</v>
          </cell>
        </row>
        <row r="170">
          <cell r="A170" t="str">
            <v>001.07.00160</v>
          </cell>
          <cell r="B170" t="str">
            <v>Martelo Demolidor</v>
          </cell>
          <cell r="C170" t="str">
            <v>MêS</v>
          </cell>
          <cell r="D170">
            <v>45</v>
          </cell>
        </row>
        <row r="171">
          <cell r="A171" t="str">
            <v>001.07.00220</v>
          </cell>
          <cell r="B171" t="str">
            <v>Grupo Motor Gerador 12,5 Cv</v>
          </cell>
          <cell r="C171" t="str">
            <v>MêS</v>
          </cell>
          <cell r="D171">
            <v>400</v>
          </cell>
        </row>
        <row r="172">
          <cell r="A172" t="str">
            <v>001.07.00240</v>
          </cell>
          <cell r="B172" t="str">
            <v>Bebedouro Elétrico 80 Lts</v>
          </cell>
          <cell r="C172" t="str">
            <v>MêS</v>
          </cell>
          <cell r="D172">
            <v>35</v>
          </cell>
        </row>
        <row r="173">
          <cell r="A173" t="str">
            <v>001.08</v>
          </cell>
          <cell r="B173" t="str">
            <v>DEMOLIÇÃO E RETIRADA</v>
          </cell>
        </row>
        <row r="174">
          <cell r="A174" t="str">
            <v>001.08.00020</v>
          </cell>
          <cell r="B174" t="str">
            <v>Demolição de cobertura construída c/telha de barro ou cerâmica</v>
          </cell>
          <cell r="C174" t="str">
            <v>M2</v>
          </cell>
          <cell r="D174">
            <v>2.6255999999999999</v>
          </cell>
        </row>
        <row r="175">
          <cell r="A175" t="str">
            <v>001.08.00040</v>
          </cell>
          <cell r="B175" t="str">
            <v>Demolição de cobertura construída c/telha de cimento amianto, alumínio, plastico e ferro galvanizado</v>
          </cell>
          <cell r="C175" t="str">
            <v>M2</v>
          </cell>
          <cell r="D175">
            <v>1.0940000000000001</v>
          </cell>
        </row>
        <row r="176">
          <cell r="A176" t="str">
            <v>001.08.00060</v>
          </cell>
          <cell r="B176" t="str">
            <v>Demolição de madeiramento de telhado constituído por tesouras (telha de barro)</v>
          </cell>
          <cell r="C176" t="str">
            <v>M2</v>
          </cell>
          <cell r="D176">
            <v>3.9527999999999999</v>
          </cell>
        </row>
        <row r="177">
          <cell r="A177" t="str">
            <v>001.08.00080</v>
          </cell>
          <cell r="B177" t="str">
            <v>Demolição de madeiramento de telhado constituído por tesouras (telha de cimento aminato e alumínio)</v>
          </cell>
          <cell r="C177" t="str">
            <v>M2</v>
          </cell>
          <cell r="D177">
            <v>3.4072</v>
          </cell>
        </row>
        <row r="178">
          <cell r="A178" t="str">
            <v>001.08.00100</v>
          </cell>
          <cell r="B178" t="str">
            <v>Demolição de madeiramento de telhado tipo pontaletados (telhas de barro)</v>
          </cell>
          <cell r="C178" t="str">
            <v>M2</v>
          </cell>
          <cell r="D178">
            <v>2.9437000000000002</v>
          </cell>
        </row>
        <row r="179">
          <cell r="A179" t="str">
            <v>001.08.00120</v>
          </cell>
          <cell r="B179" t="str">
            <v>Demolição de madeiramento de telhado tipo pontaletados (telhas de cimento aminato ou alumínio)</v>
          </cell>
          <cell r="C179" t="str">
            <v>M2</v>
          </cell>
          <cell r="D179">
            <v>2.9437000000000002</v>
          </cell>
        </row>
        <row r="180">
          <cell r="A180" t="str">
            <v>001.08.00140</v>
          </cell>
          <cell r="B180" t="str">
            <v>Demolição de Ripamento em Cobertura Barro ou Cerâmica</v>
          </cell>
          <cell r="C180" t="str">
            <v>M2</v>
          </cell>
          <cell r="D180">
            <v>0.19159999999999999</v>
          </cell>
        </row>
        <row r="181">
          <cell r="A181" t="str">
            <v>001.08.00160</v>
          </cell>
          <cell r="B181" t="str">
            <v>Demolição de estrutura de ferro  para  telhados</v>
          </cell>
          <cell r="C181" t="str">
            <v>M2</v>
          </cell>
          <cell r="D181">
            <v>8.1109000000000009</v>
          </cell>
        </row>
        <row r="182">
          <cell r="A182" t="str">
            <v>001.08.00180</v>
          </cell>
          <cell r="B182" t="str">
            <v>Retirada de cobertura de madeira - caibros e vigas</v>
          </cell>
          <cell r="C182" t="str">
            <v>ML</v>
          </cell>
          <cell r="D182">
            <v>0.20169999999999999</v>
          </cell>
        </row>
        <row r="183">
          <cell r="A183" t="str">
            <v>001.08.00200</v>
          </cell>
          <cell r="B183" t="str">
            <v>Retirada de cobertura de madeira - ripas</v>
          </cell>
          <cell r="C183" t="str">
            <v>ML</v>
          </cell>
          <cell r="D183">
            <v>0.1008</v>
          </cell>
        </row>
        <row r="184">
          <cell r="A184" t="str">
            <v>001.08.00220</v>
          </cell>
          <cell r="B184" t="str">
            <v>Retirada de cobertura em telhas de barro s/aproveitamento das cumeeiras e espigões</v>
          </cell>
          <cell r="C184" t="str">
            <v>UN</v>
          </cell>
          <cell r="D184">
            <v>0.27839999999999998</v>
          </cell>
        </row>
        <row r="185">
          <cell r="A185" t="str">
            <v>001.08.00240</v>
          </cell>
          <cell r="B185" t="str">
            <v>Retirada de cobertura em telhas de cimento aminato, alumínio, plástico ou ferro galvanizado</v>
          </cell>
          <cell r="C185" t="str">
            <v>UN</v>
          </cell>
          <cell r="D185">
            <v>3.7120000000000002</v>
          </cell>
        </row>
        <row r="186">
          <cell r="A186" t="str">
            <v>001.08.00260</v>
          </cell>
          <cell r="B186" t="str">
            <v>Retirada de cobertura em telhas cerãmicas ( plan , colonial , francesa , etc. )</v>
          </cell>
          <cell r="C186" t="str">
            <v>M2</v>
          </cell>
          <cell r="D186">
            <v>2.4605000000000001</v>
          </cell>
        </row>
        <row r="187">
          <cell r="A187" t="str">
            <v>001.08.00280</v>
          </cell>
          <cell r="B187" t="str">
            <v>Retirada de cobertura em telhas de cimento aminato, alumínio, plástico e c.g.</v>
          </cell>
          <cell r="C187" t="str">
            <v>M2</v>
          </cell>
          <cell r="D187">
            <v>1.3110999999999999</v>
          </cell>
        </row>
        <row r="188">
          <cell r="A188" t="str">
            <v>001.08.00300</v>
          </cell>
          <cell r="B188" t="str">
            <v>Retirada de madeiramento de telhado constituído por tesouras (telha de barro)</v>
          </cell>
          <cell r="C188" t="str">
            <v>M2</v>
          </cell>
          <cell r="D188">
            <v>3.0251000000000001</v>
          </cell>
        </row>
        <row r="189">
          <cell r="A189" t="str">
            <v>001.08.00320</v>
          </cell>
          <cell r="B189" t="str">
            <v>Retirada de madeiramento de telhado constituído por tesouras (telha de cimento amianto ou alumínio)</v>
          </cell>
          <cell r="C189" t="str">
            <v>M2</v>
          </cell>
          <cell r="D189">
            <v>2.5209999999999999</v>
          </cell>
        </row>
        <row r="190">
          <cell r="A190" t="str">
            <v>001.08.00340</v>
          </cell>
          <cell r="B190" t="str">
            <v>Retirada de madeiramento de telhado tipo pontaletados (telhas de barro)</v>
          </cell>
          <cell r="C190" t="str">
            <v>M2</v>
          </cell>
          <cell r="D190">
            <v>2.0167999999999999</v>
          </cell>
        </row>
        <row r="191">
          <cell r="A191" t="str">
            <v>001.08.00360</v>
          </cell>
          <cell r="B191" t="str">
            <v>Retirada de madeiramento de telhado tipo pontaletados (telhas de cimento amianto ou alumínio)</v>
          </cell>
          <cell r="C191" t="str">
            <v>M2</v>
          </cell>
          <cell r="D191">
            <v>1.8150999999999999</v>
          </cell>
        </row>
        <row r="192">
          <cell r="A192" t="str">
            <v>001.08.00380</v>
          </cell>
          <cell r="B192" t="str">
            <v>Retirada de calhas e rufos metálicos</v>
          </cell>
          <cell r="C192" t="str">
            <v>M2</v>
          </cell>
          <cell r="D192">
            <v>3.0714999999999999</v>
          </cell>
        </row>
        <row r="193">
          <cell r="A193" t="str">
            <v>001.08.00400</v>
          </cell>
          <cell r="B193" t="str">
            <v>Demolição de revestimento de argamassa de cal e areia (inclusive emboço)</v>
          </cell>
          <cell r="C193" t="str">
            <v>M2</v>
          </cell>
          <cell r="D193">
            <v>1.9156</v>
          </cell>
        </row>
        <row r="194">
          <cell r="A194" t="str">
            <v>001.08.00420</v>
          </cell>
          <cell r="B194" t="str">
            <v>Demolição de revestimento de argamassa mista (inclusive emboço)</v>
          </cell>
          <cell r="C194" t="str">
            <v>M2</v>
          </cell>
          <cell r="D194">
            <v>2.8733</v>
          </cell>
        </row>
        <row r="195">
          <cell r="A195" t="str">
            <v>001.08.00440</v>
          </cell>
          <cell r="B195" t="str">
            <v>Demolição de revestimento de argamassa de cimento e areia (inclusive emboço)</v>
          </cell>
          <cell r="C195" t="str">
            <v>M2</v>
          </cell>
          <cell r="D195">
            <v>7.3646000000000003</v>
          </cell>
        </row>
        <row r="196">
          <cell r="A196" t="str">
            <v>001.08.00460</v>
          </cell>
          <cell r="B196" t="str">
            <v>Demolição de azulejos pastilas ladrilhos cerâmicos ou base de gres (inclusive emboço)</v>
          </cell>
          <cell r="C196" t="str">
            <v>M2</v>
          </cell>
          <cell r="D196">
            <v>7.109</v>
          </cell>
        </row>
        <row r="197">
          <cell r="A197" t="str">
            <v>001.08.00480</v>
          </cell>
          <cell r="B197" t="str">
            <v>Demolição de mármore, pedra ou granito (inclusive emboço)</v>
          </cell>
          <cell r="C197" t="str">
            <v>M2</v>
          </cell>
          <cell r="D197">
            <v>7.109</v>
          </cell>
        </row>
        <row r="198">
          <cell r="A198" t="str">
            <v>001.08.00500</v>
          </cell>
          <cell r="B198" t="str">
            <v>Demolição de quadro negro</v>
          </cell>
          <cell r="C198" t="str">
            <v>M2</v>
          </cell>
          <cell r="D198">
            <v>7.109</v>
          </cell>
        </row>
        <row r="199">
          <cell r="A199" t="str">
            <v>001.08.00520</v>
          </cell>
          <cell r="B199" t="str">
            <v>Retirada de revestimento com mármore, pedra ou granito (inclusive emboço)</v>
          </cell>
          <cell r="C199" t="str">
            <v>M2</v>
          </cell>
          <cell r="D199">
            <v>6.5556000000000001</v>
          </cell>
        </row>
        <row r="200">
          <cell r="A200" t="str">
            <v>001.08.00540</v>
          </cell>
          <cell r="B200" t="str">
            <v>Demolição de forro de estuque (inclusive entarugamento de madeira)</v>
          </cell>
          <cell r="C200" t="str">
            <v>M2</v>
          </cell>
          <cell r="D200">
            <v>2.0718999999999999</v>
          </cell>
        </row>
        <row r="201">
          <cell r="A201" t="str">
            <v>001.08.00560</v>
          </cell>
          <cell r="B201" t="str">
            <v>Demolição de forro de madeira ou de gesso (incluso entarugamento)</v>
          </cell>
          <cell r="C201" t="str">
            <v>M2</v>
          </cell>
          <cell r="D201">
            <v>1.7504</v>
          </cell>
        </row>
        <row r="202">
          <cell r="A202" t="str">
            <v>001.08.00580</v>
          </cell>
          <cell r="B202" t="str">
            <v>Demolição somente das tábuas ou chapas de madeira ou de gesso</v>
          </cell>
          <cell r="C202" t="str">
            <v>M2</v>
          </cell>
          <cell r="D202">
            <v>2.6255999999999999</v>
          </cell>
        </row>
        <row r="203">
          <cell r="A203" t="str">
            <v>001.08.00600</v>
          </cell>
          <cell r="B203" t="str">
            <v>Demolição de lambris de madeira inclusive entarugamento</v>
          </cell>
          <cell r="C203" t="str">
            <v>M2</v>
          </cell>
          <cell r="D203">
            <v>7.109</v>
          </cell>
        </row>
        <row r="204">
          <cell r="A204" t="str">
            <v>001.08.00620</v>
          </cell>
          <cell r="B204" t="str">
            <v>Demolição somente de chapas ou placas de lambris ou madeira</v>
          </cell>
          <cell r="C204" t="str">
            <v>M2</v>
          </cell>
          <cell r="D204">
            <v>4.4272</v>
          </cell>
        </row>
        <row r="205">
          <cell r="A205" t="str">
            <v>001.08.00640</v>
          </cell>
          <cell r="B205" t="str">
            <v>Retirada de todo o forro inclusive vigas e sarrafos</v>
          </cell>
          <cell r="C205" t="str">
            <v>M2</v>
          </cell>
          <cell r="D205">
            <v>9.3196999999999992</v>
          </cell>
        </row>
        <row r="206">
          <cell r="A206" t="str">
            <v>001.08.00660</v>
          </cell>
          <cell r="B206" t="str">
            <v>Retirada de todos os lambris inclusive caibros e sarrafos</v>
          </cell>
          <cell r="C206" t="str">
            <v>M2</v>
          </cell>
          <cell r="D206">
            <v>9.3196999999999992</v>
          </cell>
        </row>
        <row r="207">
          <cell r="A207" t="str">
            <v>001.08.00680</v>
          </cell>
          <cell r="B207" t="str">
            <v>Demolição de alvenaria de tijolos maciços</v>
          </cell>
          <cell r="C207" t="str">
            <v>M3</v>
          </cell>
          <cell r="D207">
            <v>18.0489</v>
          </cell>
        </row>
        <row r="208">
          <cell r="A208" t="str">
            <v>001.08.00700</v>
          </cell>
          <cell r="B208" t="str">
            <v>Retirada de alvenaria de tijolos maciços</v>
          </cell>
          <cell r="C208" t="str">
            <v>M3</v>
          </cell>
          <cell r="D208">
            <v>34.182299999999998</v>
          </cell>
        </row>
        <row r="209">
          <cell r="A209" t="str">
            <v>001.08.00720</v>
          </cell>
          <cell r="B209" t="str">
            <v>Demolição de alvenaria de tijolos cerâmicos</v>
          </cell>
          <cell r="C209" t="str">
            <v>M3</v>
          </cell>
          <cell r="D209">
            <v>13.128</v>
          </cell>
        </row>
        <row r="210">
          <cell r="A210" t="str">
            <v>001.08.00740</v>
          </cell>
          <cell r="B210" t="str">
            <v>Demolição de alvenaria de blocos de concreto</v>
          </cell>
          <cell r="C210" t="str">
            <v>M3</v>
          </cell>
          <cell r="D210">
            <v>13.128</v>
          </cell>
        </row>
        <row r="211">
          <cell r="A211" t="str">
            <v>001.08.00760</v>
          </cell>
          <cell r="B211" t="str">
            <v>Retirada de alvenaria de blocos de concreto</v>
          </cell>
          <cell r="C211" t="str">
            <v>M3</v>
          </cell>
          <cell r="D211">
            <v>26.256</v>
          </cell>
        </row>
        <row r="212">
          <cell r="A212" t="str">
            <v>001.08.00780</v>
          </cell>
          <cell r="B212" t="str">
            <v>Demolição de alvenaria de pedra</v>
          </cell>
          <cell r="C212" t="str">
            <v>M3</v>
          </cell>
          <cell r="D212">
            <v>33.3733</v>
          </cell>
        </row>
        <row r="213">
          <cell r="A213" t="str">
            <v>001.08.00800</v>
          </cell>
          <cell r="B213" t="str">
            <v>Retirada de alvenaria de pedra</v>
          </cell>
          <cell r="C213" t="str">
            <v>M3</v>
          </cell>
          <cell r="D213">
            <v>37.749299999999998</v>
          </cell>
        </row>
        <row r="214">
          <cell r="A214" t="str">
            <v>001.08.00820</v>
          </cell>
          <cell r="B214" t="str">
            <v>Demolição de alvenaria de placas de concreto celular</v>
          </cell>
          <cell r="C214" t="str">
            <v>M3</v>
          </cell>
          <cell r="D214">
            <v>7.6622000000000003</v>
          </cell>
        </row>
        <row r="215">
          <cell r="A215" t="str">
            <v>001.08.00840</v>
          </cell>
          <cell r="B215" t="str">
            <v>Retirada de alvenaria de placas de concreto celular</v>
          </cell>
          <cell r="C215" t="str">
            <v>M3</v>
          </cell>
          <cell r="D215">
            <v>13.1112</v>
          </cell>
        </row>
        <row r="216">
          <cell r="A216" t="str">
            <v>001.08.00860</v>
          </cell>
          <cell r="B216" t="str">
            <v>Demolição de alvenaria de adobo</v>
          </cell>
          <cell r="C216" t="str">
            <v>M3</v>
          </cell>
          <cell r="D216">
            <v>19.1555</v>
          </cell>
        </row>
        <row r="217">
          <cell r="A217" t="str">
            <v>001.08.00880</v>
          </cell>
          <cell r="B217" t="str">
            <v>Demolição de elemento vazado</v>
          </cell>
          <cell r="C217" t="str">
            <v>M2</v>
          </cell>
          <cell r="D217">
            <v>24.621300000000002</v>
          </cell>
        </row>
        <row r="218">
          <cell r="A218" t="str">
            <v>001.08.00900</v>
          </cell>
          <cell r="B218" t="str">
            <v>Demolição inclusive entarugamento de paredes divisórias de tábuas e chapas</v>
          </cell>
          <cell r="C218" t="str">
            <v>M2</v>
          </cell>
          <cell r="D218">
            <v>3.8311000000000002</v>
          </cell>
        </row>
        <row r="219">
          <cell r="A219" t="str">
            <v>001.08.00920</v>
          </cell>
          <cell r="B219" t="str">
            <v>Demolição apenas das tábuas ou chapas das paredes divisórias</v>
          </cell>
          <cell r="C219" t="str">
            <v>M2</v>
          </cell>
          <cell r="D219">
            <v>2.6818</v>
          </cell>
        </row>
        <row r="220">
          <cell r="A220" t="str">
            <v>001.08.00940</v>
          </cell>
          <cell r="B220" t="str">
            <v>Retirada de divisória tipo naval</v>
          </cell>
          <cell r="C220" t="str">
            <v>M2</v>
          </cell>
          <cell r="D220">
            <v>1.5324</v>
          </cell>
        </row>
        <row r="221">
          <cell r="A221" t="str">
            <v>001.08.00960</v>
          </cell>
          <cell r="B221" t="str">
            <v>Demolição de alvenaria de fundação de tijolos maciços inclusive escavações necessárias</v>
          </cell>
          <cell r="C221" t="str">
            <v>M3</v>
          </cell>
          <cell r="D221">
            <v>68.364500000000007</v>
          </cell>
        </row>
        <row r="222">
          <cell r="A222" t="str">
            <v>001.08.00980</v>
          </cell>
          <cell r="B222" t="str">
            <v>Demolição de alvenaria de fundações de pedra</v>
          </cell>
          <cell r="C222" t="str">
            <v>M3</v>
          </cell>
          <cell r="D222">
            <v>34.479900000000001</v>
          </cell>
        </row>
        <row r="223">
          <cell r="A223" t="str">
            <v>001.08.01000</v>
          </cell>
          <cell r="B223" t="str">
            <v>Demolição de concreto simples em fundação</v>
          </cell>
          <cell r="C223" t="str">
            <v>M3</v>
          </cell>
          <cell r="D223">
            <v>59.288899999999998</v>
          </cell>
        </row>
        <row r="224">
          <cell r="A224" t="str">
            <v>001.08.01020</v>
          </cell>
          <cell r="B224" t="str">
            <v>Demolição de concreto armado em fundações</v>
          </cell>
          <cell r="C224" t="str">
            <v>M3</v>
          </cell>
          <cell r="D224">
            <v>151.3741</v>
          </cell>
        </row>
        <row r="225">
          <cell r="A225" t="str">
            <v>001.08.01040</v>
          </cell>
          <cell r="B225" t="str">
            <v>Demolição de concreto simples acima do embasamento</v>
          </cell>
          <cell r="C225" t="str">
            <v>M3</v>
          </cell>
          <cell r="D225">
            <v>49.2258</v>
          </cell>
        </row>
        <row r="226">
          <cell r="A226" t="str">
            <v>001.08.01060</v>
          </cell>
          <cell r="B226" t="str">
            <v>Demolição de concreto armado acima do embasamento</v>
          </cell>
          <cell r="C226" t="str">
            <v>M3</v>
          </cell>
          <cell r="D226">
            <v>135.96420000000001</v>
          </cell>
        </row>
        <row r="227">
          <cell r="A227" t="str">
            <v>001.08.01080</v>
          </cell>
          <cell r="B227" t="str">
            <v>Rasgo em piso de concreto simples 7.00 x 7.00 cm para passagem de tubulação, utilizando máquina corta piso manual com disco diamantado</v>
          </cell>
          <cell r="C227" t="str">
            <v>ML</v>
          </cell>
          <cell r="D227">
            <v>3.5093000000000001</v>
          </cell>
        </row>
        <row r="228">
          <cell r="A228" t="str">
            <v>001.08.01100</v>
          </cell>
          <cell r="B228" t="str">
            <v>Rasgo em piso de concreto simples 10.00 x 7.00 cm para passagem de tubulação, utilizando máquina corta piso manual com disco diamantado</v>
          </cell>
          <cell r="C228" t="str">
            <v>ML</v>
          </cell>
          <cell r="D228">
            <v>4.4671000000000003</v>
          </cell>
        </row>
        <row r="229">
          <cell r="A229" t="str">
            <v>001.08.01120</v>
          </cell>
          <cell r="B229" t="str">
            <v>Rasgo em piso de concreto simples 15.00 x 7.00 cm para passagem de tubulação, utilizando máquina corta piso manual com disco diamantado</v>
          </cell>
          <cell r="C229" t="str">
            <v>ML</v>
          </cell>
          <cell r="D229">
            <v>6.3826999999999998</v>
          </cell>
        </row>
        <row r="230">
          <cell r="A230" t="str">
            <v>001.08.01140</v>
          </cell>
          <cell r="B230" t="str">
            <v>Demolição de assoalhos de tábuas incl.rodapés e cordões</v>
          </cell>
          <cell r="C230" t="str">
            <v>M2</v>
          </cell>
          <cell r="D230">
            <v>6.8958000000000004</v>
          </cell>
        </row>
        <row r="231">
          <cell r="A231" t="str">
            <v>001.08.01160</v>
          </cell>
          <cell r="B231" t="str">
            <v>Demolição de assoalhos de tábuas apenas das tábuas</v>
          </cell>
          <cell r="C231" t="str">
            <v>M2</v>
          </cell>
          <cell r="D231">
            <v>2.7583000000000002</v>
          </cell>
        </row>
        <row r="232">
          <cell r="A232" t="str">
            <v>001.08.01180</v>
          </cell>
          <cell r="B232" t="str">
            <v>Retirada de todo piso assoalho de tábuas inclusive vigamento de peróba</v>
          </cell>
          <cell r="C232" t="str">
            <v>M2</v>
          </cell>
          <cell r="D232">
            <v>11.247199999999999</v>
          </cell>
        </row>
        <row r="233">
          <cell r="A233" t="str">
            <v>001.08.01200</v>
          </cell>
          <cell r="B233" t="str">
            <v>Demolição de pisos de tacos madeira inclusive argamassa de assentamento</v>
          </cell>
          <cell r="C233" t="str">
            <v>M2</v>
          </cell>
          <cell r="D233">
            <v>8.4490999999999996</v>
          </cell>
        </row>
        <row r="234">
          <cell r="A234" t="str">
            <v>001.08.01220</v>
          </cell>
          <cell r="B234" t="str">
            <v>Retirada de pisos de tacos madeira inclusive argamassa de assentamento</v>
          </cell>
          <cell r="C234" t="str">
            <v>M2</v>
          </cell>
          <cell r="D234">
            <v>10.0838</v>
          </cell>
        </row>
        <row r="235">
          <cell r="A235" t="str">
            <v>001.08.01240</v>
          </cell>
          <cell r="B235" t="str">
            <v>Demolição de rodapé de madeira</v>
          </cell>
          <cell r="C235" t="str">
            <v>ML</v>
          </cell>
          <cell r="D235">
            <v>0.30649999999999999</v>
          </cell>
        </row>
        <row r="236">
          <cell r="A236" t="str">
            <v>001.08.01260</v>
          </cell>
          <cell r="B236" t="str">
            <v>Retirada de rodapé de madeira</v>
          </cell>
          <cell r="C236" t="str">
            <v>ML</v>
          </cell>
          <cell r="D236">
            <v>0.4904</v>
          </cell>
        </row>
        <row r="237">
          <cell r="A237" t="str">
            <v>001.08.01280</v>
          </cell>
          <cell r="B237" t="str">
            <v>Demolição de pisos de ladrilhos em geral</v>
          </cell>
          <cell r="C237" t="str">
            <v>M2</v>
          </cell>
          <cell r="D237">
            <v>3.0632000000000001</v>
          </cell>
        </row>
        <row r="238">
          <cell r="A238" t="str">
            <v>001.08.01300</v>
          </cell>
          <cell r="B238" t="str">
            <v>Demolição de ladrilhos em geral sobre base ou lastro de concreto</v>
          </cell>
          <cell r="C238" t="str">
            <v>M2</v>
          </cell>
          <cell r="D238">
            <v>6.1264000000000003</v>
          </cell>
        </row>
        <row r="239">
          <cell r="A239" t="str">
            <v>001.08.01320</v>
          </cell>
          <cell r="B239" t="str">
            <v>Demolição de pisos de granilite ou cimentado</v>
          </cell>
          <cell r="C239" t="str">
            <v>M2</v>
          </cell>
          <cell r="D239">
            <v>1.1331</v>
          </cell>
        </row>
        <row r="240">
          <cell r="A240" t="str">
            <v>001.08.01340</v>
          </cell>
          <cell r="B240" t="str">
            <v>Retirada de pavimentação em paralelepípedo</v>
          </cell>
          <cell r="C240" t="str">
            <v>M2</v>
          </cell>
          <cell r="D240">
            <v>3.5007999999999999</v>
          </cell>
        </row>
        <row r="241">
          <cell r="A241" t="str">
            <v>001.08.01360</v>
          </cell>
          <cell r="B241" t="str">
            <v>Demolição de pavimentação asfáltica p/processo manual</v>
          </cell>
          <cell r="C241" t="str">
            <v>M2</v>
          </cell>
          <cell r="D241">
            <v>5.7466999999999997</v>
          </cell>
        </row>
        <row r="242">
          <cell r="A242" t="str">
            <v>001.08.01380</v>
          </cell>
          <cell r="B242" t="str">
            <v>Demolição de pisos cimentados sobre base ou lastro concreto</v>
          </cell>
          <cell r="C242" t="str">
            <v>M2</v>
          </cell>
          <cell r="D242">
            <v>5.6887999999999996</v>
          </cell>
        </row>
        <row r="243">
          <cell r="A243" t="str">
            <v>001.08.01400</v>
          </cell>
          <cell r="B243" t="str">
            <v>Demolição de lastro de concreto</v>
          </cell>
          <cell r="C243" t="str">
            <v>M2</v>
          </cell>
          <cell r="D243">
            <v>3.0632000000000001</v>
          </cell>
        </row>
        <row r="244">
          <cell r="A244" t="str">
            <v>001.08.01420</v>
          </cell>
          <cell r="B244" t="str">
            <v>Retirada de vidros inteiros</v>
          </cell>
          <cell r="C244" t="str">
            <v>M2</v>
          </cell>
          <cell r="D244">
            <v>2.3174000000000001</v>
          </cell>
        </row>
        <row r="245">
          <cell r="A245" t="str">
            <v>001.08.01440</v>
          </cell>
          <cell r="B245" t="str">
            <v>Retirada de esquadrias de madeira inclusive batente</v>
          </cell>
          <cell r="C245" t="str">
            <v>M2</v>
          </cell>
          <cell r="D245">
            <v>3.5007999999999999</v>
          </cell>
        </row>
        <row r="246">
          <cell r="A246" t="str">
            <v>001.08.01460</v>
          </cell>
          <cell r="B246" t="str">
            <v>Retirada de esquadrias metálicas</v>
          </cell>
          <cell r="C246" t="str">
            <v>M2</v>
          </cell>
          <cell r="D246">
            <v>4.5890000000000004</v>
          </cell>
        </row>
        <row r="247">
          <cell r="A247" t="str">
            <v>001.08.01480</v>
          </cell>
          <cell r="B247" t="str">
            <v>Retirada de fechaduras</v>
          </cell>
          <cell r="C247" t="str">
            <v>UN</v>
          </cell>
          <cell r="D247">
            <v>2.3174000000000001</v>
          </cell>
        </row>
        <row r="248">
          <cell r="A248" t="str">
            <v>001.08.01500</v>
          </cell>
          <cell r="B248" t="str">
            <v>Retirada de esquadria de madeira, somente as folhas</v>
          </cell>
          <cell r="C248" t="str">
            <v>M2</v>
          </cell>
          <cell r="D248">
            <v>1.5539000000000001</v>
          </cell>
        </row>
        <row r="249">
          <cell r="A249" t="str">
            <v>001.08.01520</v>
          </cell>
          <cell r="B249" t="str">
            <v>Retirada de aparelhos de louça ou ferro sanitário</v>
          </cell>
          <cell r="C249" t="str">
            <v>UN</v>
          </cell>
          <cell r="D249">
            <v>8.4054000000000002</v>
          </cell>
        </row>
        <row r="250">
          <cell r="A250" t="str">
            <v>001.08.01540</v>
          </cell>
          <cell r="B250" t="str">
            <v>Retirada de caixa dágua pré fabricada</v>
          </cell>
          <cell r="C250" t="str">
            <v>UN</v>
          </cell>
          <cell r="D250">
            <v>14.009</v>
          </cell>
        </row>
        <row r="251">
          <cell r="A251" t="str">
            <v>001.08.01560</v>
          </cell>
          <cell r="B251" t="str">
            <v>Demolição de tubulação de ferro galvanizado até 2 pol</v>
          </cell>
          <cell r="C251" t="str">
            <v>ML</v>
          </cell>
          <cell r="D251">
            <v>1.6811</v>
          </cell>
        </row>
        <row r="252">
          <cell r="A252" t="str">
            <v>001.08.01580</v>
          </cell>
          <cell r="B252" t="str">
            <v>Demolição de tubulação de ferro galvanizado acima de 2 pol</v>
          </cell>
          <cell r="C252" t="str">
            <v>ML</v>
          </cell>
          <cell r="D252">
            <v>2.8018000000000001</v>
          </cell>
        </row>
        <row r="253">
          <cell r="A253" t="str">
            <v>001.08.01600</v>
          </cell>
          <cell r="B253" t="str">
            <v>Retirada de tubo de ferro galvanizado até 2 pol</v>
          </cell>
          <cell r="C253" t="str">
            <v>ML</v>
          </cell>
          <cell r="D253">
            <v>2.8018000000000001</v>
          </cell>
        </row>
        <row r="254">
          <cell r="A254" t="str">
            <v>001.08.01620</v>
          </cell>
          <cell r="B254" t="str">
            <v>Retirada de tubo de ferro galvanizado acima de 2 pol</v>
          </cell>
          <cell r="C254" t="str">
            <v>ML</v>
          </cell>
          <cell r="D254">
            <v>3.3622000000000001</v>
          </cell>
        </row>
        <row r="255">
          <cell r="A255" t="str">
            <v>001.08.01640</v>
          </cell>
          <cell r="B255" t="str">
            <v>Demolição de tubo de f.f.ate 3 pol</v>
          </cell>
          <cell r="C255" t="str">
            <v>ML</v>
          </cell>
          <cell r="D255">
            <v>1.6811</v>
          </cell>
        </row>
        <row r="256">
          <cell r="A256" t="str">
            <v>001.08.01660</v>
          </cell>
          <cell r="B256" t="str">
            <v>Demolição de tubo de f.f.acima 3 pol</v>
          </cell>
          <cell r="C256" t="str">
            <v>ML</v>
          </cell>
          <cell r="D256">
            <v>2.8018000000000001</v>
          </cell>
        </row>
        <row r="257">
          <cell r="A257" t="str">
            <v>001.08.01680</v>
          </cell>
          <cell r="B257" t="str">
            <v>Retirada de tubo de f.f.ate 3 pol</v>
          </cell>
          <cell r="C257" t="str">
            <v>ML</v>
          </cell>
          <cell r="D257">
            <v>2.8018000000000001</v>
          </cell>
        </row>
        <row r="258">
          <cell r="A258" t="str">
            <v>001.08.01700</v>
          </cell>
          <cell r="B258" t="str">
            <v>Retirada de tubo de f.f.acima de 3 pol</v>
          </cell>
          <cell r="C258" t="str">
            <v>ML</v>
          </cell>
          <cell r="D258">
            <v>3.3622000000000001</v>
          </cell>
        </row>
        <row r="259">
          <cell r="A259" t="str">
            <v>001.08.01720</v>
          </cell>
          <cell r="B259" t="str">
            <v>Demolição de tubo de barro ou c.a.ate 3 pol</v>
          </cell>
          <cell r="C259" t="str">
            <v>ML</v>
          </cell>
          <cell r="D259">
            <v>1.1207</v>
          </cell>
        </row>
        <row r="260">
          <cell r="A260" t="str">
            <v>001.08.01740</v>
          </cell>
          <cell r="B260" t="str">
            <v>Demolição de tubo de barro ou c.a.acima de 3 pol</v>
          </cell>
          <cell r="C260" t="str">
            <v>ML</v>
          </cell>
          <cell r="D260">
            <v>1.6811</v>
          </cell>
        </row>
        <row r="261">
          <cell r="A261" t="str">
            <v>001.08.01760</v>
          </cell>
          <cell r="B261" t="str">
            <v>Retirada de tubos de barro ou cimento amianto até 3 pol</v>
          </cell>
          <cell r="C261" t="str">
            <v>ML</v>
          </cell>
          <cell r="D261">
            <v>3.3622000000000001</v>
          </cell>
        </row>
        <row r="262">
          <cell r="A262" t="str">
            <v>001.08.01780</v>
          </cell>
          <cell r="B262" t="str">
            <v>Retirada de tubos de barro ou cimento amianto acima de 3 pol</v>
          </cell>
          <cell r="C262" t="str">
            <v>ML</v>
          </cell>
          <cell r="D262">
            <v>3.9224999999999999</v>
          </cell>
        </row>
        <row r="263">
          <cell r="A263" t="str">
            <v>001.08.01800</v>
          </cell>
          <cell r="B263" t="str">
            <v>Retirada de registro ate 2 pol</v>
          </cell>
          <cell r="C263" t="str">
            <v>UN</v>
          </cell>
          <cell r="D263">
            <v>6.1639999999999997</v>
          </cell>
        </row>
        <row r="264">
          <cell r="A264" t="str">
            <v>001.08.01820</v>
          </cell>
          <cell r="B264" t="str">
            <v>Retirada de calhas e condutores</v>
          </cell>
          <cell r="C264" t="str">
            <v>ML</v>
          </cell>
          <cell r="D264">
            <v>1.2285999999999999</v>
          </cell>
        </row>
        <row r="265">
          <cell r="A265" t="str">
            <v>001.08.01840</v>
          </cell>
          <cell r="B265" t="str">
            <v>Execução de desentupimento de esgoto</v>
          </cell>
          <cell r="C265" t="str">
            <v>ML</v>
          </cell>
          <cell r="D265">
            <v>2.0476999999999999</v>
          </cell>
        </row>
        <row r="266">
          <cell r="A266" t="str">
            <v>001.08.01860</v>
          </cell>
          <cell r="B266" t="str">
            <v>Retirada de caixa de descarga</v>
          </cell>
          <cell r="C266" t="str">
            <v>UN</v>
          </cell>
          <cell r="D266">
            <v>5.4263000000000003</v>
          </cell>
        </row>
        <row r="267">
          <cell r="A267" t="str">
            <v>001.08.01880</v>
          </cell>
          <cell r="B267" t="str">
            <v>Retirada de bancadas, balcões ou pias (aço,granilite,ardósia,etc)</v>
          </cell>
          <cell r="C267" t="str">
            <v>M2</v>
          </cell>
          <cell r="D267">
            <v>9.2800999999999991</v>
          </cell>
        </row>
        <row r="268">
          <cell r="A268" t="str">
            <v>001.08.01900</v>
          </cell>
          <cell r="B268" t="str">
            <v>Demolição de quadro de luz e força</v>
          </cell>
          <cell r="C268" t="str">
            <v>UN</v>
          </cell>
          <cell r="D268">
            <v>14.009</v>
          </cell>
        </row>
        <row r="269">
          <cell r="A269" t="str">
            <v>001.08.01920</v>
          </cell>
          <cell r="B269" t="str">
            <v>Retirada de quadro de luz e força</v>
          </cell>
          <cell r="C269" t="str">
            <v>UN</v>
          </cell>
          <cell r="D269">
            <v>19.6126</v>
          </cell>
        </row>
        <row r="270">
          <cell r="A270" t="str">
            <v>001.08.01940</v>
          </cell>
          <cell r="B270" t="str">
            <v>Retirada de aparelhos incandecentes</v>
          </cell>
          <cell r="C270" t="str">
            <v>UN</v>
          </cell>
          <cell r="D270">
            <v>0.56040000000000001</v>
          </cell>
        </row>
        <row r="271">
          <cell r="A271" t="str">
            <v>001.08.01960</v>
          </cell>
          <cell r="B271" t="str">
            <v>Retirada de aparelhos fluorescentes</v>
          </cell>
          <cell r="C271" t="str">
            <v>UN</v>
          </cell>
          <cell r="D271">
            <v>2.2414000000000001</v>
          </cell>
        </row>
        <row r="272">
          <cell r="A272" t="str">
            <v>001.08.01980</v>
          </cell>
          <cell r="B272" t="str">
            <v>Demolição de tubulação elétrica ate 2.00 pol</v>
          </cell>
          <cell r="C272" t="str">
            <v>ML</v>
          </cell>
          <cell r="D272">
            <v>1.6811</v>
          </cell>
        </row>
        <row r="273">
          <cell r="A273" t="str">
            <v>001.08.02000</v>
          </cell>
          <cell r="B273" t="str">
            <v>Demolição de tubulação elétrica acima de 2.00 pol</v>
          </cell>
          <cell r="C273" t="str">
            <v>ML</v>
          </cell>
          <cell r="D273">
            <v>2.8018000000000001</v>
          </cell>
        </row>
        <row r="274">
          <cell r="A274" t="str">
            <v>001.08.02020</v>
          </cell>
          <cell r="B274" t="str">
            <v>Retirada de fiação (até cabo n.2 awg)</v>
          </cell>
          <cell r="C274" t="str">
            <v>ML</v>
          </cell>
          <cell r="D274">
            <v>0.11210000000000001</v>
          </cell>
        </row>
        <row r="275">
          <cell r="A275" t="str">
            <v>001.08.02040</v>
          </cell>
          <cell r="B275" t="str">
            <v>Retirada de fiação (do cabo 1/0 ate 4/0 awg)</v>
          </cell>
          <cell r="C275" t="str">
            <v>ML</v>
          </cell>
          <cell r="D275">
            <v>0.22409999999999999</v>
          </cell>
        </row>
        <row r="276">
          <cell r="A276" t="str">
            <v>001.08.02060</v>
          </cell>
          <cell r="B276" t="str">
            <v>Retirada de interruptores, tomadas, campainhas, etc. (inclusive, condutores e caixas)</v>
          </cell>
          <cell r="C276" t="str">
            <v>UN</v>
          </cell>
          <cell r="D276">
            <v>0.11210000000000001</v>
          </cell>
        </row>
        <row r="277">
          <cell r="A277" t="str">
            <v>001.08.02080</v>
          </cell>
          <cell r="B277" t="str">
            <v>Retirada de postes de madeira ou concreto ate 11.00 m</v>
          </cell>
          <cell r="C277" t="str">
            <v>UN</v>
          </cell>
          <cell r="D277">
            <v>17.565799999999999</v>
          </cell>
        </row>
        <row r="278">
          <cell r="A278" t="str">
            <v>001.08.02100</v>
          </cell>
          <cell r="B278" t="str">
            <v>Retirada de arruelas</v>
          </cell>
          <cell r="C278" t="str">
            <v>UN</v>
          </cell>
          <cell r="D278">
            <v>0.11210000000000001</v>
          </cell>
        </row>
        <row r="279">
          <cell r="A279" t="str">
            <v>001.08.02120</v>
          </cell>
          <cell r="B279" t="str">
            <v>Retirada de cruzeta de madeira</v>
          </cell>
          <cell r="C279" t="str">
            <v>UN</v>
          </cell>
          <cell r="D279">
            <v>0.2802</v>
          </cell>
        </row>
        <row r="280">
          <cell r="A280" t="str">
            <v>001.08.02140</v>
          </cell>
          <cell r="B280" t="str">
            <v>Retirada de isoladores</v>
          </cell>
          <cell r="C280" t="str">
            <v>UN</v>
          </cell>
          <cell r="D280">
            <v>0.56040000000000001</v>
          </cell>
        </row>
        <row r="281">
          <cell r="A281" t="str">
            <v>001.08.02160</v>
          </cell>
          <cell r="B281" t="str">
            <v>Retirada de mão francesa</v>
          </cell>
          <cell r="C281" t="str">
            <v>UN</v>
          </cell>
          <cell r="D281">
            <v>0.56040000000000001</v>
          </cell>
        </row>
        <row r="282">
          <cell r="A282" t="str">
            <v>001.08.02180</v>
          </cell>
          <cell r="B282" t="str">
            <v>Retirada de parafuso máquina ou francês</v>
          </cell>
          <cell r="C282" t="str">
            <v>UN</v>
          </cell>
          <cell r="D282">
            <v>0.56040000000000001</v>
          </cell>
        </row>
        <row r="283">
          <cell r="A283" t="str">
            <v>001.08.02200</v>
          </cell>
          <cell r="B283" t="str">
            <v>Retirada de pino p/isolador de 15 kv</v>
          </cell>
          <cell r="C283" t="str">
            <v>UN</v>
          </cell>
          <cell r="D283">
            <v>0.84050000000000002</v>
          </cell>
        </row>
        <row r="284">
          <cell r="A284" t="str">
            <v>001.08.02220</v>
          </cell>
          <cell r="B284" t="str">
            <v>Retirada de disjuntor monofásico, bifásico ou trifásico de 15 a até 200 a</v>
          </cell>
          <cell r="C284" t="str">
            <v>UN</v>
          </cell>
          <cell r="D284">
            <v>1.0239</v>
          </cell>
        </row>
        <row r="285">
          <cell r="A285" t="str">
            <v>001.08.02240</v>
          </cell>
          <cell r="B285" t="str">
            <v>Retirada de chave trifásica com fusíveis de 30a até 200a</v>
          </cell>
          <cell r="C285" t="str">
            <v>UN</v>
          </cell>
          <cell r="D285">
            <v>3.0714999999999999</v>
          </cell>
        </row>
        <row r="286">
          <cell r="A286" t="str">
            <v>001.08.02260</v>
          </cell>
          <cell r="B286" t="str">
            <v>Retirada de ventilador de teto completo</v>
          </cell>
          <cell r="C286" t="str">
            <v>UN</v>
          </cell>
          <cell r="D286">
            <v>1.5357000000000001</v>
          </cell>
        </row>
        <row r="287">
          <cell r="A287" t="str">
            <v>001.08.02280</v>
          </cell>
          <cell r="B287" t="str">
            <v>Retirada de refletor com lâmpada</v>
          </cell>
          <cell r="C287" t="str">
            <v>UN</v>
          </cell>
          <cell r="D287">
            <v>1.5357000000000001</v>
          </cell>
        </row>
        <row r="288">
          <cell r="A288" t="str">
            <v>001.08.02300</v>
          </cell>
          <cell r="B288" t="str">
            <v>Remanejamento de fancoils</v>
          </cell>
          <cell r="C288" t="str">
            <v>UN</v>
          </cell>
          <cell r="D288">
            <v>80.670400000000001</v>
          </cell>
        </row>
        <row r="289">
          <cell r="A289" t="str">
            <v>001.08.02320</v>
          </cell>
          <cell r="B289" t="str">
            <v>Retirada c/ remoção de transformador de at/bt-15 kv 75 a 150 kva</v>
          </cell>
          <cell r="C289" t="str">
            <v>UN</v>
          </cell>
          <cell r="D289">
            <v>199.49279999999999</v>
          </cell>
        </row>
        <row r="290">
          <cell r="A290" t="str">
            <v>001.08.02340</v>
          </cell>
          <cell r="B290" t="str">
            <v>Retirada com remoção de grupo motor-gerador de 60 a 250 kva</v>
          </cell>
          <cell r="C290" t="str">
            <v>UN</v>
          </cell>
          <cell r="D290">
            <v>199.49279999999999</v>
          </cell>
        </row>
        <row r="291">
          <cell r="A291" t="str">
            <v>001.08.02360</v>
          </cell>
          <cell r="B291" t="str">
            <v>Remoção de pintura a cal</v>
          </cell>
          <cell r="C291" t="str">
            <v>M2</v>
          </cell>
          <cell r="D291">
            <v>0.81740000000000002</v>
          </cell>
        </row>
        <row r="292">
          <cell r="A292" t="str">
            <v>001.08.02380</v>
          </cell>
          <cell r="B292" t="str">
            <v>Remoção de pintura a gesso cola ou base de látex (pva)</v>
          </cell>
          <cell r="C292" t="str">
            <v>M2</v>
          </cell>
          <cell r="D292">
            <v>1.0898000000000001</v>
          </cell>
        </row>
        <row r="293">
          <cell r="A293" t="str">
            <v>001.08.02400</v>
          </cell>
          <cell r="B293" t="str">
            <v>Remoção de pintura a óleo esmalte verniz ou grafite</v>
          </cell>
          <cell r="C293" t="str">
            <v>M2</v>
          </cell>
          <cell r="D293">
            <v>2.0718999999999999</v>
          </cell>
        </row>
        <row r="294">
          <cell r="A294" t="str">
            <v>001.08.02420</v>
          </cell>
          <cell r="B294" t="str">
            <v>Raspagem e lixamento de pintura a óleo esmalte verniz ou grafite</v>
          </cell>
          <cell r="C294" t="str">
            <v>M2</v>
          </cell>
          <cell r="D294">
            <v>1.5539000000000001</v>
          </cell>
        </row>
        <row r="295">
          <cell r="A295" t="str">
            <v>001.09</v>
          </cell>
          <cell r="B295" t="str">
            <v>MOVIMENTO DE TERRA</v>
          </cell>
        </row>
        <row r="296">
          <cell r="A296" t="str">
            <v>001.09.00020</v>
          </cell>
          <cell r="B296" t="str">
            <v>Escavação manual de vala profund. até 2 mts em solo de 1ª categoria -   qualquer que seja o teor de umidade que apresente</v>
          </cell>
          <cell r="C296" t="str">
            <v>M3</v>
          </cell>
          <cell r="D296">
            <v>15.324400000000001</v>
          </cell>
        </row>
        <row r="297">
          <cell r="A297" t="str">
            <v>001.09.00040</v>
          </cell>
          <cell r="B297" t="str">
            <v>Escavação manual de vala profund. de 2 a 4 mts em solo de 1ª categoria -  qualquer que seja o teor de umidade que apresente</v>
          </cell>
          <cell r="C297" t="str">
            <v>M3</v>
          </cell>
          <cell r="D297">
            <v>17.239999999999998</v>
          </cell>
        </row>
        <row r="298">
          <cell r="A298" t="str">
            <v>001.09.00060</v>
          </cell>
          <cell r="B298" t="str">
            <v>Escavação manual em terra compacta ate 1,50m em material de primeira catergoria</v>
          </cell>
          <cell r="C298" t="str">
            <v>M3</v>
          </cell>
          <cell r="D298">
            <v>10.7271</v>
          </cell>
        </row>
        <row r="299">
          <cell r="A299" t="str">
            <v>001.09.00080</v>
          </cell>
          <cell r="B299" t="str">
            <v>Escavação manual em terra compacta de 1,50 ate 4,00 m</v>
          </cell>
          <cell r="C299" t="str">
            <v>M3</v>
          </cell>
          <cell r="D299">
            <v>19.1555</v>
          </cell>
        </row>
        <row r="300">
          <cell r="A300" t="str">
            <v>001.09.00100</v>
          </cell>
          <cell r="B300" t="str">
            <v>Escavação manual em terra dura ate 1,50m de profundidade</v>
          </cell>
          <cell r="C300" t="str">
            <v>M3</v>
          </cell>
          <cell r="D300">
            <v>13.792</v>
          </cell>
        </row>
        <row r="301">
          <cell r="A301" t="str">
            <v>001.09.00120</v>
          </cell>
          <cell r="B301" t="str">
            <v>Escavação manual em terra dura de 1,50 a 4,00m de profundidade</v>
          </cell>
          <cell r="C301" t="str">
            <v>M3</v>
          </cell>
          <cell r="D301">
            <v>22.986599999999999</v>
          </cell>
        </row>
        <row r="302">
          <cell r="A302" t="str">
            <v>001.09.00140</v>
          </cell>
          <cell r="B302" t="str">
            <v>Reaterro manual de valas c/o proprio material escavado incl.serviços de apiloamento com masso de 30 kg</v>
          </cell>
          <cell r="C302" t="str">
            <v>M3</v>
          </cell>
          <cell r="D302">
            <v>7.4706000000000001</v>
          </cell>
        </row>
        <row r="303">
          <cell r="A303" t="str">
            <v>001.09.00160</v>
          </cell>
          <cell r="B303" t="str">
            <v>Reaterro manual de valas c/o proprio material escavado incl.serviços de apiloamento com masso de 30 kg a 60 kg</v>
          </cell>
          <cell r="C303" t="str">
            <v>M3</v>
          </cell>
          <cell r="D303">
            <v>8.2369000000000003</v>
          </cell>
        </row>
        <row r="304">
          <cell r="A304" t="str">
            <v>001.09.00180</v>
          </cell>
          <cell r="B304" t="str">
            <v>Reaterro Mecanizado de Vala Empregando Compactador  de Placa Vibratória Movido à Diesel VPY 1750</v>
          </cell>
          <cell r="C304" t="str">
            <v>M3</v>
          </cell>
          <cell r="D304">
            <v>1.2667999999999999</v>
          </cell>
        </row>
        <row r="305">
          <cell r="A305" t="str">
            <v>001.09.00200</v>
          </cell>
          <cell r="B305" t="str">
            <v>Aterro interno entre baldrames em camada de 20 cm, utilizando compactador mecânico (tipo sapo mecânico), incluindo transporte e espalhamento do material</v>
          </cell>
          <cell r="C305" t="str">
            <v>M3</v>
          </cell>
          <cell r="D305">
            <v>15.667199999999999</v>
          </cell>
        </row>
        <row r="306">
          <cell r="A306" t="str">
            <v>001.09.00220</v>
          </cell>
          <cell r="B306" t="str">
            <v>Apiloamento de fundo de valas ou cavas com masso ate 30 kg</v>
          </cell>
          <cell r="C306" t="str">
            <v>M2</v>
          </cell>
          <cell r="D306">
            <v>4.4058000000000002</v>
          </cell>
        </row>
        <row r="307">
          <cell r="A307" t="str">
            <v>001.09.00240</v>
          </cell>
          <cell r="B307" t="str">
            <v>Apiloamento de fundo de valas ou cavas com masso de 30 a 60 kg</v>
          </cell>
          <cell r="C307" t="str">
            <v>M2</v>
          </cell>
          <cell r="D307">
            <v>6.5129000000000001</v>
          </cell>
        </row>
        <row r="308">
          <cell r="A308" t="str">
            <v>001.09.00260</v>
          </cell>
          <cell r="B308" t="str">
            <v>Espalhamento manual de terra descarregada</v>
          </cell>
          <cell r="C308" t="str">
            <v>M3</v>
          </cell>
          <cell r="D308">
            <v>1.5324</v>
          </cell>
        </row>
        <row r="309">
          <cell r="A309" t="str">
            <v>001.09.00280</v>
          </cell>
          <cell r="B309" t="str">
            <v>Escavação manual a céu aberto para tubulões</v>
          </cell>
          <cell r="C309" t="str">
            <v>M3</v>
          </cell>
          <cell r="D309">
            <v>67.727199999999996</v>
          </cell>
        </row>
        <row r="310">
          <cell r="A310" t="str">
            <v>001.09.00290</v>
          </cell>
          <cell r="B310" t="str">
            <v>Escavação Mecanizada Com Perfuratriz com Diâmetro Médio de Perfuração de 25 cm, incl. estadia, mobilização e desmobilização</v>
          </cell>
          <cell r="C310" t="str">
            <v>ml</v>
          </cell>
          <cell r="D310">
            <v>8.9</v>
          </cell>
        </row>
        <row r="311">
          <cell r="A311" t="str">
            <v>001.09.00300</v>
          </cell>
          <cell r="B311" t="str">
            <v>Escavação Mecanizada Com Perfuratriz com Diâmetro Médio de Perfuração de 80 cm, incl. estadia, mobilização e desmobilização</v>
          </cell>
          <cell r="C311" t="str">
            <v>ml</v>
          </cell>
          <cell r="D311">
            <v>8.9</v>
          </cell>
        </row>
        <row r="312">
          <cell r="A312" t="str">
            <v>001.09.00320</v>
          </cell>
          <cell r="B312" t="str">
            <v>Movimento de terra c/ corte e aterro compensado e c/ volume de corte excedente compensado manual em terreno mole</v>
          </cell>
          <cell r="C312" t="str">
            <v>M3</v>
          </cell>
          <cell r="D312">
            <v>7.6622000000000003</v>
          </cell>
        </row>
        <row r="313">
          <cell r="A313" t="str">
            <v>001.09.00340</v>
          </cell>
          <cell r="B313" t="str">
            <v>Movimento de terra c/ corte e aterro compensado e c/ volume de corte excedente compensado manual em terreno duro</v>
          </cell>
          <cell r="C313" t="str">
            <v>M3</v>
          </cell>
          <cell r="D313">
            <v>9.5777999999999999</v>
          </cell>
        </row>
        <row r="314">
          <cell r="A314" t="str">
            <v>001.09.00360</v>
          </cell>
          <cell r="B314" t="str">
            <v>Movimento de terra c/ corte e aterro compensado e c/ volume de aterro por empréstimo volume compensado manual em terreno mole</v>
          </cell>
          <cell r="C314" t="str">
            <v>M3</v>
          </cell>
          <cell r="D314">
            <v>9.5777999999999999</v>
          </cell>
        </row>
        <row r="315">
          <cell r="A315" t="str">
            <v>001.09.00380</v>
          </cell>
          <cell r="B315" t="str">
            <v>Movimento de terra c/ corte e aterro compensado e c/ volume de aterro por empréstimo volume compensado manual em terreno duro</v>
          </cell>
          <cell r="C315" t="str">
            <v>M3</v>
          </cell>
          <cell r="D315">
            <v>11.4933</v>
          </cell>
        </row>
        <row r="316">
          <cell r="A316" t="str">
            <v>001.10</v>
          </cell>
          <cell r="B316" t="str">
            <v>FUNDAÇÕES</v>
          </cell>
        </row>
        <row r="317">
          <cell r="A317" t="str">
            <v>001.10.00020</v>
          </cell>
          <cell r="B317" t="str">
            <v>Fornecimento, Lançamento e Aplicação de Lastro de Concreto c/ betoneira em fundações 1:5:10 c/167 kg cim/m3</v>
          </cell>
          <cell r="C317" t="str">
            <v>M3</v>
          </cell>
          <cell r="D317">
            <v>156.65639999999999</v>
          </cell>
        </row>
        <row r="318">
          <cell r="A318" t="str">
            <v>001.10.00040</v>
          </cell>
          <cell r="B318" t="str">
            <v>Fornecimento, confecção, transporte e aplicação de concreto 10 Mpa (241 kgcimento/m3),em fundações, virado na obra, composto por cimento portland CP 32 F, areia lavada tipo média a grossa, seixo rolado, e equipamentos.</v>
          </cell>
          <cell r="C318" t="str">
            <v>M3</v>
          </cell>
          <cell r="D318">
            <v>170.5814</v>
          </cell>
        </row>
        <row r="319">
          <cell r="A319" t="str">
            <v>001.10.00060</v>
          </cell>
          <cell r="B319" t="str">
            <v>Fornecimento, confecção, transporte e aplicação de concreto 13,5 Mpa (268 kgcimento/m3) em fundações, virado na obra, composto por cimento portland CP 32 F, areia lavada tipo média a grossa, seixo rolado, e equipamentos.</v>
          </cell>
          <cell r="C319" t="str">
            <v>M3</v>
          </cell>
          <cell r="D319">
            <v>177.90539999999999</v>
          </cell>
        </row>
        <row r="320">
          <cell r="A320" t="str">
            <v>001.10.00080</v>
          </cell>
          <cell r="B320" t="str">
            <v>Fornecimento, confecção, transporte e aplicação de concreto 15 Mpa (280 kgcimento/m3),em fundações, virado na obra, composto por cimento portland CP 32 F, areia lavada tipo média a grossa, seixo rolado, e equipamentos.</v>
          </cell>
          <cell r="C320" t="str">
            <v>M3</v>
          </cell>
          <cell r="D320">
            <v>181.15539999999999</v>
          </cell>
        </row>
        <row r="321">
          <cell r="A321" t="str">
            <v>001.10.00100</v>
          </cell>
          <cell r="B321" t="str">
            <v>Fornecimento, confecção, transporte e aplicação de concreto 18 Mpa (305 kgcimento/m3) em fundações, virado na obra, composto por cimento portland CP 32 F, areia lavada tipo média a grossa, seixo rolado, e equipamentos.</v>
          </cell>
          <cell r="C321" t="str">
            <v>M3</v>
          </cell>
          <cell r="D321">
            <v>187.94540000000001</v>
          </cell>
        </row>
        <row r="322">
          <cell r="A322" t="str">
            <v>001.10.00120</v>
          </cell>
          <cell r="B322" t="str">
            <v>Fornecimento, confecção, transporte e aplicação de concreto 20 Mpa (322 kgcimento/m3) em fundações, virado na obra, composto por cimento portland CP 32 F, areia lavada tipo média a grossa, seixo rolado, e equipamentos.</v>
          </cell>
          <cell r="C322" t="str">
            <v>M3</v>
          </cell>
          <cell r="D322">
            <v>192.55340000000001</v>
          </cell>
        </row>
        <row r="323">
          <cell r="A323" t="str">
            <v>001.10.00140</v>
          </cell>
          <cell r="B323" t="str">
            <v>Fornecimento, confecção, transporte e aplicação de concreto 21 Mpa (331 kgcimento/m3) em fundações, virado na obra, composto por cimento portland CP 32 F, areia lavada tipo média a grossa, seixo rolado, e equipamentos.</v>
          </cell>
          <cell r="C323" t="str">
            <v>M3</v>
          </cell>
          <cell r="D323">
            <v>195.00239999999999</v>
          </cell>
        </row>
        <row r="324">
          <cell r="A324" t="str">
            <v>001.10.00160</v>
          </cell>
          <cell r="B324" t="str">
            <v>Fornecimento, confecção, transporte e aplicação de concreto 25 Mpa (367 kgcimento/m3) em fundações, virado na obra, composto por cimento portland CP 32 F, areia lavada tipo média a grossa, seixo rolado, e equipamentos.</v>
          </cell>
          <cell r="C324" t="str">
            <v>M3</v>
          </cell>
          <cell r="D324">
            <v>204.77539999999999</v>
          </cell>
        </row>
        <row r="325">
          <cell r="A325" t="str">
            <v>001.10.00180</v>
          </cell>
          <cell r="B325" t="str">
            <v>Fornecimento, confecção, transporte e aplicação de concreto 10 Mpa (241 kgcimento/m3),em fundações, virado na obra, composto por cimento portland CP 32 F, areia lavada tipo média a grossa, pedra granitica britada, e equipamentos.</v>
          </cell>
          <cell r="C325" t="str">
            <v>M3</v>
          </cell>
          <cell r="D325">
            <v>179.90280000000001</v>
          </cell>
        </row>
        <row r="326">
          <cell r="A326" t="str">
            <v>001.10.00200</v>
          </cell>
          <cell r="B326" t="str">
            <v>Fornecimento, confecção, transporte e aplicação de concreto 13,5 Mpa (268 kgcimento/m3) em fundações, virado na obra, composto por cimento portland CP 32 F, areia lavada tipo média a grossa, pedra granitica britada, e equipamentos.</v>
          </cell>
          <cell r="C326" t="str">
            <v>M3</v>
          </cell>
          <cell r="D326">
            <v>187.2268</v>
          </cell>
        </row>
        <row r="327">
          <cell r="A327" t="str">
            <v>001.10.00220</v>
          </cell>
          <cell r="B327" t="str">
            <v>Fornecimento, confecção, transporte e aplicação de concreto 15 Mpa (280 kgcimento/m3),em fundações, virado na obra, composto por cimento portland CP 32 F, areia lavada tipo média a grossa, pedra granitica britada, e equipamentos.</v>
          </cell>
          <cell r="C327" t="str">
            <v>M3</v>
          </cell>
          <cell r="D327">
            <v>190.4768</v>
          </cell>
        </row>
        <row r="328">
          <cell r="A328" t="str">
            <v>001.10.00240</v>
          </cell>
          <cell r="B328" t="str">
            <v>Fornecimento, confecção, transporte e aplicação de concreto 18 Mpa (305 kgcimento/m3) em fundações, virado na obra, composto por cimento portland CP 32 F, areia lavada tipo média a grossa, pedra granitica britada, e equipamentos.</v>
          </cell>
          <cell r="C328" t="str">
            <v>M3</v>
          </cell>
          <cell r="D328">
            <v>197.26679999999999</v>
          </cell>
        </row>
        <row r="329">
          <cell r="A329" t="str">
            <v>001.10.00260</v>
          </cell>
          <cell r="B329" t="str">
            <v>Fornecimento, confecção, transporte e aplicação de concreto 20 Mpa (322 kgcimento/m3) em fundações, virado na obra, composto por cimento portland CP 32 F, areia lavada tipo média a grossa, pedra granitica britada, e equipamentos.</v>
          </cell>
          <cell r="C329" t="str">
            <v>M3</v>
          </cell>
          <cell r="D329">
            <v>201.87479999999999</v>
          </cell>
        </row>
        <row r="330">
          <cell r="A330" t="str">
            <v>001.10.00280</v>
          </cell>
          <cell r="B330" t="str">
            <v>Fornecimento, confecção, transporte e aplicação de concreto 21 Mpa (331 kgcimento/m3) em fundações, virado na obra, composto por cimento portland CP 32 F, areia lavada tipo média a grossa, pedra granitica britada, e equipamentos.</v>
          </cell>
          <cell r="C330" t="str">
            <v>M3</v>
          </cell>
          <cell r="D330">
            <v>204.32380000000001</v>
          </cell>
        </row>
        <row r="331">
          <cell r="A331" t="str">
            <v>001.10.00300</v>
          </cell>
          <cell r="B331" t="str">
            <v>Fornecimento, confecção, transporte e aplicação de concreto 25 Mpa (367 kgcimento/m3) em fundações, virado na obra, composto por cimento portland CP 32 F, areia lavada tipo média a grossa, pedra granitica britada, e equipamentos.</v>
          </cell>
          <cell r="C331" t="str">
            <v>M3</v>
          </cell>
          <cell r="D331">
            <v>221.75899999999999</v>
          </cell>
        </row>
        <row r="332">
          <cell r="A332" t="str">
            <v>001.10.00320</v>
          </cell>
          <cell r="B332" t="str">
            <v>Fornecimento, Transporte, Lançamento e Aplicação de Concreto usinado em fundação Fck= 13,5 Mpa</v>
          </cell>
          <cell r="C332" t="str">
            <v>M3</v>
          </cell>
          <cell r="D332">
            <v>219.55019999999999</v>
          </cell>
        </row>
        <row r="333">
          <cell r="A333" t="str">
            <v>001.10.00340</v>
          </cell>
          <cell r="B333" t="str">
            <v>Fornecimento, Transporte, Lançamento e Aplicação de Concreto usinado em fundação, Fck=15 mpa</v>
          </cell>
          <cell r="C333" t="str">
            <v>M3</v>
          </cell>
          <cell r="D333">
            <v>231.1002</v>
          </cell>
        </row>
        <row r="334">
          <cell r="A334" t="str">
            <v>001.10.00360</v>
          </cell>
          <cell r="B334" t="str">
            <v>Fornecimento, Transporte, Lançamento e Aplicação de Concreto usinado em fundação Fck= 18 Mpa</v>
          </cell>
          <cell r="C334" t="str">
            <v>M3</v>
          </cell>
          <cell r="D334">
            <v>236.3502</v>
          </cell>
        </row>
        <row r="335">
          <cell r="A335" t="str">
            <v>001.10.00380</v>
          </cell>
          <cell r="B335" t="str">
            <v>Fornecimento, Transporte, Lançamento e Aplicação de Concreto usinado em fundação Fck= 20 mpa</v>
          </cell>
          <cell r="C335" t="str">
            <v>M3</v>
          </cell>
          <cell r="D335">
            <v>250.00020000000001</v>
          </cell>
        </row>
        <row r="336">
          <cell r="A336" t="str">
            <v>001.10.00400</v>
          </cell>
          <cell r="B336" t="str">
            <v>Fornecimento, Transporte, Lançamento e Aplicação de Concreto usinado em fundação Fck= 25 mpa</v>
          </cell>
          <cell r="C336" t="str">
            <v>M3</v>
          </cell>
          <cell r="D336">
            <v>260.50020000000001</v>
          </cell>
        </row>
        <row r="337">
          <cell r="A337" t="str">
            <v>001.10.00420</v>
          </cell>
          <cell r="B337" t="str">
            <v>Forma inclusive desforma comum de tábua para fundações sem reaproveitamento</v>
          </cell>
          <cell r="C337" t="str">
            <v>M2</v>
          </cell>
          <cell r="D337">
            <v>33.600099999999998</v>
          </cell>
        </row>
        <row r="338">
          <cell r="A338" t="str">
            <v>001.10.00440</v>
          </cell>
          <cell r="B338" t="str">
            <v>Forma inclusive desforma comum de tábua para fundações c/ 01 reaproveitamento</v>
          </cell>
          <cell r="C338" t="str">
            <v>M2</v>
          </cell>
          <cell r="D338">
            <v>21.211099999999998</v>
          </cell>
        </row>
        <row r="339">
          <cell r="A339" t="str">
            <v>001.10.00460</v>
          </cell>
          <cell r="B339" t="str">
            <v>Forma inclusive desforma comum de tábua para fundações c/ 02 reaproveitamentos</v>
          </cell>
          <cell r="C339" t="str">
            <v>M2</v>
          </cell>
          <cell r="D339">
            <v>17.348099999999999</v>
          </cell>
        </row>
        <row r="340">
          <cell r="A340" t="str">
            <v>001.10.00480</v>
          </cell>
          <cell r="B340" t="str">
            <v>Forma inclusive desforma comum de tábua para fundações c/ 03 reaproveitamentos</v>
          </cell>
          <cell r="C340" t="str">
            <v>M2</v>
          </cell>
          <cell r="D340">
            <v>16.0166</v>
          </cell>
        </row>
        <row r="341">
          <cell r="A341" t="str">
            <v>001.10.00500</v>
          </cell>
          <cell r="B341" t="str">
            <v>Forma inclusive desforma comum de tábua para fundações c/ 04 reaproveitamentos</v>
          </cell>
          <cell r="C341" t="str">
            <v>M2</v>
          </cell>
          <cell r="D341">
            <v>15.3405</v>
          </cell>
        </row>
        <row r="342">
          <cell r="A342" t="str">
            <v>001.10.00520</v>
          </cell>
          <cell r="B342" t="str">
            <v>Fornecimento, Trabalho e Aplicação de Aço CA 50 em Fundações</v>
          </cell>
          <cell r="C342" t="str">
            <v>KG</v>
          </cell>
          <cell r="D342">
            <v>4.6017999999999999</v>
          </cell>
        </row>
        <row r="343">
          <cell r="A343" t="str">
            <v>001.10.00540</v>
          </cell>
          <cell r="B343" t="str">
            <v>Fornecimento, Trabalho e Aplicação de Aço CA - 60 em Fundações</v>
          </cell>
          <cell r="C343" t="str">
            <v>KG</v>
          </cell>
          <cell r="D343">
            <v>5.2160000000000002</v>
          </cell>
        </row>
        <row r="344">
          <cell r="A344" t="str">
            <v>001.10.00560</v>
          </cell>
          <cell r="B344" t="str">
            <v>Fornecimento e Aplicação de Aço em tela soldada 3.80 mm com malha 15x15 cm - Q 75</v>
          </cell>
          <cell r="C344" t="str">
            <v>M2</v>
          </cell>
          <cell r="D344">
            <v>7.57</v>
          </cell>
        </row>
        <row r="345">
          <cell r="A345" t="str">
            <v>001.10.00580</v>
          </cell>
          <cell r="B345" t="str">
            <v>Fornecimento e Aplicação de Aço em tela soldada 4.20 mm com malha 15x15 cm - Q 92</v>
          </cell>
          <cell r="C345" t="str">
            <v>M2</v>
          </cell>
          <cell r="D345">
            <v>9.077</v>
          </cell>
        </row>
        <row r="346">
          <cell r="A346" t="str">
            <v>001.10.00600</v>
          </cell>
          <cell r="B346" t="str">
            <v>Concreto ciclópico com 30% de pedra de mão traço 1:4:8</v>
          </cell>
          <cell r="C346" t="str">
            <v>M3</v>
          </cell>
          <cell r="D346">
            <v>160.70660000000001</v>
          </cell>
        </row>
        <row r="347">
          <cell r="A347" t="str">
            <v>001.10.00620</v>
          </cell>
          <cell r="B347" t="str">
            <v>Concreto ciclópico com 30% de pedra de mão traço 1:3:6</v>
          </cell>
          <cell r="C347" t="str">
            <v>M3</v>
          </cell>
          <cell r="D347">
            <v>169.4821</v>
          </cell>
        </row>
        <row r="348">
          <cell r="A348" t="str">
            <v>001.10.00640</v>
          </cell>
          <cell r="B348" t="str">
            <v>Execução de Alvenaria de fundação e embasamento em tijolo maciço assente c/  o traço 1:4:12, cimento, cal e areia</v>
          </cell>
          <cell r="C348" t="str">
            <v>M3</v>
          </cell>
          <cell r="D348">
            <v>169.85319999999999</v>
          </cell>
        </row>
        <row r="349">
          <cell r="A349" t="str">
            <v>001.10.00660</v>
          </cell>
          <cell r="B349" t="str">
            <v>Execução de Alvenaria de fundação e embasamento em tijolo maciço assente c/ o traço 1:3, cimento e areia</v>
          </cell>
          <cell r="C349" t="str">
            <v>M3</v>
          </cell>
          <cell r="D349">
            <v>225.02430000000001</v>
          </cell>
        </row>
        <row r="350">
          <cell r="A350" t="str">
            <v>001.10.00680</v>
          </cell>
          <cell r="B350" t="str">
            <v>Execução de Alvenaria de fundação e embasamento em tijolo maciço assente c/ o traço 1:4 cimento e areia</v>
          </cell>
          <cell r="C350" t="str">
            <v>M3</v>
          </cell>
          <cell r="D350">
            <v>216.8373</v>
          </cell>
        </row>
        <row r="351">
          <cell r="A351" t="str">
            <v>001.10.00700</v>
          </cell>
          <cell r="B351" t="str">
            <v>Execução de Alvenaria de fundação e embasamento em tijolo maciço assente c/ o traço 1:5 cimento e areia</v>
          </cell>
          <cell r="C351" t="str">
            <v>M3</v>
          </cell>
          <cell r="D351">
            <v>211.77099999999999</v>
          </cell>
        </row>
        <row r="352">
          <cell r="A352" t="str">
            <v>001.10.00720</v>
          </cell>
          <cell r="B352" t="str">
            <v>Execução de Alvenaria de fundação e embasamento em tijolo maiciço assente c/ argamassa 1:3 c/adição de vedacit a 2 kg p/saco de cimento</v>
          </cell>
          <cell r="C352" t="str">
            <v>M3</v>
          </cell>
          <cell r="D352">
            <v>237.285</v>
          </cell>
        </row>
        <row r="353">
          <cell r="A353" t="str">
            <v>001.10.00740</v>
          </cell>
          <cell r="B353" t="str">
            <v>Execução de Alvenaria de tijolo comum em espelho p/ cinta de fundação (forma), assente c/ argamassa de cimento e areia 1:3</v>
          </cell>
          <cell r="C353" t="str">
            <v>M2</v>
          </cell>
          <cell r="D353">
            <v>15.6968</v>
          </cell>
        </row>
        <row r="354">
          <cell r="A354" t="str">
            <v>001.10.00760</v>
          </cell>
          <cell r="B354" t="str">
            <v>Execução de Alvenaria de tijolo comum em espelho p/ cinta de fundação (forma), assente c/ argamassa de cimento e areia 1:4</v>
          </cell>
          <cell r="C354" t="str">
            <v>M2</v>
          </cell>
          <cell r="D354">
            <v>15.4948</v>
          </cell>
        </row>
        <row r="355">
          <cell r="A355" t="str">
            <v>001.10.00780</v>
          </cell>
          <cell r="B355" t="str">
            <v>Confecção e lançamento de concreto em tubulão a céu aberto empregando concreto fck 150 mpa</v>
          </cell>
          <cell r="C355" t="str">
            <v>M3</v>
          </cell>
          <cell r="D355">
            <v>208.12209999999999</v>
          </cell>
        </row>
        <row r="356">
          <cell r="A356" t="str">
            <v>001.10.00800</v>
          </cell>
          <cell r="B356" t="str">
            <v>Confecção e lançamento de concreto em tubulão a céu aberto empregando concreto pré-misturado fck 15 mpa</v>
          </cell>
          <cell r="C356" t="str">
            <v>M3</v>
          </cell>
          <cell r="D356">
            <v>229.18459999999999</v>
          </cell>
        </row>
        <row r="357">
          <cell r="A357" t="str">
            <v>001.10.00820</v>
          </cell>
          <cell r="B357" t="str">
            <v>Execução de Broca de concreto armado no traço 1:3:6 até 4 m profundidade e c/ diâmetro 20 cm (escavação manual)</v>
          </cell>
          <cell r="C357" t="str">
            <v>ML</v>
          </cell>
          <cell r="D357">
            <v>15.780099999999999</v>
          </cell>
        </row>
        <row r="358">
          <cell r="A358" t="str">
            <v>001.10.00840</v>
          </cell>
          <cell r="B358" t="str">
            <v>Execução de Broca de concreto armado no traço 1:3:6 até 4 m profundidade e c/ diâmetro 25 cm (escavação manual)</v>
          </cell>
          <cell r="C358" t="str">
            <v>ML</v>
          </cell>
          <cell r="D358">
            <v>23.359200000000001</v>
          </cell>
        </row>
        <row r="359">
          <cell r="A359" t="str">
            <v>001.10.00860</v>
          </cell>
          <cell r="B359" t="str">
            <v>Execução de Broca de concreto armado no traço 1:3:6 até 4 m profundidade e c/ diâmetro 30 cm (escavação manual)</v>
          </cell>
          <cell r="C359" t="str">
            <v>ML</v>
          </cell>
          <cell r="D359">
            <v>32.830100000000002</v>
          </cell>
        </row>
        <row r="360">
          <cell r="A360" t="str">
            <v>001.10.00880</v>
          </cell>
          <cell r="B360" t="str">
            <v>Execução de Broca de concreto armado no traço 1:3:6 de 4 m até 6 m de profundidade e c/ diâmetro 25 cm (escavação manual)</v>
          </cell>
          <cell r="C360" t="str">
            <v>ML</v>
          </cell>
          <cell r="D360">
            <v>25.329499999999999</v>
          </cell>
        </row>
        <row r="361">
          <cell r="A361" t="str">
            <v>001.10.00900</v>
          </cell>
          <cell r="B361" t="str">
            <v>Execução de Broca de concreto armado no traço 1:3:6 de 4 m até 6 m de profundidade e c/ diâmetro 30 cm (escavação manual)</v>
          </cell>
          <cell r="C361" t="str">
            <v>ML</v>
          </cell>
          <cell r="D361">
            <v>36.445700000000002</v>
          </cell>
        </row>
        <row r="362">
          <cell r="A362" t="str">
            <v>001.10.00920</v>
          </cell>
          <cell r="B362" t="str">
            <v>Execução de Estaca Escavada, em Concreto Armado Fck = 20 MPa, Aço CA 50, Aço CA 60 - Diâmetro 25 cm</v>
          </cell>
          <cell r="C362" t="str">
            <v>ml</v>
          </cell>
          <cell r="D362">
            <v>25.363900000000001</v>
          </cell>
        </row>
        <row r="363">
          <cell r="A363" t="str">
            <v>001.10.00960</v>
          </cell>
          <cell r="B363" t="str">
            <v>Fornecimento e Cravação de Estaca de Concreto Pré Moldada Dim. 17.50 x 17.50 cm - 20 T</v>
          </cell>
          <cell r="C363" t="str">
            <v>ML</v>
          </cell>
          <cell r="D363">
            <v>30.5</v>
          </cell>
        </row>
        <row r="364">
          <cell r="A364" t="str">
            <v>001.10.00980</v>
          </cell>
          <cell r="B364" t="str">
            <v>Fornecimento e Cravação de Estaca de Concreto Pré-Moldada Dim (26,5x26,5)cm - 30 T</v>
          </cell>
          <cell r="C364" t="str">
            <v>ML</v>
          </cell>
          <cell r="D364">
            <v>49.4</v>
          </cell>
        </row>
        <row r="365">
          <cell r="A365" t="str">
            <v>001.10.01000</v>
          </cell>
          <cell r="B365" t="str">
            <v>Fornecimento e Instalação de emenda em estaca pré-moldada de concreto</v>
          </cell>
          <cell r="C365" t="str">
            <v>UN</v>
          </cell>
          <cell r="D365">
            <v>20</v>
          </cell>
        </row>
        <row r="366">
          <cell r="A366" t="str">
            <v>001.10.01020</v>
          </cell>
          <cell r="B366" t="str">
            <v>Lastro de brita granítica apiloado manualmente</v>
          </cell>
          <cell r="C366" t="str">
            <v>M3</v>
          </cell>
          <cell r="D366">
            <v>46.812199999999997</v>
          </cell>
        </row>
        <row r="367">
          <cell r="A367" t="str">
            <v>001.10.01040</v>
          </cell>
          <cell r="B367" t="str">
            <v>Lastro de areia média a grossa apiloado manualmente</v>
          </cell>
          <cell r="C367" t="str">
            <v>M3</v>
          </cell>
          <cell r="D367">
            <v>30.662199999999999</v>
          </cell>
        </row>
        <row r="368">
          <cell r="A368" t="str">
            <v>001.11</v>
          </cell>
          <cell r="B368" t="str">
            <v>ESTRUTURA</v>
          </cell>
        </row>
        <row r="369">
          <cell r="A369" t="str">
            <v>001.11.00020</v>
          </cell>
          <cell r="B369" t="str">
            <v>Fornecimento, confecção, transporte e aplicação de concreto 15 Mpa (280 kgcimento/m3),em estrutura, virado na obra, composto por cimento portland CP 32 F, areia lavada tipo média a grossa, seixo rolado, e equipamentos.</v>
          </cell>
          <cell r="C369" t="str">
            <v>M3</v>
          </cell>
          <cell r="D369">
            <v>176.96279999999999</v>
          </cell>
        </row>
        <row r="370">
          <cell r="A370" t="str">
            <v>001.11.00040</v>
          </cell>
          <cell r="B370" t="str">
            <v>Fornecimento, confecção, transporte e aplicação de concreto 18 Mpa (305 kgcimento/m3) em estrutura, virado na obra, composto por cimento portland CP 32 F, areia lavada tipo média a grossa, seixo rolado, e equipamentos.</v>
          </cell>
          <cell r="C370" t="str">
            <v>M3</v>
          </cell>
          <cell r="D370">
            <v>183.75280000000001</v>
          </cell>
        </row>
        <row r="371">
          <cell r="A371" t="str">
            <v>001.11.00060</v>
          </cell>
          <cell r="B371" t="str">
            <v>Fornecimento, confecção, transporte e aplicação de concreto 20 Mpa (322 kgcimento/m3) em estrutura, virado na obra, composto por cimento portland CP 32 F, areia lavada tipo média a grossa, seixo rolado, e equipamentos.</v>
          </cell>
          <cell r="C371" t="str">
            <v>M3</v>
          </cell>
          <cell r="D371">
            <v>188.36080000000001</v>
          </cell>
        </row>
        <row r="372">
          <cell r="A372" t="str">
            <v>001.11.00080</v>
          </cell>
          <cell r="B372" t="str">
            <v>Fornecimento, confecção, transporte e aplicação de concreto 21 Mpa (331 kgcimento/m3) em estrutura, virado na obra, composto por cimento portland CP 32 F, areia lavada tipo média a grossa, seixo rolado, e equipamentos.</v>
          </cell>
          <cell r="C372" t="str">
            <v>M3</v>
          </cell>
          <cell r="D372">
            <v>190.8098</v>
          </cell>
        </row>
        <row r="373">
          <cell r="A373" t="str">
            <v>001.11.00100</v>
          </cell>
          <cell r="B373" t="str">
            <v>Fornecimento, confecção, transporte e aplicação de concreto 25 Mpa (367 kgcimento/m3) em estrutura, virado na obra, composto por cimento portland CP 32 F, areia lavada tipo média a grossa, seixo rolado, e equipamentos.</v>
          </cell>
          <cell r="C373" t="str">
            <v>M3</v>
          </cell>
          <cell r="D373">
            <v>200.58279999999999</v>
          </cell>
        </row>
        <row r="374">
          <cell r="A374" t="str">
            <v>001.11.00120</v>
          </cell>
          <cell r="B374" t="str">
            <v>Fornecimento, confecção, transporte e aplicação de concreto 15 Mpa (280 kgcimento/m3),em estrutura, virado na obra, composto por cimento portland CP 32 F, areia lavada tipo média a grossa, pedra granitica britada, e equipamentos.</v>
          </cell>
          <cell r="C374" t="str">
            <v>M3</v>
          </cell>
          <cell r="D374">
            <v>186.2842</v>
          </cell>
        </row>
        <row r="375">
          <cell r="A375" t="str">
            <v>001.11.00140</v>
          </cell>
          <cell r="B375" t="str">
            <v>Fornecimento, confecção, transporte e aplicação de concreto 18 Mpa (305 kgcimento/m3) em estrutura, virado na obra, composto por cimento portland CP 32 F, areia lavada tipo média a grossa, pedra granitica britada, e equipamentos.</v>
          </cell>
          <cell r="C375" t="str">
            <v>M3</v>
          </cell>
          <cell r="D375">
            <v>193.07419999999999</v>
          </cell>
        </row>
        <row r="376">
          <cell r="A376" t="str">
            <v>001.11.00160</v>
          </cell>
          <cell r="B376" t="str">
            <v>Fornecimento, confecção, transporte e aplicação de concreto 20 Mpa (322 kgcimento/m3) em estrutura, virado na obra, composto por cimento portland CP 32 F, areia lavada tipo média a grossa, pedra granitica britada, e equipamentos.</v>
          </cell>
          <cell r="C376" t="str">
            <v>M3</v>
          </cell>
          <cell r="D376">
            <v>197.68219999999999</v>
          </cell>
        </row>
        <row r="377">
          <cell r="A377" t="str">
            <v>001.11.00180</v>
          </cell>
          <cell r="B377" t="str">
            <v>Fornecimento, confecção, transporte e aplicação de concreto 21 Mpa (322 kgcimento/m3) em estrutura, virado na obra, composto por cimento portland CP 32 F, areia lavada tipo média a grossa, pedra granitica britada, e equipamentos.</v>
          </cell>
          <cell r="C377" t="str">
            <v>M3</v>
          </cell>
          <cell r="D377">
            <v>200.13120000000001</v>
          </cell>
        </row>
        <row r="378">
          <cell r="A378" t="str">
            <v>001.11.00200</v>
          </cell>
          <cell r="B378" t="str">
            <v>Fornecimento, confecção, transporte e aplicação de concreto 25 Mpa (367 kgcimento/m3) em estrutura, virado na obra, composto por cimento portland CP 32 F, areia lavada tipo média a grossa, pedra granitica britada, e equipamentos.</v>
          </cell>
          <cell r="C378" t="str">
            <v>M3</v>
          </cell>
          <cell r="D378">
            <v>217.56639999999999</v>
          </cell>
        </row>
        <row r="379">
          <cell r="A379" t="str">
            <v>001.11.00220</v>
          </cell>
          <cell r="B379" t="str">
            <v>Fornecimento, Transporte, Lançamento, Adensamento e Acabamento Manual de Concreto Usinado Fck= 13,50 Mpa, em Estrutura.</v>
          </cell>
          <cell r="C379" t="str">
            <v>M3</v>
          </cell>
          <cell r="D379">
            <v>215.35759999999999</v>
          </cell>
        </row>
        <row r="380">
          <cell r="A380" t="str">
            <v>001.11.00240</v>
          </cell>
          <cell r="B380" t="str">
            <v>Fornecimento, Transporte, Lançamento, Adensamento e Acabamento Manual de Concreto Usinado Fck= 15 Mpa, em Estrutura.</v>
          </cell>
          <cell r="C380" t="str">
            <v>M3</v>
          </cell>
          <cell r="D380">
            <v>226.9076</v>
          </cell>
        </row>
        <row r="381">
          <cell r="A381" t="str">
            <v>001.11.00260</v>
          </cell>
          <cell r="B381" t="str">
            <v>Fornecimento, Transporte, Lançamento, Adensamento e Acabamento Manual de Concreto Usinado Fck= 18 Mpa, em Estrutura.</v>
          </cell>
          <cell r="C381" t="str">
            <v>M3</v>
          </cell>
          <cell r="D381">
            <v>232.1576</v>
          </cell>
        </row>
        <row r="382">
          <cell r="A382" t="str">
            <v>001.11.00280</v>
          </cell>
          <cell r="B382" t="str">
            <v>Fornecimento, Transporte, Lançamento, Adensamento e Acabamento Manual de Concreto Usinado Fck= 20 Mpa, em Estrutura.</v>
          </cell>
          <cell r="C382" t="str">
            <v>M3</v>
          </cell>
          <cell r="D382">
            <v>245.80760000000001</v>
          </cell>
        </row>
        <row r="383">
          <cell r="A383" t="str">
            <v>001.11.00300</v>
          </cell>
          <cell r="B383" t="str">
            <v>Fornecimento, Transporte, Lançamento, Adensamento e Acabamento Manual de Concreto Usinado Fck= 25 Mpa, em Estrutura.</v>
          </cell>
          <cell r="C383" t="str">
            <v>M3</v>
          </cell>
          <cell r="D383">
            <v>256.30759999999998</v>
          </cell>
        </row>
        <row r="384">
          <cell r="A384" t="str">
            <v>001.11.00320</v>
          </cell>
          <cell r="B384" t="str">
            <v>Fornecimento e Aplicação de Concreto em Estrutura Fck= 13,50 Mpa (não está incluso o bombeamento)</v>
          </cell>
          <cell r="C384" t="str">
            <v>M3</v>
          </cell>
          <cell r="D384">
            <v>198.88380000000001</v>
          </cell>
        </row>
        <row r="385">
          <cell r="A385" t="str">
            <v>001.11.00340</v>
          </cell>
          <cell r="B385" t="str">
            <v>Fornecimento e Aplicação de Concreto em Estrutura Fck= 15 Mpa (não está incluso o bombeamento)</v>
          </cell>
          <cell r="C385" t="str">
            <v>M3</v>
          </cell>
          <cell r="D385">
            <v>210.43379999999999</v>
          </cell>
        </row>
        <row r="386">
          <cell r="A386" t="str">
            <v>001.11.00360</v>
          </cell>
          <cell r="B386" t="str">
            <v>Fornecimento e Aplicação de Concreto em Estrutura Fck= 18 Mpa (não está incluso o bombeamento)</v>
          </cell>
          <cell r="C386" t="str">
            <v>M3</v>
          </cell>
          <cell r="D386">
            <v>215.68379999999999</v>
          </cell>
        </row>
        <row r="387">
          <cell r="A387" t="str">
            <v>001.11.00380</v>
          </cell>
          <cell r="B387" t="str">
            <v>Fornecimento e Aplicação de Concreto em Estrutura Fck= 20 Mpa (não está incluso o bombeamento)</v>
          </cell>
          <cell r="C387" t="str">
            <v>M3</v>
          </cell>
          <cell r="D387">
            <v>229.3338</v>
          </cell>
        </row>
        <row r="388">
          <cell r="A388" t="str">
            <v>001.11.00400</v>
          </cell>
          <cell r="B388" t="str">
            <v>Fornecimento e Aplicação de Concreto em Estrutura Fck= 25 Mpa (não está incluso o bombeamento)</v>
          </cell>
          <cell r="C388" t="str">
            <v>M3</v>
          </cell>
          <cell r="D388">
            <v>239.8338</v>
          </cell>
        </row>
        <row r="389">
          <cell r="A389" t="str">
            <v>001.11.00420</v>
          </cell>
          <cell r="B389" t="str">
            <v>Serviço de Bombeamento de Concreto em Estrutura</v>
          </cell>
          <cell r="C389" t="str">
            <v>M3</v>
          </cell>
          <cell r="D389">
            <v>20</v>
          </cell>
        </row>
        <row r="390">
          <cell r="A390" t="str">
            <v>001.11.00440</v>
          </cell>
          <cell r="B390" t="str">
            <v>Fornecimento, Trabalho e Aplicação de Aço  CA 50 em estrutura</v>
          </cell>
          <cell r="C390" t="str">
            <v>KG</v>
          </cell>
          <cell r="D390">
            <v>4.7873999999999999</v>
          </cell>
        </row>
        <row r="391">
          <cell r="A391" t="str">
            <v>001.11.00460</v>
          </cell>
          <cell r="B391" t="str">
            <v>Fornecimento, Trabalho e Aplicação de Aço CA 60 em estrutura</v>
          </cell>
          <cell r="C391" t="str">
            <v>KG</v>
          </cell>
          <cell r="D391">
            <v>5.4016000000000002</v>
          </cell>
        </row>
        <row r="392">
          <cell r="A392" t="str">
            <v>001.11.00480</v>
          </cell>
          <cell r="B392" t="str">
            <v>Fornecimento e Aplicação de Aço em tela soldada 4.20 mm com malha 15x15 cm - Q 92</v>
          </cell>
          <cell r="C392" t="str">
            <v>M2</v>
          </cell>
          <cell r="D392">
            <v>9.077</v>
          </cell>
        </row>
        <row r="393">
          <cell r="A393" t="str">
            <v>001.11.00500</v>
          </cell>
          <cell r="B393" t="str">
            <v>Confecção e Montagem de Forma incl. desforma comum de tábua  sem reaproveitamento</v>
          </cell>
          <cell r="C393" t="str">
            <v>M2</v>
          </cell>
          <cell r="D393">
            <v>43.688400000000001</v>
          </cell>
        </row>
        <row r="394">
          <cell r="A394" t="str">
            <v>001.11.00520</v>
          </cell>
          <cell r="B394" t="str">
            <v>Confecção e Montagem de Forma incl. desforma comum de tábua com 01 reaproveitamento</v>
          </cell>
          <cell r="C394" t="str">
            <v>M2</v>
          </cell>
          <cell r="D394">
            <v>26.528099999999998</v>
          </cell>
        </row>
        <row r="395">
          <cell r="A395" t="str">
            <v>001.11.00540</v>
          </cell>
          <cell r="B395" t="str">
            <v>Confecção e Montagem de Forma incl. desforma comum de tábua com 02 reaproveitamentos</v>
          </cell>
          <cell r="C395" t="str">
            <v>M2</v>
          </cell>
          <cell r="D395">
            <v>21.304200000000002</v>
          </cell>
        </row>
        <row r="396">
          <cell r="A396" t="str">
            <v>001.11.00560</v>
          </cell>
          <cell r="B396" t="str">
            <v>Confecção e Montagem de Forma incl. desforma comum de tábua  com 03 reaproveitamentos</v>
          </cell>
          <cell r="C396" t="str">
            <v>M2</v>
          </cell>
          <cell r="D396">
            <v>17.5379</v>
          </cell>
        </row>
        <row r="397">
          <cell r="A397" t="str">
            <v>001.11.00580</v>
          </cell>
          <cell r="B397" t="str">
            <v>Confecção e Montagem de Forma incl. desforma comum de tábua  com 04 reaproveitamentos</v>
          </cell>
          <cell r="C397" t="str">
            <v>M2</v>
          </cell>
          <cell r="D397">
            <v>15.749599999999999</v>
          </cell>
        </row>
        <row r="398">
          <cell r="A398" t="str">
            <v>001.11.00600</v>
          </cell>
          <cell r="B398" t="str">
            <v>Confecção e Montagem de Forma especial em chapa de madeira compensada do tipo resinada c/ 12 mm de espessura sem reaproveitamento</v>
          </cell>
          <cell r="C398" t="str">
            <v>M2</v>
          </cell>
          <cell r="D398">
            <v>43.020699999999998</v>
          </cell>
        </row>
        <row r="399">
          <cell r="A399" t="str">
            <v>001.11.00620</v>
          </cell>
          <cell r="B399" t="str">
            <v>Confecção e Montagem de Forma especial em chapa de madeira compensada do tipo resinada c/ 12 mm de espessura com 01 reaproveitamento</v>
          </cell>
          <cell r="C399" t="str">
            <v>M2</v>
          </cell>
          <cell r="D399">
            <v>36.861400000000003</v>
          </cell>
        </row>
        <row r="400">
          <cell r="A400" t="str">
            <v>001.11.00640</v>
          </cell>
          <cell r="B400" t="str">
            <v>Confecção e Montagem de Forma especial em chapa de madeira compensada do tipo resinada c/ 12 mm de espessura com 02 reaproveitamento</v>
          </cell>
          <cell r="C400" t="str">
            <v>M2</v>
          </cell>
          <cell r="D400">
            <v>31.7087</v>
          </cell>
        </row>
        <row r="401">
          <cell r="A401" t="str">
            <v>001.11.00660</v>
          </cell>
          <cell r="B401" t="str">
            <v>Confecção e Montagem de Forma especial em chapa de madeira compensada do tipo plastificada c/ 12 mm de espessura sem reaproveitamento</v>
          </cell>
          <cell r="C401" t="str">
            <v>M2</v>
          </cell>
          <cell r="D401">
            <v>54.434699999999999</v>
          </cell>
        </row>
        <row r="402">
          <cell r="A402" t="str">
            <v>001.11.00680</v>
          </cell>
          <cell r="B402" t="str">
            <v>Confecção e Montagem de Forma especial em chapa de madeira compensada do tipo plastificada c/ 12 mm de espessura com 01 reaproveitamento</v>
          </cell>
          <cell r="C402" t="str">
            <v>M2</v>
          </cell>
          <cell r="D402">
            <v>42.9054</v>
          </cell>
        </row>
        <row r="403">
          <cell r="A403" t="str">
            <v>001.11.00700</v>
          </cell>
          <cell r="B403" t="str">
            <v>Confecção e Montagem de Forma especial em chapa de madeira compensada do tipo plastificada c/ 12 mm de espessura com 02 reaproveitamento</v>
          </cell>
          <cell r="C403" t="str">
            <v>M2</v>
          </cell>
          <cell r="D403">
            <v>34.638100000000001</v>
          </cell>
        </row>
        <row r="404">
          <cell r="A404" t="str">
            <v>001.11.00720</v>
          </cell>
          <cell r="B404" t="str">
            <v>Confecção e Montagem de Forma especial em chapa de madeira compensada do tipo plastificada c/ 12 mm de espessura com 03 reaproveitamento</v>
          </cell>
          <cell r="C404" t="str">
            <v>M2</v>
          </cell>
          <cell r="D404">
            <v>29.270199999999999</v>
          </cell>
        </row>
        <row r="405">
          <cell r="A405" t="str">
            <v>001.11.00740</v>
          </cell>
          <cell r="B405" t="str">
            <v>Confecção e Montagem de Forma especial em chapa de madeira compensada do tipo plastificada c/ 12 mm de espessura com 04 reaproveitamento</v>
          </cell>
          <cell r="C405" t="str">
            <v>M2</v>
          </cell>
          <cell r="D405">
            <v>25.915800000000001</v>
          </cell>
        </row>
        <row r="406">
          <cell r="A406" t="str">
            <v>001.11.00760</v>
          </cell>
          <cell r="B406" t="str">
            <v>Execução de Laje pré-fabricada para forro espacamento entre vigas de 41cm a espessura da lajota de 8.00 cm e capeamento de 2.00 cm, incl tela soldada CA 60 4.20 mm 15 x 15 cm</v>
          </cell>
          <cell r="C406" t="str">
            <v>M2</v>
          </cell>
          <cell r="D406">
            <v>40.846499999999999</v>
          </cell>
        </row>
        <row r="407">
          <cell r="A407" t="str">
            <v>001.11.00780</v>
          </cell>
          <cell r="B407" t="str">
            <v>Execução de Laje pré-fabricada para piso espaçamento entre vigas de 41 cm a espessura da lajota de 8.00 cm e capeamento de 4.00 cm, incl tela soldada CA 60 4.20 mm 15 x 15 cm</v>
          </cell>
          <cell r="C407" t="str">
            <v>M2</v>
          </cell>
          <cell r="D407">
            <v>45.539200000000001</v>
          </cell>
        </row>
        <row r="408">
          <cell r="A408" t="str">
            <v>001.11.00800</v>
          </cell>
          <cell r="B408" t="str">
            <v>Execução de pilar tipo sanduíche de madeira 6x12 cm, entarugado c/ madeira através de parafusos</v>
          </cell>
          <cell r="C408" t="str">
            <v>ML</v>
          </cell>
          <cell r="D408">
            <v>20.293099999999999</v>
          </cell>
        </row>
        <row r="409">
          <cell r="A409" t="str">
            <v>001.11.00820</v>
          </cell>
          <cell r="B409" t="str">
            <v>Fornecimento e Execução de Grauteamento de Estrutura de Concreto Pré Moldado traço 1:3 incl. SuperPlastificante</v>
          </cell>
          <cell r="C409" t="str">
            <v>M3</v>
          </cell>
          <cell r="D409">
            <v>321.44830000000002</v>
          </cell>
        </row>
        <row r="410">
          <cell r="A410" t="str">
            <v>001.12</v>
          </cell>
          <cell r="B410" t="str">
            <v>IMPERMEABILIZAÇÕES E TRATAMENTOS</v>
          </cell>
        </row>
        <row r="411">
          <cell r="A411" t="str">
            <v>001.12.00020</v>
          </cell>
          <cell r="B411" t="str">
            <v>Execução de imunização de madeiramento de cobertura ou forro de madeira com aplicação de pentox claro a uma demão</v>
          </cell>
          <cell r="C411" t="str">
            <v>M2</v>
          </cell>
          <cell r="D411">
            <v>1.6821999999999999</v>
          </cell>
        </row>
        <row r="412">
          <cell r="A412" t="str">
            <v>001.12.00040</v>
          </cell>
          <cell r="B412" t="str">
            <v>Execução de pintura c/neutrol 45 c/ 02 demãos</v>
          </cell>
          <cell r="C412" t="str">
            <v>M2</v>
          </cell>
          <cell r="D412">
            <v>4.4884000000000004</v>
          </cell>
        </row>
        <row r="413">
          <cell r="A413" t="str">
            <v>001.12.00060</v>
          </cell>
          <cell r="B413" t="str">
            <v>Fornecimento e Instalação de Lona Plástica Preta ( Encerado)</v>
          </cell>
          <cell r="C413" t="str">
            <v>M2</v>
          </cell>
          <cell r="D413">
            <v>0.64170000000000005</v>
          </cell>
        </row>
        <row r="414">
          <cell r="A414" t="str">
            <v>001.12.00080</v>
          </cell>
          <cell r="B414" t="str">
            <v>Fornecimento e Instalação de Manta Tipo Bidim, com as seguintes características: permissividade de 120 l/s/m2; permeabilidade normal 4x10(-1) e resistência a tração na ruptura 425 N</v>
          </cell>
          <cell r="C414" t="str">
            <v>M2</v>
          </cell>
          <cell r="D414">
            <v>3.0396000000000001</v>
          </cell>
        </row>
        <row r="415">
          <cell r="A415" t="str">
            <v>001.12.00100</v>
          </cell>
          <cell r="B415" t="str">
            <v>Fornecimento e Instalação de Manta Tipo Bidim, com as seguintes características: permissividade de 100 l/s/m2; permeabilidade normal 4x10(-1) e resistência a tração na ruptura 750 N</v>
          </cell>
          <cell r="C415" t="str">
            <v>M2</v>
          </cell>
          <cell r="D415">
            <v>4.4150999999999998</v>
          </cell>
        </row>
        <row r="416">
          <cell r="A416" t="str">
            <v>001.12.00120</v>
          </cell>
          <cell r="B416" t="str">
            <v>Fornecimento e Aplicação de Nata de Cimento na proporção de 5 kg de cimento por m2</v>
          </cell>
          <cell r="C416" t="str">
            <v>M2</v>
          </cell>
          <cell r="D416">
            <v>1.8331</v>
          </cell>
        </row>
        <row r="417">
          <cell r="A417" t="str">
            <v>001.12.00140</v>
          </cell>
          <cell r="B417" t="str">
            <v>Fornecimento e Aplicação de chapisco de aderência c/argamassa de cimento e areia traço 1:3 e= 5 mm, incl. adesivo de alto desempenho para argamassas e chapisco.</v>
          </cell>
          <cell r="C417" t="str">
            <v>M2</v>
          </cell>
          <cell r="D417">
            <v>4.2816999999999998</v>
          </cell>
        </row>
        <row r="418">
          <cell r="A418" t="str">
            <v>001.12.00160</v>
          </cell>
          <cell r="B418" t="str">
            <v>Execução de regularização de laje com argamassa de cimento e areia 1:4 com cimento, espessura média igual a 3.00 cm, incl aplicação de nata de cimento para preparo de superficie.</v>
          </cell>
          <cell r="C418" t="str">
            <v>M2</v>
          </cell>
          <cell r="D418">
            <v>8.4579000000000004</v>
          </cell>
        </row>
        <row r="419">
          <cell r="A419" t="str">
            <v>001.12.00180</v>
          </cell>
          <cell r="B419" t="str">
            <v>Execução de proteção mecânica com argamassa de cimento e areia 1:3,espessura 2.00 cm</v>
          </cell>
          <cell r="C419" t="str">
            <v>M2</v>
          </cell>
          <cell r="D419">
            <v>6.0793999999999997</v>
          </cell>
        </row>
        <row r="420">
          <cell r="A420" t="str">
            <v>001.12.00200</v>
          </cell>
          <cell r="B420" t="str">
            <v>Execução de impermeabilização c/argamassa de cimento e areia 1:4 a 2.00 cm espessura c/ adição de 140 g/m2 de impermeabilizante, aplicação em parede como revestimento.</v>
          </cell>
          <cell r="C420" t="str">
            <v>M2</v>
          </cell>
          <cell r="D420">
            <v>14.7483</v>
          </cell>
        </row>
        <row r="421">
          <cell r="A421" t="str">
            <v>001.12.00220</v>
          </cell>
          <cell r="B421" t="str">
            <v>Execução de impermeabilização c/argamassa de cimento e areia 1:3 a 2.50 cm espessura c/ adição de 185 g/m2 de impermeabilizante, para impermeabilização de Reservatórios.</v>
          </cell>
          <cell r="C421" t="str">
            <v>M2</v>
          </cell>
          <cell r="D421">
            <v>15.434699999999999</v>
          </cell>
        </row>
        <row r="422">
          <cell r="A422" t="str">
            <v>001.12.00240</v>
          </cell>
          <cell r="B422" t="str">
            <v>Fornecimento e Aplicação de Impermeabilizante Cristalizante Sobre Superfície Perfeitamente Regularizada</v>
          </cell>
          <cell r="C422" t="str">
            <v>M2</v>
          </cell>
          <cell r="D422">
            <v>6.7965</v>
          </cell>
        </row>
        <row r="423">
          <cell r="A423" t="str">
            <v>001.12.00260</v>
          </cell>
          <cell r="B423" t="str">
            <v>Execução de impermeabilização de laje de cobertura com utilização de manta asfáltica poliéster 3.00 mm</v>
          </cell>
          <cell r="C423" t="str">
            <v>M2</v>
          </cell>
          <cell r="D423">
            <v>26.46</v>
          </cell>
        </row>
        <row r="424">
          <cell r="A424" t="str">
            <v>001.12.00280</v>
          </cell>
          <cell r="B424" t="str">
            <v>Execução de impermeabilização de laje de cobertura com utilização de manta asfáltica poliéster 4.00 mm</v>
          </cell>
          <cell r="C424" t="str">
            <v>M2</v>
          </cell>
          <cell r="D424">
            <v>28.497</v>
          </cell>
        </row>
        <row r="425">
          <cell r="A425" t="str">
            <v>001.12.00300</v>
          </cell>
          <cell r="B425" t="str">
            <v>Fornecimento e Aplicação de Isopor e = 5,00 cm, conf. Det. Sinfra n.01</v>
          </cell>
          <cell r="C425" t="str">
            <v>M2</v>
          </cell>
          <cell r="D425">
            <v>7.4351000000000003</v>
          </cell>
        </row>
        <row r="426">
          <cell r="A426" t="str">
            <v>001.13</v>
          </cell>
          <cell r="B426" t="str">
            <v>ALVENARIA</v>
          </cell>
        </row>
        <row r="427">
          <cell r="A427" t="str">
            <v>001.13.00020</v>
          </cell>
          <cell r="B427" t="str">
            <v>Execução de alvenaria de elevação de tijolo maciço assente c/ argamassa de cimento e areia no traço 1:3 de 1/4 vez</v>
          </cell>
          <cell r="C427" t="str">
            <v>M2</v>
          </cell>
          <cell r="D427">
            <v>16.835699999999999</v>
          </cell>
        </row>
        <row r="428">
          <cell r="A428" t="str">
            <v>001.13.00040</v>
          </cell>
          <cell r="B428" t="str">
            <v>Execução de alvenaria de elevação de tijolo maciço assente c/ argamassa de cimento e areia no traço 1:3 de 1/2 vez</v>
          </cell>
          <cell r="C428" t="str">
            <v>M2</v>
          </cell>
          <cell r="D428">
            <v>31.627199999999998</v>
          </cell>
        </row>
        <row r="429">
          <cell r="A429" t="str">
            <v>001.13.00060</v>
          </cell>
          <cell r="B429" t="str">
            <v>Execução de alvenaria de elevação de tijolo maciço assente c/ argamassa de cimento e areia no traço 1:3 de 1 vez</v>
          </cell>
          <cell r="C429" t="str">
            <v>M2</v>
          </cell>
          <cell r="D429">
            <v>55.8735</v>
          </cell>
        </row>
        <row r="430">
          <cell r="A430" t="str">
            <v>001.13.00080</v>
          </cell>
          <cell r="B430" t="str">
            <v>Execução de alvenaria de elevação de tijolo maciço assente c/ argamassa de cal e areia no traço de 1:4 de 1/4 vez</v>
          </cell>
          <cell r="C430" t="str">
            <v>M2</v>
          </cell>
          <cell r="D430">
            <v>15.031000000000001</v>
          </cell>
        </row>
        <row r="431">
          <cell r="A431" t="str">
            <v>001.13.00100</v>
          </cell>
          <cell r="B431" t="str">
            <v>Execução de alvenaria de elevação de tijolo maciço assente c/ argamassa de cal e areia no traço de 1:4 de 1/2 vez</v>
          </cell>
          <cell r="C431" t="str">
            <v>M2</v>
          </cell>
          <cell r="D431">
            <v>27.986699999999999</v>
          </cell>
        </row>
        <row r="432">
          <cell r="A432" t="str">
            <v>001.13.00120</v>
          </cell>
          <cell r="B432" t="str">
            <v>Execução de alvenaria de elevação de tijolo maciço assente c/ argamassa de cal e areia no traço de 1:4 de 1 vez</v>
          </cell>
          <cell r="C432" t="str">
            <v>M2</v>
          </cell>
          <cell r="D432">
            <v>50.438299999999998</v>
          </cell>
        </row>
        <row r="433">
          <cell r="A433" t="str">
            <v>001.13.00140</v>
          </cell>
          <cell r="B433" t="str">
            <v>Execução de alvenaria de tijolo maciço assente c/ argamassa de cimento e areia no traço 1:4 de 1/4 vez</v>
          </cell>
          <cell r="C433" t="str">
            <v>M2</v>
          </cell>
          <cell r="D433">
            <v>17.320699999999999</v>
          </cell>
        </row>
        <row r="434">
          <cell r="A434" t="str">
            <v>001.13.00160</v>
          </cell>
          <cell r="B434" t="str">
            <v>Execução de alvenaria de tijolo maciço assente c/ argamassa de cimento e areia no traço 1:4 de 1/2 vez</v>
          </cell>
          <cell r="C434" t="str">
            <v>M2</v>
          </cell>
          <cell r="D434">
            <v>29.466799999999999</v>
          </cell>
        </row>
        <row r="435">
          <cell r="A435" t="str">
            <v>001.13.00180</v>
          </cell>
          <cell r="B435" t="str">
            <v>Execução de alvenaria de tijolo maciço assente c/ argamassa de cimento e areia no traço 1:4 de 1 vez</v>
          </cell>
          <cell r="C435" t="str">
            <v>M2</v>
          </cell>
          <cell r="D435">
            <v>54.267699999999998</v>
          </cell>
        </row>
        <row r="436">
          <cell r="A436" t="str">
            <v>001.13.00200</v>
          </cell>
          <cell r="B436" t="str">
            <v>Execução de alvenaria de elevação c/ tijolo maciço assente c/ argamassa mista de cimento cal e areia no traço 1:2:8 de de 1/4 vez</v>
          </cell>
          <cell r="C436" t="str">
            <v>M2</v>
          </cell>
          <cell r="D436">
            <v>16.0505</v>
          </cell>
        </row>
        <row r="437">
          <cell r="A437" t="str">
            <v>001.13.00220</v>
          </cell>
          <cell r="B437" t="str">
            <v>Execução de alvenaria de elevação c/ tijolo maciço assente c/ argamassa mista de cimento cal e areia no traço 1:2:8 de de 1/2 vez</v>
          </cell>
          <cell r="C437" t="str">
            <v>M2</v>
          </cell>
          <cell r="D437">
            <v>30.383099999999999</v>
          </cell>
        </row>
        <row r="438">
          <cell r="A438" t="str">
            <v>001.13.00240</v>
          </cell>
          <cell r="B438" t="str">
            <v>Execução de alvenaria de elevação c/ tijolo maciço assente c/ argamassa mista de cimento cal e areia no traço 1:2:8 de de 1 vez</v>
          </cell>
          <cell r="C438" t="str">
            <v>M2</v>
          </cell>
          <cell r="D438">
            <v>54.033099999999997</v>
          </cell>
        </row>
        <row r="439">
          <cell r="A439" t="str">
            <v>001.13.00260</v>
          </cell>
          <cell r="B439" t="str">
            <v>Execução de alvenaria de elevação c/ tijolo cerâmico 9x19x19 assente c/ argamassa mista 1:2:8 de 1/2 vez</v>
          </cell>
          <cell r="C439" t="str">
            <v>M2</v>
          </cell>
          <cell r="D439">
            <v>11.696899999999999</v>
          </cell>
        </row>
        <row r="440">
          <cell r="A440" t="str">
            <v>001.13.00280</v>
          </cell>
          <cell r="B440" t="str">
            <v>Execução de alvenaria de elevação c/ tijolo cerâmico 9x19x19 assente c/ argamassa mista 1:2:8 de 1/2 vez, Incl. Montagem e Desmontagem de Andaimes Metálicos Tubulares</v>
          </cell>
          <cell r="C440" t="str">
            <v>M2</v>
          </cell>
          <cell r="D440">
            <v>12.0486</v>
          </cell>
        </row>
        <row r="441">
          <cell r="A441" t="str">
            <v>001.13.00300</v>
          </cell>
          <cell r="B441" t="str">
            <v>Execução de alvenaria de elevação c/ tijolo cerâmico 9x19x19 assente c/ argamassa mista 1:2:8 de 1 vez</v>
          </cell>
          <cell r="C441" t="str">
            <v>M2</v>
          </cell>
          <cell r="D441">
            <v>23.5395</v>
          </cell>
        </row>
        <row r="442">
          <cell r="A442" t="str">
            <v>001.13.00320</v>
          </cell>
          <cell r="B442" t="str">
            <v>Execução de alvenaria de elevação c/ tijolo cerâmico 9x19x19 assente c/ argamassa mista 1:2:8 de 1 vez, Incl. Montagem e Desmontagem de Andaimes Metálicos Tubulares</v>
          </cell>
          <cell r="C442" t="str">
            <v>M2</v>
          </cell>
          <cell r="D442">
            <v>23.891200000000001</v>
          </cell>
        </row>
        <row r="443">
          <cell r="A443" t="str">
            <v>001.13.00340</v>
          </cell>
          <cell r="B443" t="str">
            <v>Alvenaria de vedação com bloco cerâmico furado dim. 9x19x28, com juntas de 20 mm com argamassa mista de cimento, cal hidratada e areia sem peneirar no traço 1:2:9</v>
          </cell>
          <cell r="C443" t="str">
            <v>M2</v>
          </cell>
          <cell r="D443">
            <v>12.6557</v>
          </cell>
        </row>
        <row r="444">
          <cell r="A444" t="str">
            <v>001.13.00360</v>
          </cell>
          <cell r="B444" t="str">
            <v>Alvenaria de vedação com bloco cerâmico furado dim. 9x19x28, com juntas de 20 mm com argamassa mista de cimento, cal hidratada e areia sem peneirar no traço 1:2:9, Incl. Montagem e Desmontagem de Andaimes Metálicos Tubulares</v>
          </cell>
          <cell r="C444" t="str">
            <v>M2</v>
          </cell>
          <cell r="D444">
            <v>13.007400000000001</v>
          </cell>
        </row>
        <row r="445">
          <cell r="A445" t="str">
            <v>001.13.00380</v>
          </cell>
          <cell r="B445" t="str">
            <v>Alvenaria de vedação com bloco cerâmico furado dim.12x19x28, com juntas de 20 mm com argamassa mista de cimento, cal hidratada e areia sem peneirar no traço 1:2:9</v>
          </cell>
          <cell r="C445" t="str">
            <v>M2</v>
          </cell>
          <cell r="D445">
            <v>15.801500000000001</v>
          </cell>
        </row>
        <row r="446">
          <cell r="A446" t="str">
            <v>001.13.00400</v>
          </cell>
          <cell r="B446" t="str">
            <v>Alvenaria de vedação com bloco cerâmico furado dim.12x19x28, com juntas de 20 mm com argamassa mista de cimento, cal hidratada e areia sem peneirar no traço 1:2:9, Incl. Montagem e Desmontagem de Andaimes Metálicos Tubulares</v>
          </cell>
          <cell r="C446" t="str">
            <v>M2</v>
          </cell>
          <cell r="D446">
            <v>16.153199999999998</v>
          </cell>
        </row>
        <row r="447">
          <cell r="A447" t="str">
            <v>001.13.00420</v>
          </cell>
          <cell r="B447" t="str">
            <v>Alvenaria de vedação com bloco cerâmico furado dim.14x19x28, com juntas de 20 mm com argamassa mista de cimento, cal hidratada e areia sem peneirar no traço 1:2:9</v>
          </cell>
          <cell r="C447" t="str">
            <v>M2</v>
          </cell>
          <cell r="D447">
            <v>20.558199999999999</v>
          </cell>
        </row>
        <row r="448">
          <cell r="A448" t="str">
            <v>001.13.00440</v>
          </cell>
          <cell r="B448" t="str">
            <v>Alvenaria de vedação com bloco cerâmico furado dim.14x19x28, com juntas de 20 mm com argamassa mista de cimento, cal hidratada e areia sem peneirar no traço 1:2:9, Incl. Montagem e Desmontagem de Andaimes Metálicos Tubulares</v>
          </cell>
          <cell r="C448" t="str">
            <v>M2</v>
          </cell>
          <cell r="D448">
            <v>20.9099</v>
          </cell>
        </row>
        <row r="449">
          <cell r="A449" t="str">
            <v>001.13.00460</v>
          </cell>
          <cell r="B449" t="str">
            <v>Alvenaria de Vedação Com Bloco de Concreto, Juntas de 10 mm Com Argamassa Mista de Cimento, Cal Hidratada e Areia Sem Peneirar no traço 1:0,50:8 dim. 11,50x19x39 cm</v>
          </cell>
          <cell r="C449" t="str">
            <v>M2</v>
          </cell>
          <cell r="D449">
            <v>15.8893</v>
          </cell>
        </row>
        <row r="450">
          <cell r="A450" t="str">
            <v>001.13.00480</v>
          </cell>
          <cell r="B450" t="str">
            <v>Alvenaria de Vedação Com Bloco de Concreto, Juntas de 10 mm Com Argamassa Mista de Cimento, Cal Hidratada e Areia Sem Peneirar no traço 1:0,50:8 dim. 11,50x19x39 cm, Incl. Montagem e Desmontagem de Andaimes Metálicos Tubulares</v>
          </cell>
          <cell r="C450" t="str">
            <v>M2</v>
          </cell>
          <cell r="D450">
            <v>16.241</v>
          </cell>
        </row>
        <row r="451">
          <cell r="A451" t="str">
            <v>001.13.00500</v>
          </cell>
          <cell r="B451" t="str">
            <v>Alvenaria de Vedação Com Bloco de Concreto, Juntas de 10 mm Com Argamassa Mista de Cimento, Cal Hidratada e Areia Sem Peneirar no traço 1:0,50:8 dim. 14x19x39 cm</v>
          </cell>
          <cell r="C451" t="str">
            <v>M2</v>
          </cell>
          <cell r="D451">
            <v>20.972899999999999</v>
          </cell>
        </row>
        <row r="452">
          <cell r="A452" t="str">
            <v>001.13.00520</v>
          </cell>
          <cell r="B452" t="str">
            <v>Alvenaria de Vedação Com Bloco de Concreto, Juntas de 10 mm Com Argamassa Mista de Cimento, Cal Hidratada e Areia Sem Peneirar no traço 1:0,50:8 dim. 14x19x39 cm, Incl. Montagem e Desmontagem de Andaimes Metálicos Tubulares</v>
          </cell>
          <cell r="C452" t="str">
            <v>M2</v>
          </cell>
          <cell r="D452">
            <v>21.3246</v>
          </cell>
        </row>
        <row r="453">
          <cell r="A453" t="str">
            <v>001.13.00540</v>
          </cell>
          <cell r="B453" t="str">
            <v>Alvenaria de Vedação Com Bloco de Concreto, Juntas de 10 mm Com Argamassa Mista de Cimento, Cal Hidratada e Areia Sem Peneirar no traço 1:0,50:8 dim. 19x19x39 cm</v>
          </cell>
          <cell r="C453" t="str">
            <v>M2</v>
          </cell>
          <cell r="D453">
            <v>25.536000000000001</v>
          </cell>
        </row>
        <row r="454">
          <cell r="A454" t="str">
            <v>001.13.00560</v>
          </cell>
          <cell r="B454" t="str">
            <v>Alvenaria de Vedação Com Bloco de Concreto, Juntas de 10 mm Com Argamassa Mista de Cimento, Cal Hidratada e Areia Sem Peneirar no traço 1:0,50:8 dim. 19x19x39 cm, Incl. Montagem e Desmontagem de Andaimes Metálicos Tubulares</v>
          </cell>
          <cell r="C454" t="str">
            <v>M2</v>
          </cell>
          <cell r="D454">
            <v>25.887699999999999</v>
          </cell>
        </row>
        <row r="455">
          <cell r="A455" t="str">
            <v>001.13.00580</v>
          </cell>
          <cell r="B455" t="str">
            <v>Alvenaria Estrutural Com Bloco de Concreto, Juntas de 10 mm Com Argamassa Mista de Cimento, Cal Hidratada e Areia Sem Peneirar no traço 1:0,25:6 dim. 14x19x39 cm</v>
          </cell>
          <cell r="C455" t="str">
            <v>M2</v>
          </cell>
          <cell r="D455">
            <v>22.700099999999999</v>
          </cell>
        </row>
        <row r="456">
          <cell r="A456" t="str">
            <v>001.13.00600</v>
          </cell>
          <cell r="B456" t="str">
            <v>Alvenaria Estrutural Com Bloco de Concreto, Juntas de 10 mm Com Argamassa Mista de Cimento, Cal Hidratada e Areia Sem Peneirar no traço 1:0,25:6 dim. 14x19x39 cm, Incl. Montagem e Desmontagem de Andaimes Metálicos Tubulares</v>
          </cell>
          <cell r="C456" t="str">
            <v>M2</v>
          </cell>
          <cell r="D456">
            <v>23.0518</v>
          </cell>
        </row>
        <row r="457">
          <cell r="A457" t="str">
            <v>001.13.00620</v>
          </cell>
          <cell r="B457" t="str">
            <v>Alvenaria Estrutural Com Bloco de Concreto, Juntas de 10 mm Com Argamassa Mista de Cimento, Cal Hidratada e Areia Sem Peneirar no traço 1:0,25:6 dim. 19x19x39 cm</v>
          </cell>
          <cell r="C457" t="str">
            <v>M2</v>
          </cell>
          <cell r="D457">
            <v>29.473500000000001</v>
          </cell>
        </row>
        <row r="458">
          <cell r="A458" t="str">
            <v>001.13.00640</v>
          </cell>
          <cell r="B458" t="str">
            <v>Alvenaria Estrutural Com Bloco de Concreto, Juntas de 10 mm Com Argamassa Mista de Cimento, Cal Hidratada e Areia Sem Peneirar no traço 1:0,25:6 dim. 19x19x39 cm, Incl. Montagem e Desmontagem de Andaimes Metálicos Tubulares</v>
          </cell>
          <cell r="C458" t="str">
            <v>M2</v>
          </cell>
          <cell r="D458">
            <v>29.825199999999999</v>
          </cell>
        </row>
        <row r="459">
          <cell r="A459" t="str">
            <v>001.13.00660</v>
          </cell>
          <cell r="B459" t="str">
            <v>Execução de alvenaria aparente de tijolo cerâmico c/ 18 ou 21 furos (dim. 6.00x10.00x21.00 cm) assente c/ argamassa de cimento e areia no traço 1:2:8 de 1/2 vez</v>
          </cell>
          <cell r="C459" t="str">
            <v>M2</v>
          </cell>
          <cell r="D459">
            <v>37.975200000000001</v>
          </cell>
        </row>
        <row r="460">
          <cell r="A460" t="str">
            <v>001.13.00680</v>
          </cell>
          <cell r="B460" t="str">
            <v>Execução de alvenaria aparente de tijolo cerâmico c/ 18 ou 21 furos (dim. 6.00x10.00x21.00 cm) assente c/ argamassa de cimento e areia no traço 1:2:8 de 1 vez</v>
          </cell>
          <cell r="C460" t="str">
            <v>M2</v>
          </cell>
          <cell r="D460">
            <v>81.171499999999995</v>
          </cell>
        </row>
        <row r="461">
          <cell r="A461" t="str">
            <v>001.13.00700</v>
          </cell>
          <cell r="B461" t="str">
            <v>Execução de elemento vazado de cerâmica assente c/ argamassa de cimento e areia peneirada no traço 1:3</v>
          </cell>
          <cell r="C461" t="str">
            <v>M2</v>
          </cell>
          <cell r="D461">
            <v>27.141300000000001</v>
          </cell>
        </row>
        <row r="462">
          <cell r="A462" t="str">
            <v>001.13.00720</v>
          </cell>
          <cell r="B462" t="str">
            <v>Verga, contra-verga ou pilar de concreto armado, incluindo concreto, forma e ferragem com concreto 13,5 mpa (300kg. cim/m3)</v>
          </cell>
          <cell r="C462" t="str">
            <v>M3</v>
          </cell>
          <cell r="D462">
            <v>536.03639999999996</v>
          </cell>
        </row>
        <row r="463">
          <cell r="A463" t="str">
            <v>001.14</v>
          </cell>
          <cell r="B463" t="str">
            <v>COBERTURA</v>
          </cell>
        </row>
        <row r="464">
          <cell r="A464" t="str">
            <v>001.14.00020</v>
          </cell>
          <cell r="B464" t="str">
            <v>Estrutura metálica para cobertura, com especificações mínimas: perfil aço dobrado, laminado e chaparia ASTM A 36, eletrodo E6013, especificação AWS. incl. montagem e fundo anti corrosão a base de cromato de zinco</v>
          </cell>
          <cell r="C464" t="str">
            <v>KG</v>
          </cell>
          <cell r="D464">
            <v>5.625</v>
          </cell>
        </row>
        <row r="465">
          <cell r="A465" t="str">
            <v>001.14.00040</v>
          </cell>
          <cell r="B465" t="str">
            <v>Estrutura de madeira para telha de cerâmica ou de concreto, pontaletada sobre laje ou parede</v>
          </cell>
          <cell r="C465" t="str">
            <v>M2</v>
          </cell>
          <cell r="D465">
            <v>25.344999999999999</v>
          </cell>
        </row>
        <row r="466">
          <cell r="A466" t="str">
            <v>001.14.00060</v>
          </cell>
          <cell r="B466" t="str">
            <v>Estrutura de madeira para telha de fibrocimento, alumínio ou aço zincado pontaletada sobre laje ou parede</v>
          </cell>
          <cell r="C466" t="str">
            <v>M2</v>
          </cell>
          <cell r="D466">
            <v>7.6840000000000002</v>
          </cell>
        </row>
        <row r="467">
          <cell r="A467" t="str">
            <v>001.14.00080</v>
          </cell>
          <cell r="B467" t="str">
            <v>Estrutura de madeira para telhado, c/ distância entre tesouras 4.00 m, 02 águas, p/ cobertura c/ chapa ondulada de c.a. ou alumínio, com 10 m de vão</v>
          </cell>
          <cell r="C467" t="str">
            <v>M2</v>
          </cell>
          <cell r="D467">
            <v>20.405999999999999</v>
          </cell>
        </row>
        <row r="468">
          <cell r="A468" t="str">
            <v>001.14.00100</v>
          </cell>
          <cell r="B468" t="str">
            <v>Estrutura de madeira para telhado, c/ distância entre tesouras 4.00 m, 02 águas, p/ cobertura c/ chapa ondulada de c.a. ou alumínio, com 15 m de vão</v>
          </cell>
          <cell r="C468" t="str">
            <v>M2</v>
          </cell>
          <cell r="D468">
            <v>24.371099999999998</v>
          </cell>
        </row>
        <row r="469">
          <cell r="A469" t="str">
            <v>001.14.00120</v>
          </cell>
          <cell r="B469" t="str">
            <v>Estrutura de madeira para telhado, c/ distância entre tesouras 4.00 m, 02 águas, p/ cobertura c/ chapa ondulada de c.a. ou alumínio, com 20 m de vão</v>
          </cell>
          <cell r="C469" t="str">
            <v>M2</v>
          </cell>
          <cell r="D469">
            <v>30.5718</v>
          </cell>
        </row>
        <row r="470">
          <cell r="A470" t="str">
            <v>001.14.00140</v>
          </cell>
          <cell r="B470" t="str">
            <v>Estrutura de madeira para telhado, c/ distância entre tesouras 4.00 m, 04 águas p/ cobertura c/ chapas onduladas de c.a ou alumínio, com 10 m de vao</v>
          </cell>
          <cell r="C470" t="str">
            <v>M2</v>
          </cell>
          <cell r="D470">
            <v>23.230899999999998</v>
          </cell>
        </row>
        <row r="471">
          <cell r="A471" t="str">
            <v>001.14.00160</v>
          </cell>
          <cell r="B471" t="str">
            <v>Execução de estrutura de madeira para telhado, c/ distância entre tesouras 4.00 m, 04 águas p/ cobertura c/ chapas onduladas de c.a ou alumínio, com 15 m de vao</v>
          </cell>
          <cell r="C471" t="str">
            <v>M2</v>
          </cell>
          <cell r="D471">
            <v>26.932500000000001</v>
          </cell>
        </row>
        <row r="472">
          <cell r="A472" t="str">
            <v>001.14.00180</v>
          </cell>
          <cell r="B472" t="str">
            <v>Execução de estrutura de madeira para telhado, c/ distância entre tesouras 4.00 m, 04 águas p/ cobertura c/ chapas onduladas de c.a ou alumínio, com 20 m de vao</v>
          </cell>
          <cell r="C472" t="str">
            <v>M2</v>
          </cell>
          <cell r="D472">
            <v>35.306199999999997</v>
          </cell>
        </row>
        <row r="473">
          <cell r="A473" t="str">
            <v>001.14.00200</v>
          </cell>
          <cell r="B473" t="str">
            <v>Estrutura de Madeira  comum para telhado, constituído de tesouras (6x12 e 6x16 cm), terças (6x12 e 6x16 cm), caibros(5 x 6cm), ripas (1 x 5 cm) e contraventamentos p/ cobertura com telha de barro ou cerâmica de 3 a 7 m de vão</v>
          </cell>
          <cell r="C473" t="str">
            <v>M2</v>
          </cell>
          <cell r="D473">
            <v>27.779800000000002</v>
          </cell>
        </row>
        <row r="474">
          <cell r="A474" t="str">
            <v>001.14.00220</v>
          </cell>
          <cell r="B474" t="str">
            <v>Estrutura de Madeira comum para telhado, constituído de tesouras (6x12 e 6x16 cm), terças (6x12 e 6x16 cm), caibros(5 x 6cm), ripas (1 x 5 cm) e contraventamentos p/ cobertura com telha de barro ou cerâmica de 7 a 10 m de vão</v>
          </cell>
          <cell r="C474" t="str">
            <v>M2</v>
          </cell>
          <cell r="D474">
            <v>31.594899999999999</v>
          </cell>
        </row>
        <row r="475">
          <cell r="A475" t="str">
            <v>001.14.00240</v>
          </cell>
          <cell r="B475" t="str">
            <v>Estrutura de Madeira comum para telhado, constituído de tesouras (6x12 e 6x16 cm), terças (6x12 e 6x16 cm), caibros(5 x 6cm), ripas (1 x 5 cm) e contraventamentos p/ cobertura com telha de barro ou cerâmica de 10 a 13 m de vão</v>
          </cell>
          <cell r="C475" t="str">
            <v>M2</v>
          </cell>
          <cell r="D475">
            <v>35.892000000000003</v>
          </cell>
        </row>
        <row r="476">
          <cell r="A476" t="str">
            <v>001.14.00260</v>
          </cell>
          <cell r="B476" t="str">
            <v>Estrutura de madeira para  telhas canalete 90 ou 43</v>
          </cell>
          <cell r="C476" t="str">
            <v>M2</v>
          </cell>
          <cell r="D476">
            <v>7.6298000000000004</v>
          </cell>
        </row>
        <row r="477">
          <cell r="A477" t="str">
            <v>001.14.00280</v>
          </cell>
          <cell r="B477" t="str">
            <v>Execução de estrutura de madeira para casa popular em telha ceramica</v>
          </cell>
          <cell r="C477" t="str">
            <v>M2</v>
          </cell>
          <cell r="D477">
            <v>15.4032</v>
          </cell>
        </row>
        <row r="478">
          <cell r="A478" t="str">
            <v>001.14.00300</v>
          </cell>
          <cell r="B478" t="str">
            <v>Execução de Cobertura com telha cerâmica tipo """"""""plan"""""""", inclinação 35%</v>
          </cell>
          <cell r="C478" t="str">
            <v>M2</v>
          </cell>
          <cell r="D478">
            <v>21.0335</v>
          </cell>
        </row>
        <row r="479">
          <cell r="A479" t="str">
            <v>001.14.00320</v>
          </cell>
          <cell r="B479" t="str">
            <v>Execução de Cobertura com telha ceramica tipo portuguesa, inclinação 35%</v>
          </cell>
          <cell r="C479" t="str">
            <v>M2</v>
          </cell>
          <cell r="D479">
            <v>17.005600000000001</v>
          </cell>
        </row>
        <row r="480">
          <cell r="A480" t="str">
            <v>001.14.00340</v>
          </cell>
          <cell r="B480" t="str">
            <v>Execução de Cobertura com telha cerâmica tipo colonial, inclinação 35%</v>
          </cell>
          <cell r="C480" t="str">
            <v>M2</v>
          </cell>
          <cell r="D480">
            <v>26.1114</v>
          </cell>
        </row>
        <row r="481">
          <cell r="A481" t="str">
            <v>001.14.00360</v>
          </cell>
          <cell r="B481" t="str">
            <v>Execução de Cobertura com telha cerâmica tipo romana inclinação 35%</v>
          </cell>
          <cell r="C481" t="str">
            <v>M2</v>
          </cell>
          <cell r="D481">
            <v>16.585599999999999</v>
          </cell>
        </row>
        <row r="482">
          <cell r="A482" t="str">
            <v>001.14.00380</v>
          </cell>
          <cell r="B482" t="str">
            <v>Execução de Cobertura com telha cerâmica tipo tipo francesa, inclinação 35%</v>
          </cell>
          <cell r="C482" t="str">
            <v>M2</v>
          </cell>
          <cell r="D482">
            <v>16.9496</v>
          </cell>
        </row>
        <row r="483">
          <cell r="A483" t="str">
            <v>001.14.00400</v>
          </cell>
          <cell r="B483" t="str">
            <v>Fornecimento de Instalação de Cobertura com chapas onduladas de cimento amianto altura 24 mm, largura útil 450 mm, largura nominal  500 mm, de 4 mm de espessura, inclinação 27%</v>
          </cell>
          <cell r="C483" t="str">
            <v>M2</v>
          </cell>
          <cell r="D483">
            <v>5.5449999999999999</v>
          </cell>
        </row>
        <row r="484">
          <cell r="A484" t="str">
            <v>001.14.00420</v>
          </cell>
          <cell r="B484" t="str">
            <v>Fornecimento e Instalação de Cobertura com chapas onduladas de cimento amianto, altura 125 mm, largura útil 1.020 mm e largura nominal 1.064 mm, de 5 mm de espessura, inclinação 27%</v>
          </cell>
          <cell r="C484" t="str">
            <v>M2</v>
          </cell>
          <cell r="D484">
            <v>15.4031</v>
          </cell>
        </row>
        <row r="485">
          <cell r="A485" t="str">
            <v>001.14.00440</v>
          </cell>
          <cell r="B485" t="str">
            <v>Fornecimento e Instalação de Cobertura com chapas onduladas de cimento amianto, altura 125 mm, largura útil 1.020 mm e largura nominal 1.064 mm, de 6 mm de espessura, inclinação 27%</v>
          </cell>
          <cell r="C485" t="str">
            <v>M2</v>
          </cell>
          <cell r="D485">
            <v>18.062000000000001</v>
          </cell>
        </row>
        <row r="486">
          <cell r="A486" t="str">
            <v>001.14.00460</v>
          </cell>
          <cell r="B486" t="str">
            <v>Fornecimento e Instalação de Cobertura de cimento amianto, perfil trapezoidal,altura 181 mm, largura útil 490 mm, largura nominal 521 mm, de 8 mm de espessura, inclinação 3%</v>
          </cell>
          <cell r="C486" t="str">
            <v>M2</v>
          </cell>
          <cell r="D486">
            <v>22.801200000000001</v>
          </cell>
        </row>
        <row r="487">
          <cell r="A487" t="str">
            <v>001.14.00480</v>
          </cell>
          <cell r="B487" t="str">
            <v>Fornecimento e Instalação de Cobertura com telhas onduladas de poliester c/reforço de fibra de vidro</v>
          </cell>
          <cell r="C487" t="str">
            <v>M2</v>
          </cell>
          <cell r="D487">
            <v>29.2895</v>
          </cell>
        </row>
        <row r="488">
          <cell r="A488" t="str">
            <v>001.14.00500</v>
          </cell>
          <cell r="B488" t="str">
            <v>Fornecimento e Instalação de Cobertura com telha de aço galvanizado zincado trapezoidal, trapézio alto ou baixo, com 0.43mm de espessura, incl.10%, fixada com hastes de ferro galvanizado tipo gancho, arruela de borracha e parafuso</v>
          </cell>
          <cell r="C488" t="str">
            <v>M2</v>
          </cell>
          <cell r="D488">
            <v>27.779499999999999</v>
          </cell>
        </row>
        <row r="489">
          <cell r="A489" t="str">
            <v>001.14.00520</v>
          </cell>
          <cell r="B489" t="str">
            <v>Fornecimento e Instalação de Cobertura com telha trapezoidal de aço pré-pintada eletrostaticamente em uma face, e=0,43 mm, inclinação 10%, fixada com hastes de ferro galvanizado tipo gancho, arruela de borracha e parafuso</v>
          </cell>
          <cell r="C489" t="str">
            <v>M2</v>
          </cell>
          <cell r="D489">
            <v>32.747500000000002</v>
          </cell>
        </row>
        <row r="490">
          <cell r="A490" t="str">
            <v>001.14.00540</v>
          </cell>
          <cell r="B490" t="str">
            <v>Fornecimento e Instalação de Cobertura com telha trapezoidal de aço pré-pintada eletrostaticamente em duas faces, e=0,43 mm, inclinação 10%, fixada com hastes de ferro galvanizado tipo gancho, arruela de borracha e parafuso</v>
          </cell>
          <cell r="C490" t="str">
            <v>M2</v>
          </cell>
          <cell r="D490">
            <v>38.929900000000004</v>
          </cell>
        </row>
        <row r="491">
          <cell r="A491" t="str">
            <v>001.14.00560</v>
          </cell>
          <cell r="B491" t="str">
            <v>Execução de Cumeeira para telha de barro tipo francesa</v>
          </cell>
          <cell r="C491" t="str">
            <v>ML</v>
          </cell>
          <cell r="D491">
            <v>9.5967000000000002</v>
          </cell>
        </row>
        <row r="492">
          <cell r="A492" t="str">
            <v>001.14.00580</v>
          </cell>
          <cell r="B492" t="str">
            <v>Execução de Cumeeira para telha de barro tipo paulista ou colonial</v>
          </cell>
          <cell r="C492" t="str">
            <v>ML</v>
          </cell>
          <cell r="D492">
            <v>9.5967000000000002</v>
          </cell>
        </row>
        <row r="493">
          <cell r="A493" t="str">
            <v>001.14.00600</v>
          </cell>
          <cell r="B493" t="str">
            <v>Execução de Cumeeira para telha tipo romana</v>
          </cell>
          <cell r="C493" t="str">
            <v>ML</v>
          </cell>
          <cell r="D493">
            <v>8.9967000000000006</v>
          </cell>
        </row>
        <row r="494">
          <cell r="A494" t="str">
            <v>001.14.00620</v>
          </cell>
          <cell r="B494" t="str">
            <v>Fornecimento e Instalação de Cumeeira de cimento amianto normal p/telhas onduladas</v>
          </cell>
          <cell r="C494" t="str">
            <v>ML</v>
          </cell>
          <cell r="D494">
            <v>27.043500000000002</v>
          </cell>
        </row>
        <row r="495">
          <cell r="A495" t="str">
            <v>001.14.00640</v>
          </cell>
          <cell r="B495" t="str">
            <v>Fornecimento e Instalação de Cumeeira de cimento amianto universal p/telhas onduladas</v>
          </cell>
          <cell r="C495" t="str">
            <v>ML</v>
          </cell>
          <cell r="D495">
            <v>31.234500000000001</v>
          </cell>
        </row>
        <row r="496">
          <cell r="A496" t="str">
            <v>001.14.00660</v>
          </cell>
          <cell r="B496" t="str">
            <v>Fornecimento e Instalação de Cumeeira de cimento amianto para canalete 90</v>
          </cell>
          <cell r="C496" t="str">
            <v>ML</v>
          </cell>
          <cell r="D496">
            <v>30.856000000000002</v>
          </cell>
        </row>
        <row r="497">
          <cell r="A497" t="str">
            <v>001.14.00680</v>
          </cell>
          <cell r="B497" t="str">
            <v>Fornecimento e Instalação de Cumeeira de cimento amianto p/canalete 49</v>
          </cell>
          <cell r="C497" t="str">
            <v>ML</v>
          </cell>
          <cell r="D497">
            <v>30.856000000000002</v>
          </cell>
        </row>
        <row r="498">
          <cell r="A498" t="str">
            <v>001.14.00700</v>
          </cell>
          <cell r="B498" t="str">
            <v>Fornecimento e Instalação de Cumeeira de cimento amianto p/ telha vogatex</v>
          </cell>
          <cell r="C498" t="str">
            <v>ML</v>
          </cell>
          <cell r="D498">
            <v>7.2601000000000004</v>
          </cell>
        </row>
        <row r="499">
          <cell r="A499" t="str">
            <v>001.14.00720</v>
          </cell>
          <cell r="B499" t="str">
            <v>Fornecimento e Instalação de Cumeeira Metálica Zincada  0.43 mm  (Trapézio Alto ou Baixo)</v>
          </cell>
          <cell r="C499" t="str">
            <v>ML</v>
          </cell>
          <cell r="D499">
            <v>17.327100000000002</v>
          </cell>
        </row>
        <row r="500">
          <cell r="A500" t="str">
            <v>001.14.00740</v>
          </cell>
          <cell r="B500" t="str">
            <v>Fornecimento e Instalação de Cumeeira Metálica Zincada  0.43 mm (Trapézio Alto ou Baixo) Com Pintura Eletrostática</v>
          </cell>
          <cell r="C500" t="str">
            <v>ML</v>
          </cell>
          <cell r="D500">
            <v>20.716799999999999</v>
          </cell>
        </row>
        <row r="501">
          <cell r="A501" t="str">
            <v>001.14.00760</v>
          </cell>
          <cell r="B501" t="str">
            <v>Fornecimento e Instalação de Tampão de cimento aminato para canalete 90 (723x215) mm</v>
          </cell>
          <cell r="C501" t="str">
            <v>UN</v>
          </cell>
          <cell r="D501">
            <v>20.065999999999999</v>
          </cell>
        </row>
        <row r="502">
          <cell r="A502" t="str">
            <v>001.14.00780</v>
          </cell>
          <cell r="B502" t="str">
            <v>Fornecimento e Instalação de Tampão de cimento amianto para cobertura c/canalete 49</v>
          </cell>
          <cell r="C502" t="str">
            <v>M2</v>
          </cell>
          <cell r="D502">
            <v>35.763800000000003</v>
          </cell>
        </row>
        <row r="503">
          <cell r="A503" t="str">
            <v>001.14.00800</v>
          </cell>
          <cell r="B503" t="str">
            <v>Fornecimento e Instalação de Tampão de cimento amianto para cobertura c/canalete 90</v>
          </cell>
          <cell r="C503" t="str">
            <v>M2</v>
          </cell>
          <cell r="D503">
            <v>51.273800000000001</v>
          </cell>
        </row>
        <row r="504">
          <cell r="A504" t="str">
            <v>001.14.00820</v>
          </cell>
          <cell r="B504" t="str">
            <v>Fornecimento e Instalação de calha ou rufo na chapa n.26 com desenvolvimento de 25.00 cm</v>
          </cell>
          <cell r="C504" t="str">
            <v>ML</v>
          </cell>
          <cell r="D504">
            <v>12.5</v>
          </cell>
        </row>
        <row r="505">
          <cell r="A505" t="str">
            <v>001.14.00840</v>
          </cell>
          <cell r="B505" t="str">
            <v>Fornecimento e Instalação de calha ou rufo na chapa n.26 com desenvolvimento de 40.00 cm</v>
          </cell>
          <cell r="C505" t="str">
            <v>ML</v>
          </cell>
          <cell r="D505">
            <v>20</v>
          </cell>
        </row>
        <row r="506">
          <cell r="A506" t="str">
            <v>001.14.00860</v>
          </cell>
          <cell r="B506" t="str">
            <v>Fornecimento e Instalação de calha ou rufo na chapa n.24 com desenvolvimento de 25.00 cm</v>
          </cell>
          <cell r="C506" t="str">
            <v>ML</v>
          </cell>
          <cell r="D506">
            <v>13.75</v>
          </cell>
        </row>
        <row r="507">
          <cell r="A507" t="str">
            <v>001.14.00880</v>
          </cell>
          <cell r="B507" t="str">
            <v>Fornecimento e Instalação de calha ou rufo na chapa n.24 com desenvolvimento de 30.00 cm</v>
          </cell>
          <cell r="C507" t="str">
            <v>ML</v>
          </cell>
          <cell r="D507">
            <v>16.5</v>
          </cell>
        </row>
        <row r="508">
          <cell r="A508" t="str">
            <v>001.14.00900</v>
          </cell>
          <cell r="B508" t="str">
            <v>Fornecimento e Instalação de calha ou rufo na chapa n.24 com desenvolvimento de 50.00 cm</v>
          </cell>
          <cell r="C508" t="str">
            <v>ML</v>
          </cell>
          <cell r="D508">
            <v>27.5</v>
          </cell>
        </row>
        <row r="509">
          <cell r="A509" t="str">
            <v>001.14.00920</v>
          </cell>
          <cell r="B509" t="str">
            <v>Fornecimento e Instalação de calha ou rufo na chapa n.24 com desenvolvimento de 120.00 cm</v>
          </cell>
          <cell r="C509" t="str">
            <v>ML</v>
          </cell>
          <cell r="D509">
            <v>66</v>
          </cell>
        </row>
        <row r="510">
          <cell r="A510" t="str">
            <v>001.14.00940</v>
          </cell>
          <cell r="B510" t="str">
            <v>Fornecimento e Instalação de condutor na chapa n.26</v>
          </cell>
          <cell r="C510" t="str">
            <v>ML</v>
          </cell>
          <cell r="D510">
            <v>20</v>
          </cell>
        </row>
        <row r="511">
          <cell r="A511" t="str">
            <v>001.14.00960</v>
          </cell>
          <cell r="B511" t="str">
            <v>Fornecimento e Instalação de condutor na chapa n.24</v>
          </cell>
          <cell r="C511" t="str">
            <v>ML</v>
          </cell>
          <cell r="D511">
            <v>22</v>
          </cell>
        </row>
        <row r="512">
          <cell r="A512" t="str">
            <v>001.14.00980</v>
          </cell>
          <cell r="B512" t="str">
            <v>Fornecimento e Instalação de Tubo de pvc para águas pluviais inclusive braçadeira para fixação 100 mm</v>
          </cell>
          <cell r="C512" t="str">
            <v>ML</v>
          </cell>
          <cell r="D512">
            <v>13.4808</v>
          </cell>
        </row>
        <row r="513">
          <cell r="A513" t="str">
            <v>001.14.01000</v>
          </cell>
          <cell r="B513" t="str">
            <v>Fornecimento e Instalação de Curva de pvc 90º diâm.100 mm</v>
          </cell>
          <cell r="C513" t="str">
            <v>UN</v>
          </cell>
          <cell r="D513">
            <v>15.483499999999999</v>
          </cell>
        </row>
        <row r="514">
          <cell r="A514" t="str">
            <v>001.14.01020</v>
          </cell>
          <cell r="B514" t="str">
            <v>Fornecimento e Instalação de Ralo seco vertical em ferro fundido diâm.100 mm</v>
          </cell>
          <cell r="C514" t="str">
            <v>UN</v>
          </cell>
          <cell r="D514">
            <v>12.547700000000001</v>
          </cell>
        </row>
        <row r="515">
          <cell r="A515" t="str">
            <v>001.14.01040</v>
          </cell>
          <cell r="B515" t="str">
            <v>Fornecimento e instalação de Acabamento de beiral com tabua trabalhada, tratada e envernizada 1"""""""""""""""" x 10""""""""""""""""</v>
          </cell>
          <cell r="C515" t="str">
            <v>ML</v>
          </cell>
          <cell r="D515">
            <v>115.5215</v>
          </cell>
        </row>
        <row r="516">
          <cell r="A516" t="str">
            <v>001.14.01060</v>
          </cell>
          <cell r="B516" t="str">
            <v>Execução de Reparo de cobertura -  emboçamento da última fiada de telhas cerâmicas, empregando argamassa mista de cimento, cal e areia no traço 1:2:8</v>
          </cell>
          <cell r="C516" t="str">
            <v>ML</v>
          </cell>
          <cell r="D516">
            <v>3.5062000000000002</v>
          </cell>
        </row>
        <row r="517">
          <cell r="A517" t="str">
            <v>001.14.01080</v>
          </cell>
          <cell r="B517" t="str">
            <v>Execução de Reparo de cobertura -  revisão de cobertura de telhas cerâmicas com tomada de  goteiras</v>
          </cell>
          <cell r="C517" t="str">
            <v>M2</v>
          </cell>
          <cell r="D517">
            <v>0.46410000000000001</v>
          </cell>
        </row>
        <row r="518">
          <cell r="A518" t="str">
            <v>001.14.01100</v>
          </cell>
          <cell r="B518" t="str">
            <v>Execução de Reparo de cobertura - substituição de ripa de peróba</v>
          </cell>
          <cell r="C518" t="str">
            <v>M2</v>
          </cell>
          <cell r="D518">
            <v>2.6173999999999999</v>
          </cell>
        </row>
        <row r="519">
          <cell r="A519" t="str">
            <v>001.14.01120</v>
          </cell>
          <cell r="B519" t="str">
            <v>Execução de Reparo de cobertura - substituição de caibros de peróba</v>
          </cell>
          <cell r="C519" t="str">
            <v>ML</v>
          </cell>
          <cell r="D519">
            <v>3.3081</v>
          </cell>
        </row>
        <row r="520">
          <cell r="A520" t="str">
            <v>001.14.01140</v>
          </cell>
          <cell r="B520" t="str">
            <v>Execução de Reparo de cobertura - substituição de vigas de peróba 6x12 cm</v>
          </cell>
          <cell r="C520" t="str">
            <v>ML</v>
          </cell>
          <cell r="D520">
            <v>9.8511000000000006</v>
          </cell>
        </row>
        <row r="521">
          <cell r="A521" t="str">
            <v>001.14.01160</v>
          </cell>
          <cell r="B521" t="str">
            <v>Execução de Reparo de cobertura - substituição de vigas de peróba 6x16 cm</v>
          </cell>
          <cell r="C521" t="str">
            <v>ML</v>
          </cell>
          <cell r="D521">
            <v>10.3553</v>
          </cell>
        </row>
        <row r="522">
          <cell r="A522" t="str">
            <v>001.14.01180</v>
          </cell>
          <cell r="B522" t="str">
            <v>Execução de Reparo de cobertura - substituição de telha cerâmica tipo francesa</v>
          </cell>
          <cell r="C522" t="str">
            <v>UN</v>
          </cell>
          <cell r="D522">
            <v>0.97119999999999995</v>
          </cell>
        </row>
        <row r="523">
          <cell r="A523" t="str">
            <v>001.14.01200</v>
          </cell>
          <cell r="B523" t="str">
            <v>Execução de Reparo de cobertura - substituição de telha cerâmica tipo colonial</v>
          </cell>
          <cell r="C523" t="str">
            <v>UN</v>
          </cell>
          <cell r="D523">
            <v>0.9012</v>
          </cell>
        </row>
        <row r="524">
          <cell r="A524" t="str">
            <v>001.14.01220</v>
          </cell>
          <cell r="B524" t="str">
            <v>Execução de Reparo de cobertura - substituição de telha cerâmica tipo plan</v>
          </cell>
          <cell r="C524" t="str">
            <v>UN</v>
          </cell>
          <cell r="D524">
            <v>0.7712</v>
          </cell>
        </row>
        <row r="525">
          <cell r="A525" t="str">
            <v>001.15</v>
          </cell>
          <cell r="B525" t="str">
            <v>ESQUADRIAS</v>
          </cell>
        </row>
        <row r="526">
          <cell r="A526" t="str">
            <v>001.15.00020</v>
          </cell>
          <cell r="B526" t="str">
            <v>Fornecimento e Instalação de Porta metálica de abrir em chapa dobrada n 18</v>
          </cell>
          <cell r="C526" t="str">
            <v>M2</v>
          </cell>
          <cell r="D526">
            <v>248.4102</v>
          </cell>
        </row>
        <row r="527">
          <cell r="A527" t="str">
            <v>001.15.00040</v>
          </cell>
          <cell r="B527" t="str">
            <v>Fornecimento e Instalação de Porta metálica de abrir em metalón</v>
          </cell>
          <cell r="C527" t="str">
            <v>M2</v>
          </cell>
          <cell r="D527">
            <v>148.56020000000001</v>
          </cell>
        </row>
        <row r="528">
          <cell r="A528" t="str">
            <v>001.15.00060</v>
          </cell>
          <cell r="B528" t="str">
            <v>Fornecimento e Instalação de Porta metálica de abrir em perfil metálico (cantoneiras e tees)</v>
          </cell>
          <cell r="C528" t="str">
            <v>M2</v>
          </cell>
          <cell r="D528">
            <v>161.56020000000001</v>
          </cell>
        </row>
        <row r="529">
          <cell r="A529" t="str">
            <v>001.15.00080</v>
          </cell>
          <cell r="B529" t="str">
            <v>Fornecimento e Instalação de Porta metálica de correr em chapa dobrada n 18</v>
          </cell>
          <cell r="C529" t="str">
            <v>M2</v>
          </cell>
          <cell r="D529">
            <v>161.56020000000001</v>
          </cell>
        </row>
        <row r="530">
          <cell r="A530" t="str">
            <v>001.15.00100</v>
          </cell>
          <cell r="B530" t="str">
            <v>Fornecimento e instalação de Porta metálica de correr em metalón</v>
          </cell>
          <cell r="C530" t="str">
            <v>M2</v>
          </cell>
          <cell r="D530">
            <v>183.56020000000001</v>
          </cell>
        </row>
        <row r="531">
          <cell r="A531" t="str">
            <v>001.15.00120</v>
          </cell>
          <cell r="B531" t="str">
            <v>Fornecimento e Instalação de Porta metálica de correr em perfil metálico (cantoneiras e tees)</v>
          </cell>
          <cell r="C531" t="str">
            <v>M2</v>
          </cell>
          <cell r="D531">
            <v>168.56020000000001</v>
          </cell>
        </row>
        <row r="532">
          <cell r="A532" t="str">
            <v>001.15.00140</v>
          </cell>
          <cell r="B532" t="str">
            <v>Fornecimento e Instalaçao de Porta metálica de de abrir em metalón com janela acoplada</v>
          </cell>
          <cell r="C532" t="str">
            <v>M2</v>
          </cell>
          <cell r="D532">
            <v>101.06019999999999</v>
          </cell>
        </row>
        <row r="533">
          <cell r="A533" t="str">
            <v>001.15.00160</v>
          </cell>
          <cell r="B533" t="str">
            <v>Fornecimento e Instalação de Porta metálica de ( 2,00 x 2,60 ) m - 2 fls de abrir c/ vidro</v>
          </cell>
          <cell r="C533" t="str">
            <v>UN</v>
          </cell>
          <cell r="D533">
            <v>769.40099999999995</v>
          </cell>
        </row>
        <row r="534">
          <cell r="A534" t="str">
            <v>001.15.00180</v>
          </cell>
          <cell r="B534" t="str">
            <v>Porta metálica de enrolar em chapa de aço ondulada</v>
          </cell>
          <cell r="C534" t="str">
            <v>M2</v>
          </cell>
          <cell r="D534">
            <v>88.070499999999996</v>
          </cell>
        </row>
        <row r="535">
          <cell r="A535" t="str">
            <v>001.15.00200</v>
          </cell>
          <cell r="B535" t="str">
            <v>Janela metálica basculante em chapa dobrada n 18</v>
          </cell>
          <cell r="C535" t="str">
            <v>M2</v>
          </cell>
          <cell r="D535">
            <v>229.2801</v>
          </cell>
        </row>
        <row r="536">
          <cell r="A536" t="str">
            <v>001.15.00220</v>
          </cell>
          <cell r="B536" t="str">
            <v>Janela metálica basculante em metalón</v>
          </cell>
          <cell r="C536" t="str">
            <v>M2</v>
          </cell>
          <cell r="D536">
            <v>166.2201</v>
          </cell>
        </row>
        <row r="537">
          <cell r="A537" t="str">
            <v>001.15.00240</v>
          </cell>
          <cell r="B537" t="str">
            <v>Janela metálica basculante em perfil metálico (cantoneiras e tees)</v>
          </cell>
          <cell r="C537" t="str">
            <v>M2</v>
          </cell>
          <cell r="D537">
            <v>166.2201</v>
          </cell>
        </row>
        <row r="538">
          <cell r="A538" t="str">
            <v>001.15.00260</v>
          </cell>
          <cell r="B538" t="str">
            <v>Janela metálica de correr em chapa de aço  dobrada n 18</v>
          </cell>
          <cell r="C538" t="str">
            <v>M2</v>
          </cell>
          <cell r="D538">
            <v>194.2801</v>
          </cell>
        </row>
        <row r="539">
          <cell r="A539" t="str">
            <v>001.15.00280</v>
          </cell>
          <cell r="B539" t="str">
            <v>Janela metálica de correr em metalón</v>
          </cell>
          <cell r="C539" t="str">
            <v>M2</v>
          </cell>
          <cell r="D539">
            <v>157.0641</v>
          </cell>
        </row>
        <row r="540">
          <cell r="A540" t="str">
            <v>001.15.00300</v>
          </cell>
          <cell r="B540" t="str">
            <v>Janela metálica de correr em perfis metálicos (cantoneiras e tees)</v>
          </cell>
          <cell r="C540" t="str">
            <v>M2</v>
          </cell>
          <cell r="D540">
            <v>164.2801</v>
          </cell>
        </row>
        <row r="541">
          <cell r="A541" t="str">
            <v>001.15.00320</v>
          </cell>
          <cell r="B541" t="str">
            <v>Janela metálica maximar em chapa dobrada n 18</v>
          </cell>
          <cell r="C541" t="str">
            <v>M2</v>
          </cell>
          <cell r="D541">
            <v>172.0641</v>
          </cell>
        </row>
        <row r="542">
          <cell r="A542" t="str">
            <v>001.15.00340</v>
          </cell>
          <cell r="B542" t="str">
            <v>Janela metálica maximar em metalón</v>
          </cell>
          <cell r="C542" t="str">
            <v>M2</v>
          </cell>
          <cell r="D542">
            <v>172.0641</v>
          </cell>
        </row>
        <row r="543">
          <cell r="A543" t="str">
            <v>001.15.00360</v>
          </cell>
          <cell r="B543" t="str">
            <v>Janela metálica maximar em perfis metálicos (cantoneiras e tees)</v>
          </cell>
          <cell r="C543" t="str">
            <v>M2</v>
          </cell>
          <cell r="D543">
            <v>181.0641</v>
          </cell>
        </row>
        <row r="544">
          <cell r="A544" t="str">
            <v>001.15.00380</v>
          </cell>
          <cell r="B544" t="str">
            <v>Janela metálica veneziana em metalon</v>
          </cell>
          <cell r="C544" t="str">
            <v>M2</v>
          </cell>
          <cell r="D544">
            <v>142.0641</v>
          </cell>
        </row>
        <row r="545">
          <cell r="A545" t="str">
            <v>001.15.00400</v>
          </cell>
          <cell r="B545" t="str">
            <v>Janela metálica fixa para vidro em chapa dobrada</v>
          </cell>
          <cell r="C545" t="str">
            <v>M2</v>
          </cell>
          <cell r="D545">
            <v>197.0641</v>
          </cell>
        </row>
        <row r="546">
          <cell r="A546" t="str">
            <v>001.15.00420</v>
          </cell>
          <cell r="B546" t="str">
            <v>Janela metálica tipo grade de ferro de 1/2 pol. espaçados a cada 15 cm incl. tela de arame sobreposta, j3-120x50 cm</v>
          </cell>
          <cell r="C546" t="str">
            <v>UN</v>
          </cell>
          <cell r="D546">
            <v>254.06110000000001</v>
          </cell>
        </row>
        <row r="547">
          <cell r="A547" t="str">
            <v>001.15.00440</v>
          </cell>
          <cell r="B547" t="str">
            <v>Janela metálica de chapa dobrada n.18 tipo grade fixa inclusive ferragens e tela mosquiteiro</v>
          </cell>
          <cell r="C547" t="str">
            <v>M2</v>
          </cell>
          <cell r="D547">
            <v>141.7801</v>
          </cell>
        </row>
        <row r="548">
          <cell r="A548" t="str">
            <v>001.15.00460</v>
          </cell>
          <cell r="B548" t="str">
            <v>Janela metálica de correr em metalón com tela</v>
          </cell>
          <cell r="C548" t="str">
            <v>M2</v>
          </cell>
          <cell r="D548">
            <v>158.92019999999999</v>
          </cell>
        </row>
        <row r="549">
          <cell r="A549" t="str">
            <v>001.15.00480</v>
          </cell>
          <cell r="B549" t="str">
            <v>Portão metálico tipo grade em ferro de 1/2 pol espaçados a cada 15 cm conf. modelo, p5-90x210 cm</v>
          </cell>
          <cell r="C549" t="str">
            <v>UN</v>
          </cell>
          <cell r="D549">
            <v>327.86009999999999</v>
          </cell>
        </row>
        <row r="550">
          <cell r="A550" t="str">
            <v>001.15.00500</v>
          </cell>
          <cell r="B550" t="str">
            <v>Portão de Correr em Chapa Corrugada N.18, Conf. Det. SINFRA N.06</v>
          </cell>
          <cell r="C550" t="str">
            <v>M2</v>
          </cell>
          <cell r="D550">
            <v>210.76259999999999</v>
          </cell>
        </row>
        <row r="551">
          <cell r="A551" t="str">
            <v>001.15.00520</v>
          </cell>
          <cell r="B551" t="str">
            <v>Gradil  de ferro metalón 20x20 mm</v>
          </cell>
          <cell r="C551" t="str">
            <v>M2</v>
          </cell>
          <cell r="D551">
            <v>78.575999999999993</v>
          </cell>
        </row>
        <row r="552">
          <cell r="A552" t="str">
            <v>001.15.00540</v>
          </cell>
          <cell r="B552" t="str">
            <v>Fornecimento e Instalação de Gradil em Módulos Fixos, conf. det. SINFRA/ FEMA - Entrada do Parque Mãe Bonifácia</v>
          </cell>
          <cell r="C552" t="str">
            <v>ML</v>
          </cell>
          <cell r="D552">
            <v>234.26140000000001</v>
          </cell>
        </row>
        <row r="553">
          <cell r="A553" t="str">
            <v>001.15.00560</v>
          </cell>
          <cell r="B553" t="str">
            <v>Portão de ferro metalon  30x20mm</v>
          </cell>
          <cell r="C553" t="str">
            <v>M2</v>
          </cell>
          <cell r="D553">
            <v>54.730200000000004</v>
          </cell>
        </row>
        <row r="554">
          <cell r="A554" t="str">
            <v>001.15.00580</v>
          </cell>
          <cell r="B554" t="str">
            <v>Grades de proteção - chapa 2 x 1 cm</v>
          </cell>
          <cell r="C554" t="str">
            <v>M2</v>
          </cell>
          <cell r="D554">
            <v>69.780100000000004</v>
          </cell>
        </row>
        <row r="555">
          <cell r="A555" t="str">
            <v>001.15.00600</v>
          </cell>
          <cell r="B555" t="str">
            <v>Portão metálico em chapa dobrada com fechamento em chapa lisa, inclusive ferragens</v>
          </cell>
          <cell r="C555" t="str">
            <v>M2</v>
          </cell>
          <cell r="D555">
            <v>88.480099999999993</v>
          </cell>
        </row>
        <row r="556">
          <cell r="A556" t="str">
            <v>001.15.00620</v>
          </cell>
          <cell r="B556" t="str">
            <v>Corrimão metálico de ferro ( 3 x 2 cm ) h=0,80m</v>
          </cell>
          <cell r="C556" t="str">
            <v>ML</v>
          </cell>
          <cell r="D556">
            <v>59.280099999999997</v>
          </cell>
        </row>
        <row r="557">
          <cell r="A557" t="str">
            <v>001.15.00640</v>
          </cell>
          <cell r="B557" t="str">
            <v>Portão metálico em chapa lisa vincada c/ requadro em perfil de ferro simples, inclusive ferragens e fechadura</v>
          </cell>
          <cell r="C557" t="str">
            <v>M2</v>
          </cell>
          <cell r="D557">
            <v>103.92019999999999</v>
          </cell>
        </row>
        <row r="558">
          <cell r="A558" t="str">
            <v>001.15.00660</v>
          </cell>
          <cell r="B558" t="str">
            <v>Fornecimento e Instalação de Porta De Ferro Tipo Veneziana - 0,80 x 2,10 x 0,12 m - Padrão Popular</v>
          </cell>
          <cell r="C558" t="str">
            <v>UN</v>
          </cell>
          <cell r="D558">
            <v>141.67019999999999</v>
          </cell>
        </row>
        <row r="559">
          <cell r="A559" t="str">
            <v>001.15.00680</v>
          </cell>
          <cell r="B559" t="str">
            <v>Fornecimento e Instalação de Porta De Ferro Tipo Veneziana - 0,70 x 2,10 x 0,12 m - Padrão Popular</v>
          </cell>
          <cell r="C559" t="str">
            <v>UN</v>
          </cell>
          <cell r="D559">
            <v>141.67019999999999</v>
          </cell>
        </row>
        <row r="560">
          <cell r="A560" t="str">
            <v>001.15.00700</v>
          </cell>
          <cell r="B560" t="str">
            <v>Fornecimento e Instalação de Porta De Ferro Tipo Veneziana - 0,60 x 2,10 x 0,12 m - Padrão Popular</v>
          </cell>
          <cell r="C560" t="str">
            <v>UN</v>
          </cell>
          <cell r="D560">
            <v>141.67019999999999</v>
          </cell>
        </row>
        <row r="561">
          <cell r="A561" t="str">
            <v>001.15.00720</v>
          </cell>
          <cell r="B561" t="str">
            <v>Fornecimento e Instalação de Janela Tipo Vitro Basculante sem Grade  0.40 x 0.60 cm, batente e = 13 cm chapa 22 - Padrão Popular</v>
          </cell>
          <cell r="C561" t="str">
            <v>UN</v>
          </cell>
          <cell r="D561">
            <v>69.260099999999994</v>
          </cell>
        </row>
        <row r="562">
          <cell r="A562" t="str">
            <v>001.15.00740</v>
          </cell>
          <cell r="B562" t="str">
            <v>Fornecimento e Instalação de Janela Tipo Vitro Basculante sem Grade  0.60 x 0.60 cm, batente e = 13 cm chapa 22 - Padrão Popular</v>
          </cell>
          <cell r="C562" t="str">
            <v>UN</v>
          </cell>
          <cell r="D562">
            <v>75.920100000000005</v>
          </cell>
        </row>
        <row r="563">
          <cell r="A563" t="str">
            <v>001.15.00760</v>
          </cell>
          <cell r="B563" t="str">
            <v>Fornecimento e Instalação de Janela Tipo Vitro Maxim-ar 1.00 x 0.60 m c/ Grade Xadrez, Batente E = 12 cm, Chapa 22  - Padrão Comercial</v>
          </cell>
          <cell r="C563" t="str">
            <v>UN</v>
          </cell>
          <cell r="D563">
            <v>139.12909999999999</v>
          </cell>
        </row>
        <row r="564">
          <cell r="A564" t="str">
            <v>001.15.00780</v>
          </cell>
          <cell r="B564" t="str">
            <v>Fornecimento e Instalação de Janela Tipo Veneziana de Correr, Sem Vitrô, Com Grade Dim.1.00 x 1.20 x 0.13 - Padrão Popular</v>
          </cell>
          <cell r="C564" t="str">
            <v>UN</v>
          </cell>
          <cell r="D564">
            <v>144.72020000000001</v>
          </cell>
        </row>
        <row r="565">
          <cell r="A565" t="str">
            <v>001.15.00800</v>
          </cell>
          <cell r="B565" t="str">
            <v>Fornecimento e Instalação de Janela Tipo Veneziana de Correr, Sem Vitrô, Com Grade Dim.1.00 x 1.50 x 0.13 - Padrão Popular</v>
          </cell>
          <cell r="C565" t="str">
            <v>UN</v>
          </cell>
          <cell r="D565">
            <v>159.18020000000001</v>
          </cell>
        </row>
        <row r="566">
          <cell r="A566" t="str">
            <v>001.15.00820</v>
          </cell>
          <cell r="B566" t="str">
            <v>Fornecimento e Instalação de Janela Tipo Vitro de Correr com Caixilho Fixo 1.20 x 1.00 m s/ Grade, Batente E = 12 cm, Chapa 22 4 Folhas - Padrão Comercial</v>
          </cell>
          <cell r="C566" t="str">
            <v>UN</v>
          </cell>
          <cell r="D566">
            <v>131.2902</v>
          </cell>
        </row>
        <row r="567">
          <cell r="A567" t="str">
            <v>001.15.00840</v>
          </cell>
          <cell r="B567" t="str">
            <v>Fornecimento e Instalação de Janela Tipo Vitro de Correr com Caixilho Fixo 1.50 x 1.00 m c/ Grade, Batente E = 12 cm, Chapa 22 4 Folhas - Padrão Comercial</v>
          </cell>
          <cell r="C567" t="str">
            <v>UN</v>
          </cell>
          <cell r="D567">
            <v>148.1191</v>
          </cell>
        </row>
        <row r="568">
          <cell r="A568" t="str">
            <v>001.15.00860</v>
          </cell>
          <cell r="B568" t="str">
            <v>Fornecimento e Instalação de Janela Tipo Vitro de Correr com Caixilho Fixo 2.00 x 1.00 m s/ Grade, Batente e= 12 cm Chapa 22, 4 Folhas - Padrão Comercial</v>
          </cell>
          <cell r="C568" t="str">
            <v>UN</v>
          </cell>
          <cell r="D568">
            <v>224.66909999999999</v>
          </cell>
        </row>
        <row r="569">
          <cell r="A569" t="str">
            <v>001.15.00880</v>
          </cell>
          <cell r="B569" t="str">
            <v>Fornecimento e Instalação de Janela Tipo Vitro de Correr com Caixilho Fixo 1.50 x 1.20 m c/ Grade, Batente E = 12 cm, Chapa 22 4 Folhas - Padrão Comercial</v>
          </cell>
          <cell r="C569" t="str">
            <v>UN</v>
          </cell>
          <cell r="D569">
            <v>222.22909999999999</v>
          </cell>
        </row>
        <row r="570">
          <cell r="A570" t="str">
            <v>001.15.00900</v>
          </cell>
          <cell r="B570" t="str">
            <v>Fornecimento e Instalação de Porta Padrão Popular (sem defeitos), Tipo Solidor, Dimensão 60 x 210 cm, incl. Portal de Cedrinho Fixado Com Espuma de Poliuretano, Alisar de Cedrinho, Dobradiça de Ferro Zincado 31/2"""""""""""""""" x 21/2"""""""""""""""",</v>
          </cell>
          <cell r="C570" t="str">
            <v>CJ</v>
          </cell>
          <cell r="D570">
            <v>112.15219999999999</v>
          </cell>
        </row>
        <row r="571">
          <cell r="A571" t="str">
            <v>001.15.00920</v>
          </cell>
          <cell r="B571" t="str">
            <v>Fornecimento e Instalação de Porta Padrão Popular (sem defeitos), Tipo Solidor, Dimensão 70 x 210 cm, incl. Portal de Cedrinho Fixado Com Espuma de Poliuretano, Alisar de Cedrinho, Dobradiça de Ferro Zincado 31/2"""""""""""""""" x 21/2"""""""""""""""",</v>
          </cell>
          <cell r="C571" t="str">
            <v>CJ</v>
          </cell>
          <cell r="D571">
            <v>112.15219999999999</v>
          </cell>
        </row>
        <row r="572">
          <cell r="A572" t="str">
            <v>001.15.00940</v>
          </cell>
          <cell r="B572" t="str">
            <v>Fornecimento e Instalação de Porta Padrão Popular (sem defeitos), Tipo Solidor, Dimensão 80 x 210 cm, incl. Portal de Cedrinho Fixado Com Espuma de Poliuretano, Alisar de Cedrinho, Dobradiça de Ferro Zincado 31/2"""""""""""""""" x 21/2"""""""""""""""",</v>
          </cell>
          <cell r="C572" t="str">
            <v>CJ</v>
          </cell>
          <cell r="D572">
            <v>112.15219999999999</v>
          </cell>
        </row>
        <row r="573">
          <cell r="A573" t="str">
            <v>001.15.00960</v>
          </cell>
          <cell r="B573" t="str">
            <v>Fornecimento e Instalação de Porta Tipo Solidor, Angelim, Prensada, Semi Oca, Laminada Para Pintura, Dim. 60 x 180 cm, incl. Portal de Angelim e=3.50cm, Fixado C/ Espuma de Poliuretano, Alisar de Angelim l=6.00cm, Dobradiça de Ferro Niquel. 31/2""""""""</v>
          </cell>
          <cell r="C573" t="str">
            <v>CJ</v>
          </cell>
          <cell r="D573">
            <v>206.03219999999999</v>
          </cell>
        </row>
        <row r="574">
          <cell r="A574" t="str">
            <v>001.15.00980</v>
          </cell>
          <cell r="B574" t="str">
            <v>Fornecimento e Instalação de Porta Tipo Solidor, Angelim, Prensada, Semi Oca, Laminada Para Pintura, Dim. 70 x 180 cm, incl. Portal de Angelim e=3.50cm, Fixado C/ Espuma de Poliuretano, Alisar de Angelim l=6.00cm, Dobradiça de Ferro Niquel. 31/2""""""""</v>
          </cell>
          <cell r="C574" t="str">
            <v>CJ</v>
          </cell>
          <cell r="D574">
            <v>206.03219999999999</v>
          </cell>
        </row>
        <row r="575">
          <cell r="A575" t="str">
            <v>001.15.01000</v>
          </cell>
          <cell r="B575" t="str">
            <v>Fornecimento e Instalação de Porta Tipo Solidor, Angelim, Prensada, Semi Oca, Laminada Para Pintura, Dim.80 x 180 cm, incl. Portal de Angelim e=3.50cm, Fixado C/ Espuma de Poliuretano, Alisar de Angelim l=6.00cm, Dobradiça de Ferro Niquel. 31/2"""""""""</v>
          </cell>
          <cell r="C575" t="str">
            <v>CJ</v>
          </cell>
          <cell r="D575">
            <v>206.03219999999999</v>
          </cell>
        </row>
        <row r="576">
          <cell r="A576" t="str">
            <v>001.15.01020</v>
          </cell>
          <cell r="B576" t="str">
            <v>Fornecimento e Instalação de Porta Tipo Solidor, Angelim, Prensada, Semi Oca, Laminada Para Pintura, Dim. 60 x 210 cm, incl. Portal de Angelim e=3.50cm, Fixado C/ Espuma de Poliuretano, Alisar de Angelim l=6.00cm, Dobradiça de Ferro Niquel. 31/2""""""""</v>
          </cell>
          <cell r="C576" t="str">
            <v>CJ</v>
          </cell>
          <cell r="D576">
            <v>206.03219999999999</v>
          </cell>
        </row>
        <row r="577">
          <cell r="A577" t="str">
            <v>001.15.01040</v>
          </cell>
          <cell r="B577" t="str">
            <v>Fornecimento e Instalação de Porta Tipo Solidor, Angelim, Prensada, Semi Oca, Laminada Para Pintura, Dim. 70 x 210 cm, incl. Portal de Angelim e=3.50cm, Fixado C/ Espuma de Poliuretano, Alisar de Angelim l=6.00cm, Dobradiça de Ferro Niquel. 31/2""""""""</v>
          </cell>
          <cell r="C577" t="str">
            <v>CJ</v>
          </cell>
          <cell r="D577">
            <v>206.03219999999999</v>
          </cell>
        </row>
        <row r="578">
          <cell r="A578" t="str">
            <v>001.15.01060</v>
          </cell>
          <cell r="B578" t="str">
            <v>Fornecimento e Instalação de Porta Tipo Solidor, Angelim, Prensada, Semi Oca, Laminada Para Pintura, Dim.80 x 210 cm, incl. Portal de Angelim e=3.50cm, Fixado C/ Espuma de Poliuretano, Alisar de Angelim l=6.00cm, Dobradiça de Ferro Niquel. 31/2"""""""""</v>
          </cell>
          <cell r="C578" t="str">
            <v>CJ</v>
          </cell>
          <cell r="D578">
            <v>206.03219999999999</v>
          </cell>
        </row>
        <row r="579">
          <cell r="A579" t="str">
            <v>001.15.01080</v>
          </cell>
          <cell r="B579" t="str">
            <v>Fornecimento e Instalação de Porta Tipo Solidor, Angelim, Prensada, Semi Oca, Laminada Para Pintura, Dim. 90 x 210 cm, incl. Portal de Angelim e=3.50cm, Fixado C/ Espuma de Poliuretano, Alisar de Angelim l=6.00cm, Dobradiça de Ferro Niquel. 31/2""""""""</v>
          </cell>
          <cell r="C579" t="str">
            <v>CJ</v>
          </cell>
          <cell r="D579">
            <v>206.03219999999999</v>
          </cell>
        </row>
        <row r="580">
          <cell r="A580" t="str">
            <v>001.15.01100</v>
          </cell>
          <cell r="B580" t="str">
            <v>Fornecimento e Instalação de Porta Tipo Solidor, Angelim, Prensada, Encabeçada,Semi Oca, Laminada Para Envernizamento, Dim. 60 x 210 cm, incl. Portal de Angelim e=3.50cm, Fixado C/ Espuma de Poliuretano, Alisar de Angelim l=6.00cm, Dobradiça 31/2"""""""</v>
          </cell>
          <cell r="C580" t="str">
            <v>CJ</v>
          </cell>
          <cell r="D580">
            <v>231.0522</v>
          </cell>
        </row>
        <row r="581">
          <cell r="A581" t="str">
            <v>001.15.01120</v>
          </cell>
          <cell r="B581" t="str">
            <v>Fornecimento e Instalação de Porta Tipo Solidor, Angelim, Prensada, Encabeçada,Semi Oca, Laminada Para Envernizamento, Dim. 70 x 210 cm, incl. Portal de Angelim e=3.50cm, Fixado C/ Espuma de Poliuretano, Alisar de Angelim l=6.00cm, Dobradiça 31/2"""""""</v>
          </cell>
          <cell r="C581" t="str">
            <v>CJ</v>
          </cell>
          <cell r="D581">
            <v>231.0522</v>
          </cell>
        </row>
        <row r="582">
          <cell r="A582" t="str">
            <v>001.15.01140</v>
          </cell>
          <cell r="B582" t="str">
            <v>Fornecimento e Instalação de Porta Tipo Solidor, Angelim, Prensada, Encabeçada,Semi Oca, Laminada Para Envernizamento, Dim. 80 x 210 cm, incl. Portal de Angelim e=3.50cm, Fixado C/ Espuma de Poliuretano, Alisar de Angelim l=6.00cm, Dobradiça 31/2"""""""</v>
          </cell>
          <cell r="C582" t="str">
            <v>CJ</v>
          </cell>
          <cell r="D582">
            <v>231.0522</v>
          </cell>
        </row>
        <row r="583">
          <cell r="A583" t="str">
            <v>001.15.01160</v>
          </cell>
          <cell r="B583" t="str">
            <v>Fornecimento e Instalação de Porta Tipo Solidor, Angelim, Prensada, Encabeçada,Semi Oca, Laminada Para Envernizamento, Dim. 90 x 210 cm, incl. Portal de Angelim e=3.50cm, Fixado C/ Espuma de Poliuretano, Alisar de Angelim l=6.00cm, Dobradiça 31/2"""""""</v>
          </cell>
          <cell r="C583" t="str">
            <v>CJ</v>
          </cell>
          <cell r="D583">
            <v>231.0522</v>
          </cell>
        </row>
        <row r="584">
          <cell r="A584" t="str">
            <v>001.15.01180</v>
          </cell>
          <cell r="B584" t="str">
            <v>Fornecimento e Instalação de Porta Tipo Solidor,Itaúba, Prensada, Encabeçada,Semi Oca, Laminada Para Envernizamento, Dim. 60 x 210 cm, incl. Portal de Itaúba e=3.50cm, Fixado C/ Espuma de Poliuretano, Alisar de Itaúba l=6.00cm, Dobradiça de 31/2""""""""</v>
          </cell>
          <cell r="C584" t="str">
            <v>CJ</v>
          </cell>
          <cell r="D584">
            <v>238.13220000000001</v>
          </cell>
        </row>
        <row r="585">
          <cell r="A585" t="str">
            <v>001.15.01200</v>
          </cell>
          <cell r="B585" t="str">
            <v>Fornecimento e Instalação de Porta Tipo Solidor,Itaúba, Prensada, Encabeçada,Semi Oca, Laminada Para Envernizamento, Dim. 70 x 210 cm, incl. Portal de Itaúba e=3.50cm, Fixado C/ Espuma de Poliuretano, Alisar de Itaúba l=6.00cm, Dobradiça de 31/2""""""""</v>
          </cell>
          <cell r="C585" t="str">
            <v>CJ</v>
          </cell>
          <cell r="D585">
            <v>238.13220000000001</v>
          </cell>
        </row>
        <row r="586">
          <cell r="A586" t="str">
            <v>001.15.01220</v>
          </cell>
          <cell r="B586" t="str">
            <v>Fornecimento e Instalação de Porta Tipo Solidor,Itaúba, Prensada, Encabeçada,Semi Oca, Laminada Para Envernizamento, Dim. 80 x 210 cm, incl. Portal de Itaúba e=3.50cm, Fixado C/ Espuma de Poliuretano, Alisar de Itaúba l=6.00cm, Dobradiça de 31/2""""""""</v>
          </cell>
          <cell r="C586" t="str">
            <v>CJ</v>
          </cell>
          <cell r="D586">
            <v>226.44220000000001</v>
          </cell>
        </row>
        <row r="587">
          <cell r="A587" t="str">
            <v>001.15.01240</v>
          </cell>
          <cell r="B587" t="str">
            <v>Fornecimento e Instalação de Porta Tipo Solidor,Itaúba, Prensada, Encabeçada,Semi Oca, Laminada Para Envernizamento, Dim. 90 x 210 cm, incl. Portal de Itaúba e=3.50cm, Fixado C/ Espuma de Poliuretano, Alisar de Itaúba l=6.00cm, Dobradiça de 31/2""""""""</v>
          </cell>
          <cell r="C587" t="str">
            <v>CJ</v>
          </cell>
          <cell r="D587">
            <v>226.44220000000001</v>
          </cell>
        </row>
        <row r="588">
          <cell r="A588" t="str">
            <v>001.15.01260</v>
          </cell>
          <cell r="B588" t="str">
            <v>Fornecimento e Instalação de Porta Tipo Solidor, Angelim, Prensada, Semi Oca, Laminada e Formicada TX PP30 0.8 mm, Dim. 60 x 210 cm, incl. Portal de Angelim e=3.50cm, Fix. Espuma de Poliur., Alisar de Angelim l=6.00cm, Dobr. de Ferro Niquel. 31/2"""""""</v>
          </cell>
          <cell r="C588" t="str">
            <v>UN</v>
          </cell>
          <cell r="D588">
            <v>309.18029999999999</v>
          </cell>
        </row>
        <row r="589">
          <cell r="A589" t="str">
            <v>001.15.01280</v>
          </cell>
          <cell r="B589" t="str">
            <v>Fornecimento e Instalação de Porta Tipo Solidor, Angelim, Prensada, Semi Oca, Laminada e Formicada TX PP30 0.8 mm, Dim. 70 x 210 cm, incl. Portal de Angelim e=3.50cm, Fix. Espuma de Poliur., Alisar de Angelim l=6.00cm, Dobr. de Ferro Niquel. 31/2"""""""</v>
          </cell>
          <cell r="C589" t="str">
            <v>UN</v>
          </cell>
          <cell r="D589">
            <v>332.56029999999998</v>
          </cell>
        </row>
        <row r="590">
          <cell r="A590" t="str">
            <v>001.15.01300</v>
          </cell>
          <cell r="B590" t="str">
            <v>Fornecimento e Instalação de Porta Tipo Solidor, Angelim, Prensada, Semi Oca, Laminada e Formicada TX PP30 0.8 mm, Dim. 80 x 210 cm, incl. Portal de Angelim e=3.50cm, Fix. Espuma de Poliur., Alisar de Angelim l=6.00cm, Dobr. de Ferro Niquel. 31/2"""""""</v>
          </cell>
          <cell r="C590" t="str">
            <v>UN</v>
          </cell>
          <cell r="D590">
            <v>332.56029999999998</v>
          </cell>
        </row>
        <row r="591">
          <cell r="A591" t="str">
            <v>001.15.01320</v>
          </cell>
          <cell r="B591" t="str">
            <v>Fornecimento e Instalação de Porta Tipo Solidor, Angelim, Prensada, Semi Oca, Laminada e Formicada TX PP30 0.8 mm, Dim. 90 x 210 cm, incl. Portal de Angelim e=3.50cm, Fix. Espuma de Poliur., Alisar de Angelim l=6.00cm, Dobr. de Ferro Niquel. 31/2"""""""</v>
          </cell>
          <cell r="C591" t="str">
            <v>UN</v>
          </cell>
          <cell r="D591">
            <v>332.56029999999998</v>
          </cell>
        </row>
        <row r="592">
          <cell r="A592" t="str">
            <v>001.15.01340</v>
          </cell>
          <cell r="B592" t="str">
            <v>Fechadura c/ chave central, maçaneta tipo copo, conjunto completo p/portas de entrada</v>
          </cell>
          <cell r="C592" t="str">
            <v>UN</v>
          </cell>
          <cell r="D592">
            <v>23.0838</v>
          </cell>
        </row>
        <row r="593">
          <cell r="A593" t="str">
            <v>001.15.01360</v>
          </cell>
          <cell r="B593" t="str">
            <v>Fechadura c/ chave central, maçaneta tipo copo, conjunto completo p/portas de comunicacao</v>
          </cell>
          <cell r="C593" t="str">
            <v>UN</v>
          </cell>
          <cell r="D593">
            <v>18.9238</v>
          </cell>
        </row>
        <row r="594">
          <cell r="A594" t="str">
            <v>001.15.01380</v>
          </cell>
          <cell r="B594" t="str">
            <v>Fechadura c/ chave central, maçaneta tipo copo, conjunto completo p/portas de banheiro</v>
          </cell>
          <cell r="C594" t="str">
            <v>UN</v>
          </cell>
          <cell r="D594">
            <v>18.9238</v>
          </cell>
        </row>
        <row r="595">
          <cell r="A595" t="str">
            <v>001.15.01400</v>
          </cell>
          <cell r="B595" t="str">
            <v>Tela metálica tipo mosquiteiro fixado em ferro cantoneira de abas iguais de 1/2""""""""""""""""""""""""""""""""x1/8""""""""""""""""""""""""""""""""</v>
          </cell>
          <cell r="C595" t="str">
            <v>M2</v>
          </cell>
          <cell r="D595">
            <v>34.012599999999999</v>
          </cell>
        </row>
        <row r="596">
          <cell r="A596" t="str">
            <v>001.15.01420</v>
          </cell>
          <cell r="B596" t="str">
            <v>Tela metálica tipo mosquiteiro fixado em ferro cantoneira de abas iguais de 1""""""""""""""""""""""""""""""""x3/16""""""""""""""""""""""""""""""""</v>
          </cell>
          <cell r="C596" t="str">
            <v>M2</v>
          </cell>
          <cell r="D596">
            <v>60.1126</v>
          </cell>
        </row>
        <row r="597">
          <cell r="A597" t="str">
            <v>001.15.01440</v>
          </cell>
          <cell r="B597" t="str">
            <v>Fornecimento e Instalação de Chapa de Ferro Preta Lisa e= 3 mm Conf. Det. 26 A SEJUSP</v>
          </cell>
          <cell r="C597" t="str">
            <v>M2</v>
          </cell>
          <cell r="D597">
            <v>128.08510000000001</v>
          </cell>
        </row>
        <row r="598">
          <cell r="A598" t="str">
            <v>001.15.01460</v>
          </cell>
          <cell r="B598" t="str">
            <v>Fornecimento e Instalação de Chapa de Ferro Preta Lisa e= 8 mm Conf. Det. 26 C SEJUSP</v>
          </cell>
          <cell r="C598" t="str">
            <v>M2</v>
          </cell>
          <cell r="D598">
            <v>339.98250000000002</v>
          </cell>
        </row>
        <row r="599">
          <cell r="A599" t="str">
            <v>001.15.01480</v>
          </cell>
          <cell r="B599" t="str">
            <v>Fornecimento e Instalação de Porta Para Cadeia ou Presídio 0.80 x 2.10 em grade 7/8"""""""""""""""" e barra chata 1 1/2"""""""""""""""" x 5/16"""""""""""""""" Conf. Det. 05 SINFRA</v>
          </cell>
          <cell r="C599" t="str">
            <v>M2</v>
          </cell>
          <cell r="D599">
            <v>228.3981</v>
          </cell>
        </row>
        <row r="600">
          <cell r="A600" t="str">
            <v>001.15.01500</v>
          </cell>
          <cell r="B600" t="str">
            <v>Fornecimento e Instalação de Porta Metálica C/ Passa Prato Conf. Det. 05 SEJUSP</v>
          </cell>
          <cell r="C600" t="str">
            <v>M2</v>
          </cell>
          <cell r="D600">
            <v>356.3116</v>
          </cell>
        </row>
        <row r="601">
          <cell r="A601" t="str">
            <v>001.15.01520</v>
          </cell>
          <cell r="B601" t="str">
            <v>Fornecimento e Instalação de Porta Metálica S/ Passa Prato Conf. Det. 05 A SEJUSP</v>
          </cell>
          <cell r="C601" t="str">
            <v>M2</v>
          </cell>
          <cell r="D601">
            <v>278.435</v>
          </cell>
        </row>
        <row r="602">
          <cell r="A602" t="str">
            <v>001.15.01540</v>
          </cell>
          <cell r="B602" t="str">
            <v>Fornecimento e Instalação de Porta Metálica C/ Chapa Metálica Sobre Toda a Porta Conf. Det. 05 B  SEJUSP</v>
          </cell>
          <cell r="C602" t="str">
            <v>M2</v>
          </cell>
          <cell r="D602">
            <v>426.22550000000001</v>
          </cell>
        </row>
        <row r="603">
          <cell r="A603" t="str">
            <v>001.15.01560</v>
          </cell>
          <cell r="B603" t="str">
            <v>Fornecimento e Instalação de Conjunto de Grade Conf. Det. 08 SEJUSP</v>
          </cell>
          <cell r="C603" t="str">
            <v>M2</v>
          </cell>
          <cell r="D603">
            <v>130.3528</v>
          </cell>
        </row>
        <row r="604">
          <cell r="A604" t="str">
            <v>001.15.01580</v>
          </cell>
          <cell r="B604" t="str">
            <v>Fornecimento e Instalação de Grade Metálica Conf. Det. 09 A SEJUSP</v>
          </cell>
          <cell r="C604" t="str">
            <v>M2</v>
          </cell>
          <cell r="D604">
            <v>191.13390000000001</v>
          </cell>
        </row>
        <row r="605">
          <cell r="A605" t="str">
            <v>001.15.01600</v>
          </cell>
          <cell r="B605" t="str">
            <v>Fornecimento e Instalação de Porta Metálica C/ Chapa Metálica Sobre Toda a Porta Conf. Det. 23  SEJUSP</v>
          </cell>
          <cell r="C605" t="str">
            <v>M2</v>
          </cell>
          <cell r="D605">
            <v>380.79219999999998</v>
          </cell>
        </row>
        <row r="606">
          <cell r="A606" t="str">
            <v>001.15.01620</v>
          </cell>
          <cell r="B606" t="str">
            <v>Fornecimento e Instalação de Porta Metálica S/ Chapa Metálica Conf. Det. 23 A  SEJUSP</v>
          </cell>
          <cell r="C606" t="str">
            <v>M2</v>
          </cell>
          <cell r="D606">
            <v>297.1728</v>
          </cell>
        </row>
        <row r="607">
          <cell r="A607" t="str">
            <v>001.15.01640</v>
          </cell>
          <cell r="B607" t="str">
            <v>Fornecimento e Instalação de Visor Conf. Det. 30 SEJUSP</v>
          </cell>
          <cell r="C607" t="str">
            <v>UN</v>
          </cell>
          <cell r="D607">
            <v>210.96690000000001</v>
          </cell>
        </row>
        <row r="608">
          <cell r="A608" t="str">
            <v>001.15.01660</v>
          </cell>
          <cell r="B608" t="str">
            <v>Fornecimento e Instalação de Tranca Tipo Comum Conf. Det. 41 SEJUSP</v>
          </cell>
          <cell r="C608" t="str">
            <v>UN</v>
          </cell>
          <cell r="D608">
            <v>122.89190000000001</v>
          </cell>
        </row>
        <row r="609">
          <cell r="A609" t="str">
            <v>001.15.01680</v>
          </cell>
          <cell r="B609" t="str">
            <v>Fornecimento e Instalação de Grade Metálica Conf. Det. 45 B SEJUSP</v>
          </cell>
          <cell r="C609" t="str">
            <v>M2</v>
          </cell>
          <cell r="D609">
            <v>246.39519999999999</v>
          </cell>
        </row>
        <row r="610">
          <cell r="A610" t="str">
            <v>001.15.01700</v>
          </cell>
          <cell r="B610" t="str">
            <v>Batente de madeira 15 x 15 cm para porta e janela</v>
          </cell>
          <cell r="C610" t="str">
            <v>M</v>
          </cell>
          <cell r="D610">
            <v>20.780100000000001</v>
          </cell>
        </row>
        <row r="611">
          <cell r="A611" t="str">
            <v>001.15.01720</v>
          </cell>
          <cell r="B611" t="str">
            <v>Batente de madeira 3,5 x 14,5 cm para portas e janelas</v>
          </cell>
          <cell r="C611" t="str">
            <v>M</v>
          </cell>
          <cell r="D611">
            <v>8.0530000000000008</v>
          </cell>
        </row>
        <row r="612">
          <cell r="A612" t="str">
            <v>001.15.01740</v>
          </cell>
          <cell r="B612" t="str">
            <v>Reparo em esquadria - substituição de batente de madeira</v>
          </cell>
          <cell r="C612" t="str">
            <v>M</v>
          </cell>
          <cell r="D612">
            <v>17.803999999999998</v>
          </cell>
        </row>
        <row r="613">
          <cell r="A613" t="str">
            <v>001.15.01760</v>
          </cell>
          <cell r="B613" t="str">
            <v>Reparo em esquadria - substituição de folha de porta de madeira tipo solidor, inclusive dobradiças, -(0,60x1,80)m</v>
          </cell>
          <cell r="C613" t="str">
            <v>UN</v>
          </cell>
          <cell r="D613">
            <v>51.0627</v>
          </cell>
        </row>
        <row r="614">
          <cell r="A614" t="str">
            <v>001.15.01780</v>
          </cell>
          <cell r="B614" t="str">
            <v>Reparo em esquadria - substituição de folha de porta de madeira tipo solidor, inclusive dobradiças, -(0,60x2,10)m</v>
          </cell>
          <cell r="C614" t="str">
            <v>UN</v>
          </cell>
          <cell r="D614">
            <v>54.752699999999997</v>
          </cell>
        </row>
        <row r="615">
          <cell r="A615" t="str">
            <v>001.15.01800</v>
          </cell>
          <cell r="B615" t="str">
            <v>Reparo em esquadria - substituição de folha de porta de madeira tipo solidor, inclusive dobradiças, -(0,70x2,10)m</v>
          </cell>
          <cell r="C615" t="str">
            <v>UN</v>
          </cell>
          <cell r="D615">
            <v>54.752699999999997</v>
          </cell>
        </row>
        <row r="616">
          <cell r="A616" t="str">
            <v>001.15.01820</v>
          </cell>
          <cell r="B616" t="str">
            <v>Reparo em esquadria - substituição de folha de porta de madeira tipo solidor, inclusive dobradiças, -(0,80x2,10)m</v>
          </cell>
          <cell r="C616" t="str">
            <v>UN</v>
          </cell>
          <cell r="D616">
            <v>54.752699999999997</v>
          </cell>
        </row>
        <row r="617">
          <cell r="A617" t="str">
            <v>001.15.01840</v>
          </cell>
          <cell r="B617" t="str">
            <v>Reparo em esquadria - substituição de folha de porta de madeira tipo solidor, inclusive dobradiças, -(0,90x2,10)m</v>
          </cell>
          <cell r="C617" t="str">
            <v>UN</v>
          </cell>
          <cell r="D617">
            <v>92.752700000000004</v>
          </cell>
        </row>
        <row r="618">
          <cell r="A618" t="str">
            <v>001.15.01860</v>
          </cell>
          <cell r="B618" t="str">
            <v>Reparo em esquadria - substituição de batente de peroba, inclusive guarnições -vão de (0,60x2,10)m</v>
          </cell>
          <cell r="C618" t="str">
            <v>JG</v>
          </cell>
          <cell r="D618">
            <v>98.378</v>
          </cell>
        </row>
        <row r="619">
          <cell r="A619" t="str">
            <v>001.15.01880</v>
          </cell>
          <cell r="B619" t="str">
            <v>Reparo em esquadria - substituição de batente de peroba, inclusive guarnições -vão de (0,70x2,10)m</v>
          </cell>
          <cell r="C619" t="str">
            <v>JG</v>
          </cell>
          <cell r="D619">
            <v>97.031400000000005</v>
          </cell>
        </row>
        <row r="620">
          <cell r="A620" t="str">
            <v>001.15.01900</v>
          </cell>
          <cell r="B620" t="str">
            <v>Reparo em esquadria - substituição de batente de peroba, inclusive guarnições -vão de (0,80x2,10)m</v>
          </cell>
          <cell r="C620" t="str">
            <v>JG</v>
          </cell>
          <cell r="D620">
            <v>109.074</v>
          </cell>
        </row>
        <row r="621">
          <cell r="A621" t="str">
            <v>001.15.01920</v>
          </cell>
          <cell r="B621" t="str">
            <v>Reparo em Grades e Portões - substituição de ferro CA 25 1/2""""""""""""""""</v>
          </cell>
          <cell r="C621" t="str">
            <v>ML</v>
          </cell>
          <cell r="D621">
            <v>4.0170000000000003</v>
          </cell>
        </row>
        <row r="622">
          <cell r="A622" t="str">
            <v>001.15.01940</v>
          </cell>
          <cell r="B622" t="str">
            <v>Reparo em Grades e Portões - substituição de ferro CA 25 7/8""""""""""""""""</v>
          </cell>
          <cell r="C622" t="str">
            <v>ML</v>
          </cell>
          <cell r="D622">
            <v>13.781499999999999</v>
          </cell>
        </row>
        <row r="623">
          <cell r="A623" t="str">
            <v>001.15.01960</v>
          </cell>
          <cell r="B623" t="str">
            <v>Reparo em Alambrados e Portões - substituição de tubo de ferro em chapa preta diam.2"""""""""""""""" chapa 13</v>
          </cell>
          <cell r="C623" t="str">
            <v>ML</v>
          </cell>
          <cell r="D623">
            <v>16.1996</v>
          </cell>
        </row>
        <row r="624">
          <cell r="A624" t="str">
            <v>001.15.01980</v>
          </cell>
          <cell r="B624" t="str">
            <v>Reparo em Alambrados e Portões - substituição de tela de alambrado galvanizado malha 2"""""""""""""""" fio dw12</v>
          </cell>
          <cell r="C624" t="str">
            <v>M2</v>
          </cell>
          <cell r="D624">
            <v>14.1562</v>
          </cell>
        </row>
        <row r="625">
          <cell r="A625" t="str">
            <v>001.16</v>
          </cell>
          <cell r="B625" t="str">
            <v>REVESTIMENTO</v>
          </cell>
        </row>
        <row r="626">
          <cell r="A626" t="str">
            <v>001.16.00020</v>
          </cell>
          <cell r="B626" t="str">
            <v>Chapisco de aderência c/argamassa de cimento e areia traço 1:3 e= 5 mm</v>
          </cell>
          <cell r="C626" t="str">
            <v>M2</v>
          </cell>
          <cell r="D626">
            <v>1.9645999999999999</v>
          </cell>
        </row>
        <row r="627">
          <cell r="A627" t="str">
            <v>001.16.00040</v>
          </cell>
          <cell r="B627" t="str">
            <v>Chapisco de acab.c/argam.de cimento e pedrisco traço 1:4  e= 7 mm</v>
          </cell>
          <cell r="C627" t="str">
            <v>M2</v>
          </cell>
          <cell r="D627">
            <v>2.9428999999999998</v>
          </cell>
        </row>
        <row r="628">
          <cell r="A628" t="str">
            <v>001.16.00060</v>
          </cell>
          <cell r="B628" t="str">
            <v>Reboco paulista usando argamassa mista de cimento cal e areia no traço 1:2:8 com 20 mm de espessura</v>
          </cell>
          <cell r="C628" t="str">
            <v>M2</v>
          </cell>
          <cell r="D628">
            <v>7.8563000000000001</v>
          </cell>
        </row>
        <row r="629">
          <cell r="A629" t="str">
            <v>001.16.00080</v>
          </cell>
          <cell r="B629" t="str">
            <v>Reboco paulista usando argamassa mista de cimento cal e areia no traço 1:2:9 com 20 mm de espessura</v>
          </cell>
          <cell r="C629" t="str">
            <v>M2</v>
          </cell>
          <cell r="D629">
            <v>7.6722999999999999</v>
          </cell>
        </row>
        <row r="630">
          <cell r="A630" t="str">
            <v>001.16.00100</v>
          </cell>
          <cell r="B630" t="str">
            <v>Reboco c/ argamassa de cal em pasta e areia fina peneirada no traço 1:2 (espessura 0.5 cm)</v>
          </cell>
          <cell r="C630" t="str">
            <v>M2</v>
          </cell>
          <cell r="D630">
            <v>3.6526000000000001</v>
          </cell>
        </row>
        <row r="631">
          <cell r="A631" t="str">
            <v>001.16.00120</v>
          </cell>
          <cell r="B631" t="str">
            <v>Revestimento c/ argamassa de barita e = 1O mm</v>
          </cell>
          <cell r="C631" t="str">
            <v>M2</v>
          </cell>
          <cell r="D631">
            <v>42.438899999999997</v>
          </cell>
        </row>
        <row r="632">
          <cell r="A632" t="str">
            <v>001.16.00140</v>
          </cell>
          <cell r="B632" t="str">
            <v>Reboco barra lisa com argamassa de cimento e areia 1:1.5 com impermeabilizante inclusive emboço de cimento e areia 1:4</v>
          </cell>
          <cell r="C632" t="str">
            <v>M2</v>
          </cell>
          <cell r="D632">
            <v>17.582999999999998</v>
          </cell>
        </row>
        <row r="633">
          <cell r="A633" t="str">
            <v>001.16.00160</v>
          </cell>
          <cell r="B633" t="str">
            <v>Barra lisa c/ acabamento em nata de cimento comum c/ desempenadeira de aço sobre emboço de cimento e areia 1:4</v>
          </cell>
          <cell r="C633" t="str">
            <v>M2</v>
          </cell>
          <cell r="D633">
            <v>12.0661</v>
          </cell>
        </row>
        <row r="634">
          <cell r="A634" t="str">
            <v>001.16.00180</v>
          </cell>
          <cell r="B634" t="str">
            <v>Barra lisa c/ acabamento em nata de cimento comum c/ desempenadeira de aço sobre emboço de cimento e areia 1:4:8</v>
          </cell>
          <cell r="C634" t="str">
            <v>M2</v>
          </cell>
          <cell r="D634">
            <v>11.6393</v>
          </cell>
        </row>
        <row r="635">
          <cell r="A635" t="str">
            <v>001.16.00200</v>
          </cell>
          <cell r="B635" t="str">
            <v>Barra lisa c/ acabamento em nata de cimento branco c/ desempenadeira de aço sobre emboço de cimento e areia 1:4</v>
          </cell>
          <cell r="C635" t="str">
            <v>M2</v>
          </cell>
          <cell r="D635">
            <v>14.1021</v>
          </cell>
        </row>
        <row r="636">
          <cell r="A636" t="str">
            <v>001.16.00220</v>
          </cell>
          <cell r="B636" t="str">
            <v>Barra lisa c/ acabamento em nata de cimento comum c/ desempenadeira de aço sobre emboço de cimento e areia 1:4:8</v>
          </cell>
          <cell r="C636" t="str">
            <v>M2</v>
          </cell>
          <cell r="D636">
            <v>11.6393</v>
          </cell>
        </row>
        <row r="637">
          <cell r="A637" t="str">
            <v>001.16.00240</v>
          </cell>
          <cell r="B637" t="str">
            <v>Revestimento com azulejo branco (dimensão mínima 150x150 mm, espessura mínima 4 mm) empregando argamassa pré fabricada de cimento colante (a prumo ), incl rejuntamento</v>
          </cell>
          <cell r="C637" t="str">
            <v>M2</v>
          </cell>
          <cell r="D637">
            <v>22.807400000000001</v>
          </cell>
        </row>
        <row r="638">
          <cell r="A638" t="str">
            <v>001.16.00260</v>
          </cell>
          <cell r="B638" t="str">
            <v>Revestimento com azulejo decorado (dimensão mínima 150x150 mm, espessura mínima 4 mm) empregando argamassa pré fabricada de cimento colante (a prumo ), incl rejuntamento</v>
          </cell>
          <cell r="C638" t="str">
            <v>M2</v>
          </cell>
          <cell r="D638">
            <v>20.0244</v>
          </cell>
        </row>
        <row r="639">
          <cell r="A639" t="str">
            <v>001.16.00280</v>
          </cell>
          <cell r="B639" t="str">
            <v>Revestimento Com Piso Parede (dimensão mínima 300x300 mm, espessura mínima 6 mm) Empregando Argamassa Pré Fabricada de Cimento Colante, incl Rejuntamento</v>
          </cell>
          <cell r="C639" t="str">
            <v>M2</v>
          </cell>
          <cell r="D639">
            <v>20.022400000000001</v>
          </cell>
        </row>
        <row r="640">
          <cell r="A640" t="str">
            <v>001.16.00300</v>
          </cell>
          <cell r="B640" t="str">
            <v>Fornecimento e Assentamento de Pastilha de Porcelana (dimensão mínima 100x100 mm, espessura mínima 8 mm), Assentada Com Argamassa Pré- Fabricada de Cimento Colante, Incl. Rejuntamento</v>
          </cell>
          <cell r="C640" t="str">
            <v>M2</v>
          </cell>
          <cell r="D640">
            <v>47.213700000000003</v>
          </cell>
        </row>
        <row r="641">
          <cell r="A641" t="str">
            <v>001.16.00320</v>
          </cell>
          <cell r="B641" t="str">
            <v>Faixas decorativas para portas e janelas, 10 cm de largura, em argamassa mista de cimento cal e areia</v>
          </cell>
          <cell r="C641" t="str">
            <v>M</v>
          </cell>
          <cell r="D641">
            <v>4.2140000000000004</v>
          </cell>
        </row>
        <row r="642">
          <cell r="A642" t="str">
            <v>001.16.00340</v>
          </cell>
          <cell r="B642" t="str">
            <v>Fornecimento e Assentamento de Faixa Cerâmica Decorada Para Cozinha e Banheiro</v>
          </cell>
          <cell r="C642" t="str">
            <v>ML</v>
          </cell>
          <cell r="D642">
            <v>13.7517</v>
          </cell>
        </row>
        <row r="643">
          <cell r="A643" t="str">
            <v>001.17</v>
          </cell>
          <cell r="B643" t="str">
            <v>PISOS RODAPÉS SOLEIRAS E PEITORIS</v>
          </cell>
        </row>
        <row r="644">
          <cell r="A644" t="str">
            <v>001.17.00020</v>
          </cell>
          <cell r="B644" t="str">
            <v>Preparo e apiloamento do local destinado a receber o piso, incl. carga e transporte manual de material de caixão de empréstimo para complementação do que faltar.</v>
          </cell>
          <cell r="C644" t="str">
            <v>M2</v>
          </cell>
          <cell r="D644">
            <v>5.9382000000000001</v>
          </cell>
        </row>
        <row r="645">
          <cell r="A645" t="str">
            <v>001.17.00040</v>
          </cell>
          <cell r="B645" t="str">
            <v>Fornecimento e Execução de Picoteamento de Piso Para Aplicação de Argamassa de Regularização em Pisos Pré Exitentes</v>
          </cell>
          <cell r="C645" t="str">
            <v>M2</v>
          </cell>
          <cell r="D645">
            <v>1.3409</v>
          </cell>
        </row>
        <row r="646">
          <cell r="A646" t="str">
            <v>001.17.00060</v>
          </cell>
          <cell r="B646" t="str">
            <v>Regularização de laje ou lastro de concreto com argamassa de cimento e areia no traço 1:3, procedendo-se da seguinte maneira: umidecer abundantemente o contrapiso, aplicar nata de agua e cimento e finalmente a aplicar da argamassa de regularização.</v>
          </cell>
          <cell r="C646" t="str">
            <v>M3</v>
          </cell>
          <cell r="D646">
            <v>284.53379999999999</v>
          </cell>
        </row>
        <row r="647">
          <cell r="A647" t="str">
            <v>001.17.00080</v>
          </cell>
          <cell r="B647" t="str">
            <v>Contrapiso de concreto não estrutural Fck=13,5 Mpa, preparado com régua de alumínio e desempenadeira de madeira, perfeitamente nivelado, pronto para receber o piso, esp.= 6.00 cm</v>
          </cell>
          <cell r="C647" t="str">
            <v>M2</v>
          </cell>
          <cell r="D647">
            <v>17.023700000000002</v>
          </cell>
        </row>
        <row r="648">
          <cell r="A648" t="str">
            <v>001.17.00100</v>
          </cell>
          <cell r="B648" t="str">
            <v>Calçada em concreto Fck=13,5 Mpa, no traço 1:3:6 com junta de dilatação seca, formando quadro de 1.00x2.00 m, com 6 cm de espessura, preparado com régua de alumínio e desempenadeira de madeira, perfeitamente nivelado.</v>
          </cell>
          <cell r="C648" t="str">
            <v>M2</v>
          </cell>
          <cell r="D648">
            <v>19.578299999999999</v>
          </cell>
        </row>
        <row r="649">
          <cell r="A649" t="str">
            <v>001.17.00120</v>
          </cell>
          <cell r="B649" t="str">
            <v>Calçada em concreto Fck=13,5 Mpa, no traço 1:3:6 com junta de dilatação seca, formando quadro de 2.00x2.00 m, com 6 cm de espessura, preparado com régua de alumínio e desempenadeira de madeira, perfeitamente nivelado.</v>
          </cell>
          <cell r="C649" t="str">
            <v>M2</v>
          </cell>
          <cell r="D649">
            <v>19.578299999999999</v>
          </cell>
        </row>
        <row r="650">
          <cell r="A650" t="str">
            <v>001.17.00140</v>
          </cell>
          <cell r="B650" t="str">
            <v>Calçada em Concreto Usinado 13,50 Mpa, Com Junta de Dilatação Seca  formando Quadro 1.50 x 1.50 m, sendo a espessura de e= 5.00 cm, preparado com régua de alumínio e desempenadeira de madeira, perfeitamente nivelado.</v>
          </cell>
          <cell r="C650" t="str">
            <v>M2</v>
          </cell>
          <cell r="D650">
            <v>20.494199999999999</v>
          </cell>
        </row>
        <row r="651">
          <cell r="A651" t="str">
            <v>001.17.00160</v>
          </cell>
          <cell r="B651" t="str">
            <v>Calçada em Concreto Usinado 13,50 Mpa, Com Junta de Dilatação Seca, formando Quadro 1.50 x 1.50 m, sendo a espessura de e=7.00 cm, preparado com régua de alumínio e desempenadeira de madeira, perfeitamente nivelado.</v>
          </cell>
          <cell r="C651" t="str">
            <v>M2</v>
          </cell>
          <cell r="D651">
            <v>25.386099999999999</v>
          </cell>
        </row>
        <row r="652">
          <cell r="A652" t="str">
            <v>001.17.00180</v>
          </cell>
          <cell r="B652" t="str">
            <v>Cimentado liso queimado c/espessura de 1.5 cm c/argamassa de cimento e areia no traço 1:3, procedendo-se da seguinte maneira: umidecer abundantemente o contrapiso, aplicar nata de agua e cimento e finalmente a aplicar da argamassa de acabamento.</v>
          </cell>
          <cell r="C652" t="str">
            <v>M2</v>
          </cell>
          <cell r="D652">
            <v>6.7178000000000004</v>
          </cell>
        </row>
        <row r="653">
          <cell r="A653" t="str">
            <v>001.17.00200</v>
          </cell>
          <cell r="B653" t="str">
            <v>Cimentado liso queimado c/espessura de 2 cm usando argamassa de cimento e areia 1:3 c/ juntas plásticas de 19 mm formando quadros de 2.00 x 2.00 m,umidecer abundantemente o contrapiso, aplicar nata de agua e cimento e finalmente a aplicar a argamassa.</v>
          </cell>
          <cell r="C653" t="str">
            <v>M2</v>
          </cell>
          <cell r="D653">
            <v>10.9381</v>
          </cell>
        </row>
        <row r="654">
          <cell r="A654" t="str">
            <v>001.17.00220</v>
          </cell>
          <cell r="B654" t="str">
            <v>Cimentado liso queimado c/ po xadrez e=1.5 cm c/argamassa de cimento e areia no traço 1:3, umidecer abundantemente o contrapiso, aplicar nata de agua e cimento e finalmente a aplicar a argamassa.</v>
          </cell>
          <cell r="C654" t="str">
            <v>M2</v>
          </cell>
          <cell r="D654">
            <v>7.5518000000000001</v>
          </cell>
        </row>
        <row r="655">
          <cell r="A655" t="str">
            <v>001.17.00240</v>
          </cell>
          <cell r="B655" t="str">
            <v>Revestimento com Piso Cerâmico Esmaltado (dimensão mínima 300x300mm, espessura mínima 8 mm), PI 02, Assentado Com Argamassa Colante Uso Interno, incl. rejuntamento.</v>
          </cell>
          <cell r="C655" t="str">
            <v>M2</v>
          </cell>
          <cell r="D655">
            <v>19.539899999999999</v>
          </cell>
        </row>
        <row r="656">
          <cell r="A656" t="str">
            <v>001.17.00260</v>
          </cell>
          <cell r="B656" t="str">
            <v>Revestimento com Piso Cerâmico Esmaltado (dimensão mínima 300x300mm, espessura mínima 8 mm), PI 03, Assentado Com Argamassa Colante Uso Interno, incl. rejuntamento</v>
          </cell>
          <cell r="C656" t="str">
            <v>M2</v>
          </cell>
          <cell r="D656">
            <v>19.539899999999999</v>
          </cell>
        </row>
        <row r="657">
          <cell r="A657" t="str">
            <v>001.17.00280</v>
          </cell>
          <cell r="B657" t="str">
            <v>Revestimento com Piso Cerâmico Esmaltado (dimensão mínima 300x300mm, espessura mínima 8 mm), PI 04, Assentado Com Argamassa Colante Uso Interno, incl. rejuntamento</v>
          </cell>
          <cell r="C657" t="str">
            <v>M2</v>
          </cell>
          <cell r="D657">
            <v>19.539899999999999</v>
          </cell>
        </row>
        <row r="658">
          <cell r="A658" t="str">
            <v>001.17.00300</v>
          </cell>
          <cell r="B658" t="str">
            <v>Revestimento com Piso Cerâmico Esmaltado (dimensão mínima 300x300mm, espessura mínima 8 mm), PI 05, Assentado Com Argamassa Colante Uso Interno, incl. rejuntamento</v>
          </cell>
          <cell r="C658" t="str">
            <v>M2</v>
          </cell>
          <cell r="D658">
            <v>19.539899999999999</v>
          </cell>
        </row>
        <row r="659">
          <cell r="A659" t="str">
            <v>001.17.00320</v>
          </cell>
          <cell r="B659" t="str">
            <v>Revestimento de pisos e lajotas cerâmicas 30x30 cm assente c/argamassa de cimento e areia 1:4</v>
          </cell>
          <cell r="C659" t="str">
            <v>M2</v>
          </cell>
          <cell r="D659">
            <v>21.958600000000001</v>
          </cell>
        </row>
        <row r="660">
          <cell r="A660" t="str">
            <v>001.17.00340</v>
          </cell>
          <cell r="B660" t="str">
            <v>Assentamento de ladrilho hidráulico cor natural do cimento, assente com argamassa mista de cimento, cal e areia traço 1:4 adição 100 kg cimento</v>
          </cell>
          <cell r="C660" t="str">
            <v>M2</v>
          </cell>
          <cell r="D660">
            <v>34.7776</v>
          </cell>
        </row>
        <row r="661">
          <cell r="A661" t="str">
            <v>001.17.00360</v>
          </cell>
          <cell r="B661" t="str">
            <v>Assentamento de ladrilho hidráulico cor única, assente com argamassa mista de cimento, cal e areia traço 1:4 adição 100 kg cimento</v>
          </cell>
          <cell r="C661" t="str">
            <v>M2</v>
          </cell>
          <cell r="D661">
            <v>36.977600000000002</v>
          </cell>
        </row>
        <row r="662">
          <cell r="A662" t="str">
            <v>001.17.00380</v>
          </cell>
          <cell r="B662" t="str">
            <v>Assentamento de ladrilho hidráulico tipo Cuiabá, assente com argamassa mista de cimento, cal e areia traço 1:4 adição 100 kg cimento</v>
          </cell>
          <cell r="C662" t="str">
            <v>M2</v>
          </cell>
          <cell r="D662">
            <v>38.077599999999997</v>
          </cell>
        </row>
        <row r="663">
          <cell r="A663" t="str">
            <v>001.17.00400</v>
          </cell>
          <cell r="B663" t="str">
            <v>Assentamento de ladrilho hidráulico tipo Copacabana, assente com argamassa mista de cimento, cal e areia traço 1:4 adição 100 kg cimento</v>
          </cell>
          <cell r="C663" t="str">
            <v>M2</v>
          </cell>
          <cell r="D663">
            <v>43.577599999999997</v>
          </cell>
        </row>
        <row r="664">
          <cell r="A664" t="str">
            <v>001.17.00420</v>
          </cell>
          <cell r="B664" t="str">
            <v>Revestimento de piso em granilite fundido no local formando quadros de 2.00 m2 de área ( no máximo) com junta plastica colorida e faixa perimétrica de 30 cm na cor preta fazendo meia cana, aplicação de 2 demãos de resina acrilica</v>
          </cell>
          <cell r="C664" t="str">
            <v>M2</v>
          </cell>
          <cell r="D664">
            <v>17.291699999999999</v>
          </cell>
        </row>
        <row r="665">
          <cell r="A665" t="str">
            <v>001.17.00440</v>
          </cell>
          <cell r="B665" t="str">
            <v>Assentamento de junta plástica de dilatacao p/pisos de 19 mm</v>
          </cell>
          <cell r="C665" t="str">
            <v>ML</v>
          </cell>
          <cell r="D665">
            <v>1.6786000000000001</v>
          </cell>
        </row>
        <row r="666">
          <cell r="A666" t="str">
            <v>001.17.00460</v>
          </cell>
          <cell r="B666" t="str">
            <v>Revestimento de piso em ardosia natural 40x40cm cor preta tipo on com resinex</v>
          </cell>
          <cell r="C666" t="str">
            <v>M2</v>
          </cell>
          <cell r="D666">
            <v>26.813199999999998</v>
          </cell>
        </row>
        <row r="667">
          <cell r="A667" t="str">
            <v>001.17.00480</v>
          </cell>
          <cell r="B667" t="str">
            <v>Revestimento de paviflex sobre lastro ou laje regularizada, assentado com cola especial de 2.00 mm de espessura</v>
          </cell>
          <cell r="C667" t="str">
            <v>M2</v>
          </cell>
          <cell r="D667">
            <v>40.234699999999997</v>
          </cell>
        </row>
        <row r="668">
          <cell r="A668" t="str">
            <v>001.17.00500</v>
          </cell>
          <cell r="B668" t="str">
            <v>Revestimento de paviflex sobre lastro ou laje regularizada, assentado com cola especial de 3.20 mm de espessura</v>
          </cell>
          <cell r="C668" t="str">
            <v>M2</v>
          </cell>
          <cell r="D668">
            <v>68.584699999999998</v>
          </cell>
        </row>
        <row r="669">
          <cell r="A669" t="str">
            <v>001.17.00520</v>
          </cell>
          <cell r="B669" t="str">
            <v>Revestimento de paviflex sobre lastro ou laje regularizada, assentado com cola especial de 1.60 mm de espessura</v>
          </cell>
          <cell r="C669" t="str">
            <v>M2</v>
          </cell>
          <cell r="D669">
            <v>32.884700000000002</v>
          </cell>
        </row>
        <row r="670">
          <cell r="A670" t="str">
            <v>001.17.00540</v>
          </cell>
          <cell r="B670" t="str">
            <v>Revestimento da escada (degrau e espelho) c/ ardósia preta tipo on c/ resinex</v>
          </cell>
          <cell r="C670" t="str">
            <v>M2</v>
          </cell>
          <cell r="D670">
            <v>31.087</v>
          </cell>
        </row>
        <row r="671">
          <cell r="A671" t="str">
            <v>001.17.00560</v>
          </cell>
          <cell r="B671" t="str">
            <v>Execução de Piso em Concreto Usinado Armado Fck=15 Mpa, espessura do concreto e=15, incluso lastro de brita espessura e= 5 cm, e tela soldada Q 92 de 15 x 15 cm , diam do aço 4.20 mm2, acabamento do piso sem elementos mecânicos</v>
          </cell>
          <cell r="C671" t="str">
            <v>M2</v>
          </cell>
          <cell r="D671">
            <v>42.822499999999998</v>
          </cell>
        </row>
        <row r="672">
          <cell r="A672" t="str">
            <v>001.17.00580</v>
          </cell>
          <cell r="B672" t="str">
            <v>Assentamento de rodapé de cimentado usando argamassa de cimento e areia 1:3 com altura de 10 cm, simples</v>
          </cell>
          <cell r="C672" t="str">
            <v>ML</v>
          </cell>
          <cell r="D672">
            <v>5.5068999999999999</v>
          </cell>
        </row>
        <row r="673">
          <cell r="A673" t="str">
            <v>001.17.00600</v>
          </cell>
          <cell r="B673" t="str">
            <v>Assentamento de rodapé de cimentado usando argamassa de cimento e areia 1:3 com altura de 10 cm, de cor</v>
          </cell>
          <cell r="C673" t="str">
            <v>ML</v>
          </cell>
          <cell r="D673">
            <v>6.4356</v>
          </cell>
        </row>
        <row r="674">
          <cell r="A674" t="str">
            <v>001.17.00620</v>
          </cell>
          <cell r="B674" t="str">
            <v>Assentamento de rodapés para pisos em ceramica 30x30</v>
          </cell>
          <cell r="C674" t="str">
            <v>ML</v>
          </cell>
          <cell r="D674">
            <v>5.5180999999999996</v>
          </cell>
        </row>
        <row r="675">
          <cell r="A675" t="str">
            <v>001.17.00640</v>
          </cell>
          <cell r="B675" t="str">
            <v>Assentamento de rodapés de de madeira de 10 cm de altura</v>
          </cell>
          <cell r="C675" t="str">
            <v>ML</v>
          </cell>
          <cell r="D675">
            <v>7.4701000000000004</v>
          </cell>
        </row>
        <row r="676">
          <cell r="A676" t="str">
            <v>001.17.00660</v>
          </cell>
          <cell r="B676" t="str">
            <v>Assentamento de mármore c/10 cm de altura e 2.00 cm de espessura</v>
          </cell>
          <cell r="C676" t="str">
            <v>ML</v>
          </cell>
          <cell r="D676">
            <v>19.675699999999999</v>
          </cell>
        </row>
        <row r="677">
          <cell r="A677" t="str">
            <v>001.17.00680</v>
          </cell>
          <cell r="B677" t="str">
            <v>Assentamento de rodapé de cerâmica empregando pasta de argamassa de cimento colante</v>
          </cell>
          <cell r="C677" t="str">
            <v>ML</v>
          </cell>
          <cell r="D677">
            <v>2.1625999999999999</v>
          </cell>
        </row>
        <row r="678">
          <cell r="A678" t="str">
            <v>001.17.00700</v>
          </cell>
          <cell r="B678" t="str">
            <v>Assentamento de paviflex c/9 cm de altura assente com cola especial</v>
          </cell>
          <cell r="C678" t="str">
            <v>ML</v>
          </cell>
          <cell r="D678">
            <v>4.3391000000000002</v>
          </cell>
        </row>
        <row r="679">
          <cell r="A679" t="str">
            <v>001.17.00720</v>
          </cell>
          <cell r="B679" t="str">
            <v>Assentamento de rodapé de madeira de peróba 7x1.5 cm fixados c/tacos de peróba previamente chumbados na alvenaria c/ espaçamento max. de 2.00x2.00 m</v>
          </cell>
          <cell r="C679" t="str">
            <v>ML</v>
          </cell>
          <cell r="D679">
            <v>22.881</v>
          </cell>
        </row>
        <row r="680">
          <cell r="A680" t="str">
            <v>001.17.00740</v>
          </cell>
          <cell r="B680" t="str">
            <v>Assentamento de rodapé de ardósia natural</v>
          </cell>
          <cell r="C680" t="str">
            <v>ML</v>
          </cell>
          <cell r="D680">
            <v>8.0330999999999992</v>
          </cell>
        </row>
        <row r="681">
          <cell r="A681" t="str">
            <v>001.17.00760</v>
          </cell>
          <cell r="B681" t="str">
            <v>Assentamento de rodapé de granito na cor verde ubatuba com 7 cm de espessura</v>
          </cell>
          <cell r="C681" t="str">
            <v>ML</v>
          </cell>
          <cell r="D681">
            <v>19.363700000000001</v>
          </cell>
        </row>
        <row r="682">
          <cell r="A682" t="str">
            <v>001.17.00780</v>
          </cell>
          <cell r="B682" t="str">
            <v>Assentamento de rodapé de de lajota colonial</v>
          </cell>
          <cell r="C682" t="str">
            <v>ML</v>
          </cell>
          <cell r="D682">
            <v>8.2090999999999994</v>
          </cell>
        </row>
        <row r="683">
          <cell r="A683" t="str">
            <v>001.17.00800</v>
          </cell>
          <cell r="B683" t="str">
            <v>Assentamento de soleiras externas c/ pingadeira ou ressalto penetrando 2.50 cm de c/ lado da alvenaria assentado c/ aragam. de cimento e areia no traço 1:4, de mármore branco marfim 3.00 cm</v>
          </cell>
          <cell r="C683" t="str">
            <v>ML</v>
          </cell>
          <cell r="D683">
            <v>21.2012</v>
          </cell>
        </row>
        <row r="684">
          <cell r="A684" t="str">
            <v>001.17.00820</v>
          </cell>
          <cell r="B684" t="str">
            <v>Assentamento de soleiras externas c/ pingadeira ou ressalto penetrando 2.50 cm de c/ lado da alvenaria assentado c/ aragam. de cimento e areia no traço 1:4, de granilite</v>
          </cell>
          <cell r="C684" t="str">
            <v>ML</v>
          </cell>
          <cell r="D684">
            <v>6.5772000000000004</v>
          </cell>
        </row>
        <row r="685">
          <cell r="A685" t="str">
            <v>001.17.00840</v>
          </cell>
          <cell r="B685" t="str">
            <v>Assentamento de soleira interna de 0.15 m de mármore branco marfim 3.00 cmassente c/ argamassa de cimento e areia 1:4 m</v>
          </cell>
          <cell r="C685" t="str">
            <v>ML</v>
          </cell>
          <cell r="D685">
            <v>20.424099999999999</v>
          </cell>
        </row>
        <row r="686">
          <cell r="A686" t="str">
            <v>001.17.00860</v>
          </cell>
          <cell r="B686" t="str">
            <v>Assentamento de soleira interna de 0.15 m de granilite  assente c/ argamassa de cimento e areia 1:4 m</v>
          </cell>
          <cell r="C686" t="str">
            <v>ML</v>
          </cell>
          <cell r="D686">
            <v>7.1993999999999998</v>
          </cell>
        </row>
        <row r="687">
          <cell r="A687" t="str">
            <v>001.17.00880</v>
          </cell>
          <cell r="B687" t="str">
            <v>Assentamento de soleira interna de 0.15 m de ardósia ,assente c/ argamassa de cimento e areia no traço 1:4</v>
          </cell>
          <cell r="C687" t="str">
            <v>ML</v>
          </cell>
          <cell r="D687">
            <v>11.467000000000001</v>
          </cell>
        </row>
        <row r="688">
          <cell r="A688" t="str">
            <v>001.17.00900</v>
          </cell>
          <cell r="B688" t="str">
            <v>Assentamento de soleira de granito l=0,15m e=2cm</v>
          </cell>
          <cell r="C688" t="str">
            <v>UN</v>
          </cell>
          <cell r="D688">
            <v>23.526199999999999</v>
          </cell>
        </row>
        <row r="689">
          <cell r="A689" t="str">
            <v>001.17.00920</v>
          </cell>
          <cell r="B689" t="str">
            <v>Assentamento de soleira de granito na cor verde ubatuba l=15 cm</v>
          </cell>
          <cell r="C689" t="str">
            <v>ML</v>
          </cell>
          <cell r="D689">
            <v>40.626199999999997</v>
          </cell>
        </row>
        <row r="690">
          <cell r="A690" t="str">
            <v>001.17.00940</v>
          </cell>
          <cell r="B690" t="str">
            <v>Assentamento de peitoril de mármore branco espessura 3.00 cm, assente com argamassa de cimento e areia traço 1:4</v>
          </cell>
          <cell r="C690" t="str">
            <v>ML</v>
          </cell>
          <cell r="D690">
            <v>17.912199999999999</v>
          </cell>
        </row>
        <row r="691">
          <cell r="A691" t="str">
            <v>001.17.00960</v>
          </cell>
          <cell r="B691" t="str">
            <v>Assentamento de peitoril de granilite espessura 2.50 cm, assente com argamassa de cimento e areia traço 1:4</v>
          </cell>
          <cell r="C691" t="str">
            <v>ML</v>
          </cell>
          <cell r="D691">
            <v>8.5312000000000001</v>
          </cell>
        </row>
        <row r="692">
          <cell r="A692" t="str">
            <v>001.17.00980</v>
          </cell>
          <cell r="B692" t="str">
            <v>Assentamento de peitoril de ardósia polida  espessura 3.00 cm, assente com argamassa de cimento e areia traço 1:4</v>
          </cell>
          <cell r="C692" t="str">
            <v>ML</v>
          </cell>
          <cell r="D692">
            <v>14.2743</v>
          </cell>
        </row>
        <row r="693">
          <cell r="A693" t="str">
            <v>001.17.01000</v>
          </cell>
          <cell r="B693" t="str">
            <v>Assentamento de peitoril interno de mármore branco espessura 2.00 cm, assentes com argamassa de cimento e areia 1:4</v>
          </cell>
          <cell r="C693" t="str">
            <v>ML</v>
          </cell>
          <cell r="D693">
            <v>18.950099999999999</v>
          </cell>
        </row>
        <row r="694">
          <cell r="A694" t="str">
            <v>001.17.01020</v>
          </cell>
          <cell r="B694" t="str">
            <v>Assentamento de peitoril interno de granilite espessura 2.50 cm, assentes com argamassa de cimento e areia 1:4</v>
          </cell>
          <cell r="C694" t="str">
            <v>ML</v>
          </cell>
          <cell r="D694">
            <v>5.8000999999999996</v>
          </cell>
        </row>
        <row r="695">
          <cell r="A695" t="str">
            <v>001.18</v>
          </cell>
          <cell r="B695" t="str">
            <v>FORROS E DIVISÓRIAS</v>
          </cell>
        </row>
        <row r="696">
          <cell r="A696" t="str">
            <v>001.18.00020</v>
          </cell>
          <cell r="B696" t="str">
            <v>Forro de tábuas de cedrinho 10.00x1.00 cm aplicados em sarrafos 10x2.5 cm espacados de 50x50 cm</v>
          </cell>
          <cell r="C696" t="str">
            <v>M2</v>
          </cell>
          <cell r="D696">
            <v>28.981100000000001</v>
          </cell>
        </row>
        <row r="697">
          <cell r="A697" t="str">
            <v>001.18.00040</v>
          </cell>
          <cell r="B697" t="str">
            <v>Forro de tábuas de cedrinho 10.00x1.00 cm aplicados em caibros de 5x6 cm espaçados de 50x50 cm</v>
          </cell>
          <cell r="C697" t="str">
            <v>M2</v>
          </cell>
          <cell r="D697">
            <v>29.6081</v>
          </cell>
        </row>
        <row r="698">
          <cell r="A698" t="str">
            <v>001.18.00060</v>
          </cell>
          <cell r="B698" t="str">
            <v>Cimalha de cedrinho</v>
          </cell>
          <cell r="C698" t="str">
            <v>ML</v>
          </cell>
          <cell r="D698">
            <v>2.3504</v>
          </cell>
        </row>
        <row r="699">
          <cell r="A699" t="str">
            <v>001.18.00080</v>
          </cell>
          <cell r="B699" t="str">
            <v>Forro de gesso 60x60 cm liso fixado diretamente na estrutura por meio de arame galvanizado</v>
          </cell>
          <cell r="C699" t="str">
            <v>M2</v>
          </cell>
          <cell r="D699">
            <v>17.4831</v>
          </cell>
        </row>
        <row r="700">
          <cell r="A700" t="str">
            <v>001.18.00100</v>
          </cell>
          <cell r="B700" t="str">
            <v>Forro Em Gesso Acartonado com Painel FGA  incl. assessórios</v>
          </cell>
          <cell r="C700" t="str">
            <v>M2</v>
          </cell>
          <cell r="D700">
            <v>24.903099999999998</v>
          </cell>
        </row>
        <row r="701">
          <cell r="A701" t="str">
            <v>001.18.00120</v>
          </cell>
          <cell r="B701" t="str">
            <v>Forro Em Gesso Acartonado com Painel FGE  incl. assessórios</v>
          </cell>
          <cell r="C701" t="str">
            <v>M2</v>
          </cell>
          <cell r="D701">
            <v>38.106699999999996</v>
          </cell>
        </row>
        <row r="702">
          <cell r="A702" t="str">
            <v>001.18.00140</v>
          </cell>
          <cell r="B702" t="str">
            <v>Fornecimento e Instalação de Moldura em Gesso h=7 cm</v>
          </cell>
          <cell r="C702" t="str">
            <v>M</v>
          </cell>
          <cell r="D702">
            <v>7</v>
          </cell>
        </row>
        <row r="703">
          <cell r="A703" t="str">
            <v>001.18.00160</v>
          </cell>
          <cell r="B703" t="str">
            <v>Sanca de gesso l=1,20 m</v>
          </cell>
          <cell r="C703" t="str">
            <v>ML</v>
          </cell>
          <cell r="D703">
            <v>25</v>
          </cell>
        </row>
        <row r="704">
          <cell r="A704" t="str">
            <v>001.18.00180</v>
          </cell>
          <cell r="B704" t="str">
            <v>Sanca de gesso l=0,30m</v>
          </cell>
          <cell r="C704" t="str">
            <v>ML</v>
          </cell>
          <cell r="D704">
            <v>9</v>
          </cell>
        </row>
        <row r="705">
          <cell r="A705" t="str">
            <v>001.18.00200</v>
          </cell>
          <cell r="B705" t="str">
            <v>Fornecimento e Instalação de Forro de pvc branco 200 mm, incl. estrutura para fixação em metalon galvanizado e rodaforro</v>
          </cell>
          <cell r="C705" t="str">
            <v>M2</v>
          </cell>
          <cell r="D705">
            <v>29</v>
          </cell>
        </row>
        <row r="706">
          <cell r="A706" t="str">
            <v>001.18.00220</v>
          </cell>
          <cell r="B706" t="str">
            <v>Substituição de tábuas p/forro de cedrinho</v>
          </cell>
          <cell r="C706" t="str">
            <v>M2</v>
          </cell>
          <cell r="D706">
            <v>18.575099999999999</v>
          </cell>
        </row>
        <row r="707">
          <cell r="A707" t="str">
            <v>001.18.00240</v>
          </cell>
          <cell r="B707" t="str">
            <v>Repregamento de forro de madeira</v>
          </cell>
          <cell r="C707" t="str">
            <v>M2</v>
          </cell>
          <cell r="D707">
            <v>1.3022</v>
          </cell>
        </row>
        <row r="708">
          <cell r="A708" t="str">
            <v>001.18.00260</v>
          </cell>
          <cell r="B708" t="str">
            <v>Fornecimento e instalação de divisória de granilite para sanitários assentada com argamassa de cimento e areia 1:3</v>
          </cell>
          <cell r="C708" t="str">
            <v>M2</v>
          </cell>
          <cell r="D708">
            <v>118.4789</v>
          </cell>
        </row>
        <row r="709">
          <cell r="A709" t="str">
            <v>001.18.00280</v>
          </cell>
          <cell r="B709" t="str">
            <v>Fornecimento e instalação de divisória p/ banheiro em ardosia polida natural c/ resinex</v>
          </cell>
          <cell r="C709" t="str">
            <v>M2</v>
          </cell>
          <cell r="D709">
            <v>109.74209999999999</v>
          </cell>
        </row>
        <row r="710">
          <cell r="A710" t="str">
            <v>001.18.00300</v>
          </cell>
          <cell r="B710" t="str">
            <v>Fornecimento e instalação de divisória p/ banheiro em granito polido, assente com argamassa,  na cor cinza.</v>
          </cell>
          <cell r="C710" t="str">
            <v>M2</v>
          </cell>
          <cell r="D710">
            <v>156.2921</v>
          </cell>
        </row>
        <row r="711">
          <cell r="A711" t="str">
            <v>001.18.00320</v>
          </cell>
          <cell r="B711" t="str">
            <v>Fornecimento e instalação de divisória naval stander padrão bege com perfis de aço na cor preto , cinza ou branco</v>
          </cell>
          <cell r="C711" t="str">
            <v>M2</v>
          </cell>
          <cell r="D711">
            <v>42.415199999999999</v>
          </cell>
        </row>
        <row r="712">
          <cell r="A712" t="str">
            <v>001.18.00340</v>
          </cell>
          <cell r="B712" t="str">
            <v>Fornecimento e instalação de porta de divisória  incl.montante , fechadura e dobradiças, divisória naval stander branco, cinza ou areia jundiai  com perfis de aço na cor preto, branco e cinza</v>
          </cell>
          <cell r="C712" t="str">
            <v>CJ</v>
          </cell>
          <cell r="D712">
            <v>126.0838</v>
          </cell>
        </row>
        <row r="713">
          <cell r="A713" t="str">
            <v>001.18.00360</v>
          </cell>
          <cell r="B713" t="str">
            <v>Fornecimento e instalação de divisória naval stander padrão branco, cinza ou areia jundiai, perfis de aço na cor preta e bandeira em vidro</v>
          </cell>
          <cell r="C713" t="str">
            <v>M2</v>
          </cell>
          <cell r="D713">
            <v>56.115600000000001</v>
          </cell>
        </row>
        <row r="714">
          <cell r="A714" t="str">
            <v>001.18.00380</v>
          </cell>
          <cell r="B714" t="str">
            <v>Fornecimento e instalação de porta de divisória  incl.montante , fechadura e dobradiças, divisória naval stander branco, cinza ou areia jundiai  com perfis de aço na cor preto, branco e cinza</v>
          </cell>
          <cell r="C714" t="str">
            <v>CJ</v>
          </cell>
          <cell r="D714">
            <v>126.0838</v>
          </cell>
        </row>
        <row r="715">
          <cell r="A715" t="str">
            <v>001.18.00400</v>
          </cell>
          <cell r="B715" t="str">
            <v>Fornecimento e instalação de ferragens para porta de divisória</v>
          </cell>
          <cell r="C715" t="str">
            <v>UN</v>
          </cell>
          <cell r="D715">
            <v>71.041899999999998</v>
          </cell>
        </row>
        <row r="716">
          <cell r="A716" t="str">
            <v>001.18.00420</v>
          </cell>
          <cell r="B716" t="str">
            <v>Parede Em Gesso Acartonado Revestida nas Duas Faces com Painel FGE sendo Montante e Guia 75, incl. parafuso GN 25, Massa e Fita .</v>
          </cell>
          <cell r="C716" t="str">
            <v>M2</v>
          </cell>
          <cell r="D716">
            <v>60.340299999999999</v>
          </cell>
        </row>
        <row r="717">
          <cell r="A717" t="str">
            <v>001.19</v>
          </cell>
          <cell r="B717" t="str">
            <v>VIDROS</v>
          </cell>
        </row>
        <row r="718">
          <cell r="A718" t="str">
            <v>001.19.00020</v>
          </cell>
          <cell r="B718" t="str">
            <v>Fornecimento e Instalação de Vidro liso incolor espessura 3.00 mm</v>
          </cell>
          <cell r="C718" t="str">
            <v>M2</v>
          </cell>
          <cell r="D718">
            <v>42</v>
          </cell>
        </row>
        <row r="719">
          <cell r="A719" t="str">
            <v>001.19.00040</v>
          </cell>
          <cell r="B719" t="str">
            <v>Fornecimento e Instalação de Vidro liso incolor espessura 4.00 mm</v>
          </cell>
          <cell r="C719" t="str">
            <v>M2</v>
          </cell>
          <cell r="D719">
            <v>58</v>
          </cell>
        </row>
        <row r="720">
          <cell r="A720" t="str">
            <v>001.19.00060</v>
          </cell>
          <cell r="B720" t="str">
            <v>Fornecimento e Instalação de Vidro liso incolor espessura 5.00 mm</v>
          </cell>
          <cell r="C720" t="str">
            <v>M2</v>
          </cell>
          <cell r="D720">
            <v>75</v>
          </cell>
        </row>
        <row r="721">
          <cell r="A721" t="str">
            <v>001.19.00080</v>
          </cell>
          <cell r="B721" t="str">
            <v>Fornecimento e Instalação de Vidro liso incolor espessura 6.00 mm</v>
          </cell>
          <cell r="C721" t="str">
            <v>M2</v>
          </cell>
          <cell r="D721">
            <v>85</v>
          </cell>
        </row>
        <row r="722">
          <cell r="A722" t="str">
            <v>001.19.00100</v>
          </cell>
          <cell r="B722" t="str">
            <v>Fornecimento e Instalação de Vidro liso incolor espessura 8.00 mm</v>
          </cell>
          <cell r="C722" t="str">
            <v>M2</v>
          </cell>
          <cell r="D722">
            <v>100</v>
          </cell>
        </row>
        <row r="723">
          <cell r="A723" t="str">
            <v>001.19.00120</v>
          </cell>
          <cell r="B723" t="str">
            <v>Fornecimento e Instalação de Vidro liso incolor espessura 10.00 mm</v>
          </cell>
          <cell r="C723" t="str">
            <v>M2</v>
          </cell>
          <cell r="D723">
            <v>145</v>
          </cell>
        </row>
        <row r="724">
          <cell r="A724" t="str">
            <v>001.19.00140</v>
          </cell>
          <cell r="B724" t="str">
            <v>Fornecimento e Instalação de Vidro martelado espessura 3.00 mm</v>
          </cell>
          <cell r="C724" t="str">
            <v>M2</v>
          </cell>
          <cell r="D724">
            <v>42</v>
          </cell>
        </row>
        <row r="725">
          <cell r="A725" t="str">
            <v>001.19.00160</v>
          </cell>
          <cell r="B725" t="str">
            <v>Fornecimento e Instalação de Vidro canelado comum espessura 4.00 mm</v>
          </cell>
          <cell r="C725" t="str">
            <v>M2</v>
          </cell>
          <cell r="D725">
            <v>42</v>
          </cell>
        </row>
        <row r="726">
          <cell r="A726" t="str">
            <v>001.19.00180</v>
          </cell>
          <cell r="B726" t="str">
            <v>Fornecimento e Instalação de Vidro liso fumê cinza espessura 4.00 mm</v>
          </cell>
          <cell r="C726" t="str">
            <v>M2</v>
          </cell>
          <cell r="D726">
            <v>85</v>
          </cell>
        </row>
        <row r="727">
          <cell r="A727" t="str">
            <v>001.19.00200</v>
          </cell>
          <cell r="B727" t="str">
            <v>Fornecimento e Instalação de Vidro liso fumê cinza espessura 5.00 mm</v>
          </cell>
          <cell r="C727" t="str">
            <v>M2</v>
          </cell>
          <cell r="D727">
            <v>100</v>
          </cell>
        </row>
        <row r="728">
          <cell r="A728" t="str">
            <v>001.19.00220</v>
          </cell>
          <cell r="B728" t="str">
            <v>Fornecimento e Instalação de Vidro liso cinza fumê espessura 6.00 mm</v>
          </cell>
          <cell r="C728" t="str">
            <v>M2</v>
          </cell>
          <cell r="D728">
            <v>115</v>
          </cell>
        </row>
        <row r="729">
          <cell r="A729" t="str">
            <v>001.19.00240</v>
          </cell>
          <cell r="B729" t="str">
            <v>Fornecimento e Instalação de Vidro liso cinza fumê espessura 8.00 mm</v>
          </cell>
          <cell r="C729" t="str">
            <v>M2</v>
          </cell>
          <cell r="D729">
            <v>155</v>
          </cell>
        </row>
        <row r="730">
          <cell r="A730" t="str">
            <v>001.19.00260</v>
          </cell>
          <cell r="B730" t="str">
            <v>Fornecimento e Instalação de Vidro liso fumê cinza espessura 10.00 mm</v>
          </cell>
          <cell r="C730" t="str">
            <v>M2</v>
          </cell>
          <cell r="D730">
            <v>195</v>
          </cell>
        </row>
        <row r="731">
          <cell r="A731" t="str">
            <v>001.19.00280</v>
          </cell>
          <cell r="B731" t="str">
            <v>Fornecimento e Instalação de Vidro liso incolor termperado espessura 6.00 mm</v>
          </cell>
          <cell r="C731" t="str">
            <v>M2</v>
          </cell>
          <cell r="D731">
            <v>115</v>
          </cell>
        </row>
        <row r="732">
          <cell r="A732" t="str">
            <v>001.19.00300</v>
          </cell>
          <cell r="B732" t="str">
            <v>Fornecimento e Instalação de Vidro liso incolor termperado espessura 8.00 mm</v>
          </cell>
          <cell r="C732" t="str">
            <v>M2</v>
          </cell>
          <cell r="D732">
            <v>140</v>
          </cell>
        </row>
        <row r="733">
          <cell r="A733" t="str">
            <v>001.19.00320</v>
          </cell>
          <cell r="B733" t="str">
            <v>Fornecimento e Instalação de Vidro liso incolor termperado espessura 10.00 mm</v>
          </cell>
          <cell r="C733" t="str">
            <v>M2</v>
          </cell>
          <cell r="D733">
            <v>170</v>
          </cell>
        </row>
        <row r="734">
          <cell r="A734" t="str">
            <v>001.19.00340</v>
          </cell>
          <cell r="B734" t="str">
            <v>Fornecimento e Instalação de Vidro liso cinza fumê temperado espessura 6 mm</v>
          </cell>
          <cell r="C734" t="str">
            <v>M2</v>
          </cell>
          <cell r="D734">
            <v>145</v>
          </cell>
        </row>
        <row r="735">
          <cell r="A735" t="str">
            <v>001.19.00360</v>
          </cell>
          <cell r="B735" t="str">
            <v>Fornecimento e Instalação de Vidro liso cinza fumê temperado espessura 8 mm</v>
          </cell>
          <cell r="C735" t="str">
            <v>M2</v>
          </cell>
          <cell r="D735">
            <v>190</v>
          </cell>
        </row>
        <row r="736">
          <cell r="A736" t="str">
            <v>001.19.00380</v>
          </cell>
          <cell r="B736" t="str">
            <v>Fornecimento e Instalação de Vidro liso cinza fumê temperado espessura 10 mm</v>
          </cell>
          <cell r="C736" t="str">
            <v>M2</v>
          </cell>
          <cell r="D736">
            <v>225</v>
          </cell>
        </row>
        <row r="737">
          <cell r="A737" t="str">
            <v>001.19.00400</v>
          </cell>
          <cell r="B737" t="str">
            <v>Fornecimento e Instalação de Perfil """"""""U"""""""" Cavalão</v>
          </cell>
          <cell r="C737" t="str">
            <v>ML</v>
          </cell>
          <cell r="D737">
            <v>8.6966999999999999</v>
          </cell>
        </row>
        <row r="738">
          <cell r="A738" t="str">
            <v>001.19.00420</v>
          </cell>
          <cell r="B738" t="str">
            <v>Fornecimento e Instalação de Dobradiça Inferior Para Porta de Vidro</v>
          </cell>
          <cell r="C738" t="str">
            <v>UN</v>
          </cell>
          <cell r="D738">
            <v>53.465899999999998</v>
          </cell>
        </row>
        <row r="739">
          <cell r="A739" t="str">
            <v>001.19.00440</v>
          </cell>
          <cell r="B739" t="str">
            <v>Fornecimento e Instalação de Dobradiça Superior Para Porta de Vidro</v>
          </cell>
          <cell r="C739" t="str">
            <v>UN</v>
          </cell>
          <cell r="D739">
            <v>53.465899999999998</v>
          </cell>
        </row>
        <row r="740">
          <cell r="A740" t="str">
            <v>001.19.00460</v>
          </cell>
          <cell r="B740" t="str">
            <v>Fornecimento e Instalação de Trinco Para Piso em Porta de Vidro</v>
          </cell>
          <cell r="C740" t="str">
            <v>UN</v>
          </cell>
          <cell r="D740">
            <v>62.746000000000002</v>
          </cell>
        </row>
        <row r="741">
          <cell r="A741" t="str">
            <v>001.19.00480</v>
          </cell>
          <cell r="B741" t="str">
            <v>Fornecimento e Instalação de Fechadura e  Contra Fechadura Para Porta de Vidro</v>
          </cell>
          <cell r="C741" t="str">
            <v>CJ</v>
          </cell>
          <cell r="D741">
            <v>93.465900000000005</v>
          </cell>
        </row>
        <row r="742">
          <cell r="A742" t="str">
            <v>001.19.00500</v>
          </cell>
          <cell r="B742" t="str">
            <v>Fornecimento e Instalação de Puxador de Madeira Para Porta de Vidro</v>
          </cell>
          <cell r="C742" t="str">
            <v>CJ</v>
          </cell>
          <cell r="D742">
            <v>43.465899999999998</v>
          </cell>
        </row>
        <row r="743">
          <cell r="A743" t="str">
            <v>001.19.00520</v>
          </cell>
          <cell r="B743" t="str">
            <v>Fornecimento e instalação de box para banheiro em perfil de alumínio e acrílico cinza, incl.toalheiro</v>
          </cell>
          <cell r="C743" t="str">
            <v>M2</v>
          </cell>
          <cell r="D743">
            <v>86</v>
          </cell>
        </row>
        <row r="744">
          <cell r="A744" t="str">
            <v>001.19.00540</v>
          </cell>
          <cell r="B744" t="str">
            <v>Fornecimento e instalação de box para banheiro em perfil de alumínio com acrílico fumê,cristal ou ouro velho, incl. toalheiro</v>
          </cell>
          <cell r="C744" t="str">
            <v>M2</v>
          </cell>
          <cell r="D744">
            <v>86</v>
          </cell>
        </row>
        <row r="745">
          <cell r="A745" t="str">
            <v>001.20</v>
          </cell>
          <cell r="B745" t="str">
            <v>PINTURA</v>
          </cell>
        </row>
        <row r="746">
          <cell r="A746" t="str">
            <v>001.20.00020</v>
          </cell>
          <cell r="B746" t="str">
            <v>Pintura Cal (Para Pintura ) Em Paredes e Tetos à 02 demãos, incl. Fixador p/ Cal</v>
          </cell>
          <cell r="C746" t="str">
            <v>M2</v>
          </cell>
          <cell r="D746">
            <v>0.74160000000000004</v>
          </cell>
        </row>
        <row r="747">
          <cell r="A747" t="str">
            <v>001.20.00040</v>
          </cell>
          <cell r="B747" t="str">
            <v>Emassamento de Parede Interna ou Forro Com Massa Corrida à Base de PVA  1ª Linha com Duas Demãos</v>
          </cell>
          <cell r="C747" t="str">
            <v>M2</v>
          </cell>
          <cell r="D747">
            <v>4.0425000000000004</v>
          </cell>
        </row>
        <row r="748">
          <cell r="A748" t="str">
            <v>001.20.00060</v>
          </cell>
          <cell r="B748" t="str">
            <v>Emassamento de Parede Interna, Externa ou Forro Com Massa Corrida  Acrílica  1ª Linha com Duas Demãos</v>
          </cell>
          <cell r="C748" t="str">
            <v>M2</v>
          </cell>
          <cell r="D748">
            <v>6.8258999999999999</v>
          </cell>
        </row>
        <row r="749">
          <cell r="A749" t="str">
            <v>001.20.00080</v>
          </cell>
          <cell r="B749" t="str">
            <v>Emassamento de Esquadria de Madeira, Externa ou Interna e Forro Com Massa Corrida  Para Madeira (1ª Linha)  com Duas Demãos</v>
          </cell>
          <cell r="C749" t="str">
            <v>M2</v>
          </cell>
          <cell r="D749">
            <v>4.6976000000000004</v>
          </cell>
        </row>
        <row r="750">
          <cell r="A750" t="str">
            <v>001.20.00100</v>
          </cell>
          <cell r="B750" t="str">
            <v>Pintura Em Selador Acrilico Pigmentado (1ª Linha ) Sobre Superfície Rebocada, uma demão, aplicado a rolo de lã</v>
          </cell>
          <cell r="C750" t="str">
            <v>M2</v>
          </cell>
          <cell r="D750">
            <v>1.2310000000000001</v>
          </cell>
        </row>
        <row r="751">
          <cell r="A751" t="str">
            <v>001.20.00120</v>
          </cell>
          <cell r="B751" t="str">
            <v>Pintura Em Látex PVA (1ª Linha Renner ou Suvinil) Sobre Superfície Perfeitamente Emassada, duas demãos</v>
          </cell>
          <cell r="C751" t="str">
            <v>M2</v>
          </cell>
          <cell r="D751">
            <v>2.6509</v>
          </cell>
        </row>
        <row r="752">
          <cell r="A752" t="str">
            <v>001.20.00140</v>
          </cell>
          <cell r="B752" t="str">
            <v>Pintura Em Látex PVA (1ª Linha Renner ou Suvinil) Em Superfície Rebocada Executada Incluso Limpeza e Lixamento Preliminar , 01 Demão de Selador Acrílico Pigmentado, 02 Demãos de Látex  PVA</v>
          </cell>
          <cell r="C752" t="str">
            <v>M2</v>
          </cell>
          <cell r="D752">
            <v>3.8874</v>
          </cell>
        </row>
        <row r="753">
          <cell r="A753" t="str">
            <v>001.20.00160</v>
          </cell>
          <cell r="B753" t="str">
            <v>Pintura Em Látex Acrílica (1ª Linha Renner ou Suvinil) Sobre Superfície Perfeitamente Emassada, duas demãos</v>
          </cell>
          <cell r="C753" t="str">
            <v>M2</v>
          </cell>
          <cell r="D753">
            <v>2.8126000000000002</v>
          </cell>
        </row>
        <row r="754">
          <cell r="A754" t="str">
            <v>001.20.00180</v>
          </cell>
          <cell r="B754" t="str">
            <v>Pintura Em Látex Acrílico (1ª Linha Renner ou Suvinil) Em Superfície Rebocada Executada Incluso Limpeza e Lixamento Preliminar , 01 Demão de Fundo Preparador de Superfície a Base de Água, 02 Demãos de Látex  PVA</v>
          </cell>
          <cell r="C754" t="str">
            <v>M2</v>
          </cell>
          <cell r="D754">
            <v>4.0491000000000001</v>
          </cell>
        </row>
        <row r="755">
          <cell r="A755" t="str">
            <v>001.20.00200</v>
          </cell>
          <cell r="B755" t="str">
            <v>Textura Acrílica (1ªLinha) em Parede Externa ou Interna, incl. Aplicação de Fundo Preparador de Superfície Base de Água</v>
          </cell>
          <cell r="C755" t="str">
            <v>M2</v>
          </cell>
          <cell r="D755">
            <v>6.3334999999999999</v>
          </cell>
        </row>
        <row r="756">
          <cell r="A756" t="str">
            <v>001.20.00220</v>
          </cell>
          <cell r="B756" t="str">
            <v>Pintura em esquadria de ferro com esmalte sintético (1ª linha Renner, Suvinil ou Ipiranga), inclusive lixamento uma demão de zarcão laranja, correções de imperfeições e 02 demãos de tinta base de esmalte, pintura executada com trincha</v>
          </cell>
          <cell r="C756" t="str">
            <v>M2</v>
          </cell>
          <cell r="D756">
            <v>8.8028999999999993</v>
          </cell>
        </row>
        <row r="757">
          <cell r="A757" t="str">
            <v>001.20.00240</v>
          </cell>
          <cell r="B757" t="str">
            <v>Pintura em esquadria de ferro com esmalte sintético (1ª linha Renner, Suvinil ou Ipiranga), inclusive lixamento uma demão de zarcão laranja, correções de imperfeições e 02 demãos de tinta base de esmalte, pintura executada com compressor e pistola</v>
          </cell>
          <cell r="C757" t="str">
            <v>M2</v>
          </cell>
          <cell r="D757">
            <v>7.8749000000000002</v>
          </cell>
        </row>
        <row r="758">
          <cell r="A758" t="str">
            <v>001.20.00260</v>
          </cell>
          <cell r="B758" t="str">
            <v>Pintura em Esmalte Sintético (1ª Linha Renner, Suvinil ou Ipiranga) sobre Esquadria de Madeira, Incl. Lixamento Preliminar, Emassamento Com Massa Para Madeira (1ª Linha Int ou Ext - Renner, Suvinil ou Ipiranga), Aplicação de Esmalte Sintético 02 Demão</v>
          </cell>
          <cell r="C758" t="str">
            <v>M2</v>
          </cell>
          <cell r="D758">
            <v>9.5360999999999994</v>
          </cell>
        </row>
        <row r="759">
          <cell r="A759" t="str">
            <v>001.20.00280</v>
          </cell>
          <cell r="B759" t="str">
            <v>Pintura em Esmalte Sintético (1ª Linha Renner, Suvinil ou Ipiranga) sobre Esquadria de Madeira, Incl. Lixamento Preliminar, Aplicação de Esmalte Sintético 02 Demão</v>
          </cell>
          <cell r="C759" t="str">
            <v>M2</v>
          </cell>
          <cell r="D759">
            <v>7.3345000000000002</v>
          </cell>
        </row>
        <row r="760">
          <cell r="A760" t="str">
            <v>001.20.00300</v>
          </cell>
          <cell r="B760" t="str">
            <v>Pintura em estrutura metálica com esmalte incl. limpeza com escova de aço e duas demãos de zarcão</v>
          </cell>
          <cell r="C760" t="str">
            <v>M2</v>
          </cell>
          <cell r="D760">
            <v>4.2843999999999998</v>
          </cell>
        </row>
        <row r="761">
          <cell r="A761" t="str">
            <v>001.20.00320</v>
          </cell>
          <cell r="B761" t="str">
            <v>Pintura Com Esmalte Sintético (1ª Linha Renner, Suvinil ou Ipiranga) em Paredes, incl. lixamento Preliminar, 01 Demão de Fundo Preparador a Base de Água, 02 Demãos de Esmalte Sintético, Aplicação à Rolo</v>
          </cell>
          <cell r="C761" t="str">
            <v>M2</v>
          </cell>
          <cell r="D761">
            <v>5.1993</v>
          </cell>
        </row>
        <row r="762">
          <cell r="A762" t="str">
            <v>001.20.00340</v>
          </cell>
          <cell r="B762" t="str">
            <v>Pintura Com Esmalte Sintético (1ª Linha Renner, Suvinil ou Ipiranga) em Paredes, incl. lixamento Preliminar, Retoque de Massa Pva, 01 Demão de Fundo Preparador a Base de Água, 02 Demãos de Esmalte Sintético, Aplicação à Rolo</v>
          </cell>
          <cell r="C762" t="str">
            <v>M2</v>
          </cell>
          <cell r="D762">
            <v>6.1565000000000003</v>
          </cell>
        </row>
        <row r="763">
          <cell r="A763" t="str">
            <v>001.20.00360</v>
          </cell>
          <cell r="B763" t="str">
            <v>Envernizamento de Esquadrias, Forros ou Peças de Madeira Com Verniz Tipo Marítimo, incl. Lixamento Preliminar, 03 Demãos de Verniz sendo que a Primeira a Diluição Deverá Ser 30% a 50%, Aplicação à Rolo</v>
          </cell>
          <cell r="C763" t="str">
            <v>M2</v>
          </cell>
          <cell r="D763">
            <v>4.9402999999999997</v>
          </cell>
        </row>
        <row r="764">
          <cell r="A764" t="str">
            <v>001.20.00380</v>
          </cell>
          <cell r="B764" t="str">
            <v>Envernizamento Com Resina à Base de Água (Hidro-repelente) em Superfícies Tais Como Concreto Aparente, Reboco, Tijolos à Vista e Granito, incl. Lixamento Preliminar, 03 Demãos de Resina,  Aplicado à Rolo</v>
          </cell>
          <cell r="C764" t="str">
            <v>M2</v>
          </cell>
          <cell r="D764">
            <v>4.4527999999999999</v>
          </cell>
        </row>
        <row r="765">
          <cell r="A765" t="str">
            <v>001.20.00400</v>
          </cell>
          <cell r="B765" t="str">
            <v>Pintura c/nata de cimento</v>
          </cell>
          <cell r="C765" t="str">
            <v>M2</v>
          </cell>
          <cell r="D765">
            <v>1.9988999999999999</v>
          </cell>
        </row>
        <row r="766">
          <cell r="A766" t="str">
            <v>001.20.00420</v>
          </cell>
          <cell r="B766" t="str">
            <v>Pintura Sobre Piso na Cor Cinza, Verde, Amarelo ou Azul, Sobre Pisos Cimentados, Calçadas e Quadras Poliesportivas, incl Limpeza Preliminar, 02 Demãos</v>
          </cell>
          <cell r="C766" t="str">
            <v>M2</v>
          </cell>
          <cell r="D766">
            <v>3.7498</v>
          </cell>
        </row>
        <row r="767">
          <cell r="A767" t="str">
            <v>001.20.00440</v>
          </cell>
          <cell r="B767" t="str">
            <v>Pintura de marcação da quadra de esportes c/tinta especial (conf.especificação da cbd) inclusive preparo da superfície (larg. 5.00 cm)</v>
          </cell>
          <cell r="C767" t="str">
            <v>ML</v>
          </cell>
          <cell r="D767">
            <v>4.2465000000000002</v>
          </cell>
        </row>
        <row r="768">
          <cell r="A768" t="str">
            <v>001.20.00460</v>
          </cell>
          <cell r="B768" t="str">
            <v>Pintura de marcação do campo de futebol a cal inclusive preparação do terreno largura 10 cm (conf. especif.do dop)</v>
          </cell>
          <cell r="C768" t="str">
            <v>ML</v>
          </cell>
          <cell r="D768">
            <v>3.1240000000000001</v>
          </cell>
        </row>
        <row r="769">
          <cell r="A769" t="str">
            <v>001.20.00480</v>
          </cell>
          <cell r="B769" t="str">
            <v>Demarcação de faixa com tinta acrílica especial - largura 10.00 cm Para Estacionamentos, Incl. Limpeza Preliminar</v>
          </cell>
          <cell r="C769" t="str">
            <v>ML</v>
          </cell>
          <cell r="D769">
            <v>5.4679000000000002</v>
          </cell>
        </row>
        <row r="770">
          <cell r="A770" t="str">
            <v>001.20.00500</v>
          </cell>
          <cell r="B770" t="str">
            <v>Resina Para Piso Granilite a Base Solvente, Incl. Limpeza Preliminar, 02 Demãos</v>
          </cell>
          <cell r="C770" t="str">
            <v>M2</v>
          </cell>
          <cell r="D770">
            <v>2.9098999999999999</v>
          </cell>
        </row>
        <row r="771">
          <cell r="A771" t="str">
            <v>001.20.00520</v>
          </cell>
          <cell r="B771" t="str">
            <v>Pintura Em Concreto Aparente Com Silicone - Agua Repelente - , incl Limpeza, à 02 Demãos</v>
          </cell>
          <cell r="C771" t="str">
            <v>M2</v>
          </cell>
          <cell r="D771">
            <v>3.0579999999999998</v>
          </cell>
        </row>
        <row r="772">
          <cell r="A772" t="str">
            <v>001.20.00540</v>
          </cell>
          <cell r="B772" t="str">
            <v>Pintura Epóxi em Piso a Duas Demãos Sobre Superfície Rebocada, incl Limpeza da superfície</v>
          </cell>
          <cell r="C772" t="str">
            <v>M2</v>
          </cell>
          <cell r="D772">
            <v>9.6020000000000003</v>
          </cell>
        </row>
        <row r="773">
          <cell r="A773" t="str">
            <v>001.20.00560</v>
          </cell>
          <cell r="B773" t="str">
            <v>Pintura Epóxi em Piscina ou Área Molhada à Duas Demãos Sobre Superfície Rebocada, incl preparação da superfície</v>
          </cell>
          <cell r="C773" t="str">
            <v>M2</v>
          </cell>
          <cell r="D773">
            <v>11.5161</v>
          </cell>
        </row>
        <row r="774">
          <cell r="A774" t="str">
            <v>001.20.00580</v>
          </cell>
          <cell r="B774" t="str">
            <v>Demarcação de Faixa Com Tinta Epóxi em Pisos, à Duas Demãos, Incl. Preparo da Superfície</v>
          </cell>
          <cell r="C774" t="str">
            <v>ML</v>
          </cell>
          <cell r="D774">
            <v>4.1581000000000001</v>
          </cell>
        </row>
        <row r="775">
          <cell r="A775" t="str">
            <v>001.20.00600</v>
          </cell>
          <cell r="B775" t="str">
            <v>Demarcação de Faixa Com Tinta Epóxi em Piscinas ou Áreas Molhadas, à Duas Demãos, Incl. Preparo da Superfície</v>
          </cell>
          <cell r="C775" t="str">
            <v>ML</v>
          </cell>
          <cell r="D775">
            <v>4.1581000000000001</v>
          </cell>
        </row>
        <row r="776">
          <cell r="A776" t="str">
            <v>001.20.00620</v>
          </cell>
          <cell r="B776" t="str">
            <v>Pintura de Conservação Em Parede ou Teto Sem Retoque de Massa, Com Látex Pva(1ª Linha Renner ou Suvinil) , Incl. Lixamento e Limpeza Preliminar, aplicação fundo preparador base água, Aplicação de Latex Pva à 02 Demãos</v>
          </cell>
          <cell r="C776" t="str">
            <v>M2</v>
          </cell>
          <cell r="D776">
            <v>4.1877000000000004</v>
          </cell>
        </row>
        <row r="777">
          <cell r="A777" t="str">
            <v>001.20.00640</v>
          </cell>
          <cell r="B777" t="str">
            <v>Pintura de Conservação Em Parede ou Teto Sem Retoque de Massa, Com Látex Acrilico(1ª Linha Renner ou Suvinil) , Incl. Lixamento e Limpeza Preliminar, aplicação fundo preparador base água, Aplicação de Latex Pva à 02 Demãos</v>
          </cell>
          <cell r="C777" t="str">
            <v>M2</v>
          </cell>
          <cell r="D777">
            <v>4.3494000000000002</v>
          </cell>
        </row>
        <row r="778">
          <cell r="A778" t="str">
            <v>001.20.00660</v>
          </cell>
          <cell r="B778" t="str">
            <v>Pintura de Conservação Em Parede ou Teto Com Retoque de Massa, Com Látex Pva(1ª Linha Renner ou Suvinil) , Incl. Lixamento e Limpeza Preliminar, Retoque de massa, aplicação fundo preparador base água, Aplicação de Latex Pva à 02 Demãos</v>
          </cell>
          <cell r="C778" t="str">
            <v>M2</v>
          </cell>
          <cell r="D778">
            <v>5.6437999999999997</v>
          </cell>
        </row>
        <row r="779">
          <cell r="A779" t="str">
            <v>001.20.00680</v>
          </cell>
          <cell r="B779" t="str">
            <v>Pintura de conservação em parede ou teto com retoque de massa, com tinta latéx acrilílico(1ª Linha Renner ou Suvinil) à duas demãos, incl. aplicação fundo preparador base solvente</v>
          </cell>
          <cell r="C779" t="str">
            <v>M2</v>
          </cell>
          <cell r="D779">
            <v>5.4901999999999997</v>
          </cell>
        </row>
        <row r="780">
          <cell r="A780" t="str">
            <v>001.20.00700</v>
          </cell>
          <cell r="B780" t="str">
            <v>Pintura de conservação em esquadria metálica com tinta esmalte à uma demão com retoque da pintura de base (zarcão ou grafite)</v>
          </cell>
          <cell r="C780" t="str">
            <v>M2</v>
          </cell>
          <cell r="D780">
            <v>4.0801999999999996</v>
          </cell>
        </row>
        <row r="781">
          <cell r="A781" t="str">
            <v>001.20.00720</v>
          </cell>
          <cell r="B781" t="str">
            <v>Pintura de conservação em esquadria metálica com tinta esmalte a duas demãos com retoque da pintura de base (zarcão ou grafite)</v>
          </cell>
          <cell r="C781" t="str">
            <v>M2</v>
          </cell>
          <cell r="D781">
            <v>6.5438999999999998</v>
          </cell>
        </row>
        <row r="782">
          <cell r="A782" t="str">
            <v>001.21</v>
          </cell>
          <cell r="B782" t="str">
            <v>SERVIÇOS COMPLEMENTARES</v>
          </cell>
        </row>
        <row r="783">
          <cell r="A783" t="str">
            <v>001.21.00020</v>
          </cell>
          <cell r="B783" t="str">
            <v>Fornecimento de quadro negro conforme detalhe do dop de 4.00x1.20m executado na obra. após chapisco prévio será executado o emboço com argamassa 1:4:8 e reboco com argamassa 1:2 ;12 de granulação fina com superfície cuidadosamente desempenada. pintura p</v>
          </cell>
          <cell r="C783" t="str">
            <v>UN</v>
          </cell>
          <cell r="D783">
            <v>118.6</v>
          </cell>
        </row>
        <row r="784">
          <cell r="A784" t="str">
            <v>001.21.00040</v>
          </cell>
          <cell r="B784" t="str">
            <v>Fornecimento de quadro negro conforme detalhe do dop de 4.00x1.20 m executado na obra, a 80 cm do piso acabado. após chapisco prévio será executado o emboço 1:4:8 e reboco com argamassa 1:4:12 de granulação fina com a superfície cuidadosamente desempena</v>
          </cell>
          <cell r="C784" t="str">
            <v>UN</v>
          </cell>
          <cell r="D784">
            <v>111.4542</v>
          </cell>
        </row>
        <row r="785">
          <cell r="A785" t="str">
            <v>001.21.00060</v>
          </cell>
          <cell r="B785" t="str">
            <v>Recuperação de quadro negro com retoque de massa (base de óleo) lixamento e polimento com lixa de água e pintura com duas demãos de tinta verde opaca especial</v>
          </cell>
          <cell r="C785" t="str">
            <v>UN</v>
          </cell>
          <cell r="D785">
            <v>54.323999999999998</v>
          </cell>
        </row>
        <row r="786">
          <cell r="A786" t="str">
            <v>001.21.00080</v>
          </cell>
          <cell r="B786" t="str">
            <v>Fornecimento e instalação de quadro negro de madeira compensada 6 mm de espessura incl.moldura e porta giz</v>
          </cell>
          <cell r="C786" t="str">
            <v>M2</v>
          </cell>
          <cell r="D786">
            <v>39.980899999999998</v>
          </cell>
        </row>
        <row r="787">
          <cell r="A787" t="str">
            <v>001.21.00100</v>
          </cell>
          <cell r="B787" t="str">
            <v>Fornecimento e instalação de porta giz de madeira c/guarnição</v>
          </cell>
          <cell r="C787" t="str">
            <v>ML</v>
          </cell>
          <cell r="D787">
            <v>3.6865000000000001</v>
          </cell>
        </row>
        <row r="788">
          <cell r="A788" t="str">
            <v>001.21.00120</v>
          </cell>
          <cell r="B788" t="str">
            <v>Fornecimento e instalação de placa de inauguração para grupo escolar (25.00x40.00) cm</v>
          </cell>
          <cell r="C788" t="str">
            <v>UN</v>
          </cell>
          <cell r="D788">
            <v>154.78290000000001</v>
          </cell>
        </row>
        <row r="789">
          <cell r="A789" t="str">
            <v>001.21.00140</v>
          </cell>
          <cell r="B789" t="str">
            <v>Fornecimento e instalação de placa de inauguração para cadeias públicas (36.50x47.00) cm</v>
          </cell>
          <cell r="C789" t="str">
            <v>UN</v>
          </cell>
          <cell r="D789">
            <v>204.78290000000001</v>
          </cell>
        </row>
        <row r="790">
          <cell r="A790" t="str">
            <v>001.21.00160</v>
          </cell>
          <cell r="B790" t="str">
            <v>Fornecimento e instalação de placa de inauguração p/ escritório regional urbano da prodeagro - 25x40cm</v>
          </cell>
          <cell r="C790" t="str">
            <v>UN</v>
          </cell>
          <cell r="D790">
            <v>1354.7828999999999</v>
          </cell>
        </row>
        <row r="791">
          <cell r="A791" t="str">
            <v>001.21.00180</v>
          </cell>
          <cell r="B791" t="str">
            <v>Fornecimento e instalação de placa de inauguração em alumínio fundido 65.00x75.00cm</v>
          </cell>
          <cell r="C791" t="str">
            <v>UN</v>
          </cell>
          <cell r="D791">
            <v>403.92020000000002</v>
          </cell>
        </row>
        <row r="792">
          <cell r="A792" t="str">
            <v>001.21.00200</v>
          </cell>
          <cell r="B792" t="str">
            <v>Fornecimento e instalação de mastro p/bandeira em poste cônico inclusive pintura e pertences altura livre 5.00 m</v>
          </cell>
          <cell r="C792" t="str">
            <v>UN</v>
          </cell>
          <cell r="D792">
            <v>202.25630000000001</v>
          </cell>
        </row>
        <row r="793">
          <cell r="A793" t="str">
            <v>001.21.00220</v>
          </cell>
          <cell r="B793" t="str">
            <v>Fornecimento e instalação de mastro p/bandeira em cano galvanizado diâmetro 3 pol inclusive pintura e pertences altura livre 5 m</v>
          </cell>
          <cell r="C793" t="str">
            <v>UN</v>
          </cell>
          <cell r="D793">
            <v>371.86180000000002</v>
          </cell>
        </row>
        <row r="794">
          <cell r="A794" t="str">
            <v>001.21.00240</v>
          </cell>
          <cell r="B794" t="str">
            <v>Fornecimento e instalação de mastro p/bandeira constituído de 3 postes de cano galvanizado diâmetro 3 pol conforme detalhe do dop</v>
          </cell>
          <cell r="C794" t="str">
            <v>CJ</v>
          </cell>
          <cell r="D794">
            <v>1931.3364999999999</v>
          </cell>
        </row>
        <row r="795">
          <cell r="A795" t="str">
            <v>001.21.00260</v>
          </cell>
          <cell r="B795" t="str">
            <v>Fornecimento e instalação de trave p/futebol de salão incluindo pintura, rede de nylon conforme detalhe dop</v>
          </cell>
          <cell r="C795" t="str">
            <v>CJ</v>
          </cell>
          <cell r="D795">
            <v>733.25639999999999</v>
          </cell>
        </row>
        <row r="796">
          <cell r="A796" t="str">
            <v>001.21.00280</v>
          </cell>
          <cell r="B796" t="str">
            <v>Fornecimento e instalação de suporte p/tabela de basquete em treliçado inclusive pilares de concreto armado (aparente), fundação, pintura (treliças) conforme det. do dop</v>
          </cell>
          <cell r="C796" t="str">
            <v>UN</v>
          </cell>
          <cell r="D796">
            <v>2324.3766999999998</v>
          </cell>
        </row>
        <row r="797">
          <cell r="A797" t="str">
            <v>001.21.00300</v>
          </cell>
          <cell r="B797" t="str">
            <v>Fornecimento e instalação de suporte p/voley em cano galvanizado diâmetro 3 pol inclusive pintura dos mastros, catraca, rede e demais pertences ( 02 postes)</v>
          </cell>
          <cell r="C797" t="str">
            <v>CJ</v>
          </cell>
          <cell r="D797">
            <v>455.35939999999999</v>
          </cell>
        </row>
        <row r="798">
          <cell r="A798" t="str">
            <v>001.21.00320</v>
          </cell>
          <cell r="B798" t="str">
            <v>Execução de Arquibancada em Estrutura Mista (Concreto Armado e Alvenaria), 02 Degraus Conf. Det. SINFRA</v>
          </cell>
          <cell r="C798" t="str">
            <v>ML</v>
          </cell>
          <cell r="D798">
            <v>358.97809999999998</v>
          </cell>
        </row>
        <row r="799">
          <cell r="A799" t="str">
            <v>001.21.00340</v>
          </cell>
          <cell r="B799" t="str">
            <v>Execução de Arquibancada em Estrutura Mista (Concreto Armado e Alvenaria), 03 Degraus Conf. Det. SINFRA</v>
          </cell>
          <cell r="C799" t="str">
            <v>ML</v>
          </cell>
          <cell r="D799">
            <v>487.7063</v>
          </cell>
        </row>
        <row r="800">
          <cell r="A800" t="str">
            <v>001.21.00360</v>
          </cell>
          <cell r="B800" t="str">
            <v>Fornecimento e instalação de bancada seca em ardósia polida  1.50 x 0.80</v>
          </cell>
          <cell r="C800" t="str">
            <v>UN</v>
          </cell>
          <cell r="D800">
            <v>180.6215</v>
          </cell>
        </row>
        <row r="801">
          <cell r="A801" t="str">
            <v>001.21.00380</v>
          </cell>
          <cell r="B801" t="str">
            <v>Fornecimento e instalação de bancada seca em granito polido</v>
          </cell>
          <cell r="C801" t="str">
            <v>M2</v>
          </cell>
          <cell r="D801">
            <v>213.24529999999999</v>
          </cell>
        </row>
        <row r="802">
          <cell r="A802" t="str">
            <v>001.21.00400</v>
          </cell>
          <cell r="B802" t="str">
            <v>Fornecimento e assentamento de revestimento externo com retalhos de pedra de mao</v>
          </cell>
          <cell r="C802" t="str">
            <v>M2</v>
          </cell>
          <cell r="D802">
            <v>10.087999999999999</v>
          </cell>
        </row>
        <row r="803">
          <cell r="A803" t="str">
            <v>001.21.00420</v>
          </cell>
          <cell r="B803" t="str">
            <v>Fornecimento e instalação de armário sob pia em fórmica</v>
          </cell>
          <cell r="C803" t="str">
            <v>M2</v>
          </cell>
          <cell r="D803">
            <v>225</v>
          </cell>
        </row>
        <row r="804">
          <cell r="A804" t="str">
            <v>001.21.00440</v>
          </cell>
          <cell r="B804" t="str">
            <v>Fornecimento e instalação de armário em madeira aparente aparelhada e tratada</v>
          </cell>
          <cell r="C804" t="str">
            <v>M2</v>
          </cell>
          <cell r="D804">
            <v>114.01860000000001</v>
          </cell>
        </row>
        <row r="805">
          <cell r="A805" t="str">
            <v>001.21.00460</v>
          </cell>
          <cell r="B805" t="str">
            <v>Fornecimento e instalação de armário em alvenaria com prateleiras de madeira aparelhada (2,40x0,60x3,00)m</v>
          </cell>
          <cell r="C805" t="str">
            <v>UN</v>
          </cell>
          <cell r="D805">
            <v>288.42770000000002</v>
          </cell>
        </row>
        <row r="806">
          <cell r="A806" t="str">
            <v>001.21.00480</v>
          </cell>
          <cell r="B806" t="str">
            <v>Fornecimento e instalação de balcão de madeira conf. projeto 12.20 x 0.60 x 1.00 m</v>
          </cell>
          <cell r="C806" t="str">
            <v>UN</v>
          </cell>
          <cell r="D806">
            <v>969.9</v>
          </cell>
        </row>
        <row r="807">
          <cell r="A807" t="str">
            <v>001.21.00500</v>
          </cell>
          <cell r="B807" t="str">
            <v>Fornecimento e instalação de exaustor elétrico com d=50cm 1cv</v>
          </cell>
          <cell r="C807" t="str">
            <v>UN</v>
          </cell>
          <cell r="D807">
            <v>161.92019999999999</v>
          </cell>
        </row>
        <row r="808">
          <cell r="A808" t="str">
            <v>001.21.00520</v>
          </cell>
          <cell r="B808" t="str">
            <v>Fornecimento e instalação de mola p/ porta tipo vai-vem</v>
          </cell>
          <cell r="C808" t="str">
            <v>UN</v>
          </cell>
          <cell r="D808">
            <v>33.331099999999999</v>
          </cell>
        </row>
        <row r="809">
          <cell r="A809" t="str">
            <v>001.21.00540</v>
          </cell>
          <cell r="B809" t="str">
            <v>Fornecimento e instalação  de banca ou tampo de ardósia natural cor preta tipo on c/ resinex</v>
          </cell>
          <cell r="C809" t="str">
            <v>M2</v>
          </cell>
          <cell r="D809">
            <v>110.0063</v>
          </cell>
        </row>
        <row r="810">
          <cell r="A810" t="str">
            <v>001.21.00560</v>
          </cell>
          <cell r="B810" t="str">
            <v>Fornecimento e instalação de banca ou tampo em ardósia polida esp. 3cm</v>
          </cell>
          <cell r="C810" t="str">
            <v>M2</v>
          </cell>
          <cell r="D810">
            <v>108.2801</v>
          </cell>
        </row>
        <row r="811">
          <cell r="A811" t="str">
            <v>001.21.00580</v>
          </cell>
          <cell r="B811" t="str">
            <v>Fornecimento e instalação de portão em cano galvanizado 2 pol e tela galvanizada malha 2cm</v>
          </cell>
          <cell r="C811" t="str">
            <v>M2</v>
          </cell>
          <cell r="D811">
            <v>100.1602</v>
          </cell>
        </row>
        <row r="812">
          <cell r="A812" t="str">
            <v>001.21.00600</v>
          </cell>
          <cell r="B812" t="str">
            <v>Fornecimento e instalação de bancada, tampo ou balcão em granito cinza polido, espessura 2.00 cm</v>
          </cell>
          <cell r="C812" t="str">
            <v>M2</v>
          </cell>
          <cell r="D812">
            <v>135.2801</v>
          </cell>
        </row>
        <row r="813">
          <cell r="A813" t="str">
            <v>001.21.00620</v>
          </cell>
          <cell r="B813" t="str">
            <v>Fornecimento e instalação de caixa de concreto pré-moldado para ar condicionado de 10.000 btu</v>
          </cell>
          <cell r="C813" t="str">
            <v>UN</v>
          </cell>
          <cell r="D813">
            <v>54.560200000000002</v>
          </cell>
        </row>
        <row r="814">
          <cell r="A814" t="str">
            <v>001.21.00640</v>
          </cell>
          <cell r="B814" t="str">
            <v>Fornecimento e instalação de bancada em granito cinza polido l=0,60m sobre alvenaria revestida de azulejo branco, exceto cubas (quantificada e orçada na parte hidráulica)</v>
          </cell>
          <cell r="C814" t="str">
            <v>ML</v>
          </cell>
          <cell r="D814">
            <v>141.2115</v>
          </cell>
        </row>
        <row r="815">
          <cell r="A815" t="str">
            <v>001.21.00660</v>
          </cell>
          <cell r="B815" t="str">
            <v>Fornecimento e instalação de balcão de atendimento em madeira l=0,40m e=0,05m apoiado sobre alvenaria aparente de tijolo cerâmico de 21 furos, inclusive passagem pelo balcão</v>
          </cell>
          <cell r="C815" t="str">
            <v>M</v>
          </cell>
          <cell r="D815">
            <v>107.79470000000001</v>
          </cell>
        </row>
        <row r="816">
          <cell r="A816" t="str">
            <v>001.21.00680</v>
          </cell>
          <cell r="B816" t="str">
            <v>Fornecimento e instalação de corrimao em tubo galvanizado 1"""""""""""""""" chumbado no piso h=1,00m pintado com tinta à óleo 02 demãos</v>
          </cell>
          <cell r="C816" t="str">
            <v>M</v>
          </cell>
          <cell r="D816">
            <v>55.292400000000001</v>
          </cell>
        </row>
        <row r="817">
          <cell r="A817" t="str">
            <v>001.21.00700</v>
          </cell>
          <cell r="B817" t="str">
            <v>Fornecimento e instalação de corrimão em tubo galvanizado 2"""""""""""""""" chumbado no piso h=1.00 m pintado com tinta à óleo 02 demãos</v>
          </cell>
          <cell r="C817" t="str">
            <v>ML</v>
          </cell>
          <cell r="D817">
            <v>99.882400000000004</v>
          </cell>
        </row>
        <row r="818">
          <cell r="A818" t="str">
            <v>001.21.00720</v>
          </cell>
          <cell r="B818" t="str">
            <v>Fornecimento e instalação de caixa de concreto pré-moldado para ar condicionado de 7.000 btu</v>
          </cell>
          <cell r="C818" t="str">
            <v>UN</v>
          </cell>
          <cell r="D818">
            <v>50.560200000000002</v>
          </cell>
        </row>
        <row r="819">
          <cell r="A819" t="str">
            <v>001.21.00740</v>
          </cell>
          <cell r="B819" t="str">
            <v>Fornecimento e instalação de caixa de concreto pré-moldado para ar condicionado de 10.000 btu</v>
          </cell>
          <cell r="C819" t="str">
            <v>UN</v>
          </cell>
          <cell r="D819">
            <v>54.560200000000002</v>
          </cell>
        </row>
        <row r="820">
          <cell r="A820" t="str">
            <v>001.21.00760</v>
          </cell>
          <cell r="B820" t="str">
            <v>Fornecimento e instalação de caixa de concreto pré-moldado para ar condicionado de 20.000 btu</v>
          </cell>
          <cell r="C820" t="str">
            <v>UN</v>
          </cell>
          <cell r="D820">
            <v>68.560199999999995</v>
          </cell>
        </row>
        <row r="821">
          <cell r="A821" t="str">
            <v>001.22</v>
          </cell>
          <cell r="B821" t="str">
            <v>URBANIZAÇÃO</v>
          </cell>
        </row>
        <row r="822">
          <cell r="A822" t="str">
            <v>001.22.00020</v>
          </cell>
          <cell r="B822" t="str">
            <v>Fornecimento e Plantio de Agave Comum (pequena), com manutenção por 60 dias com irrigação, pulverização, poda e substituição de mudas mortas</v>
          </cell>
          <cell r="C822" t="str">
            <v>UN</v>
          </cell>
          <cell r="D822">
            <v>7.3860000000000001</v>
          </cell>
        </row>
        <row r="823">
          <cell r="A823" t="str">
            <v>001.22.00040</v>
          </cell>
          <cell r="B823" t="str">
            <v>Fornecimento e Plantio de Agave Comum (média), com manutenção por 60 dias com irrigação, pulverização, poda e substituição de mudas mortas</v>
          </cell>
          <cell r="C823" t="str">
            <v>UN</v>
          </cell>
          <cell r="D823">
            <v>14.2989</v>
          </cell>
        </row>
        <row r="824">
          <cell r="A824" t="str">
            <v>001.22.00060</v>
          </cell>
          <cell r="B824" t="str">
            <v>Fornecimento e Plantio de Agave Comum (grande), com manutenção por 60 dias com irrigação, pulverização, poda e substituição de mudas mortas</v>
          </cell>
          <cell r="C824" t="str">
            <v>UN</v>
          </cell>
          <cell r="D824">
            <v>20.1052</v>
          </cell>
        </row>
        <row r="825">
          <cell r="A825" t="str">
            <v>001.22.00080</v>
          </cell>
          <cell r="B825" t="str">
            <v>Fornecimento e Plantio de Areca (pequena), com manutenção por 60 dias com irrigação, pulverização, poda e substituição de mudas mortas</v>
          </cell>
          <cell r="C825" t="str">
            <v>UN</v>
          </cell>
          <cell r="D825">
            <v>10.385999999999999</v>
          </cell>
        </row>
        <row r="826">
          <cell r="A826" t="str">
            <v>001.22.00100</v>
          </cell>
          <cell r="B826" t="str">
            <v>Fornecimento e Plantio de Areca (média), com manutenção por 60 dias com irrigação, pulverização, poda e substituição de mudas mortas</v>
          </cell>
          <cell r="C826" t="str">
            <v>UN</v>
          </cell>
          <cell r="D826">
            <v>19.2989</v>
          </cell>
        </row>
        <row r="827">
          <cell r="A827" t="str">
            <v>001.22.00120</v>
          </cell>
          <cell r="B827" t="str">
            <v>Fornecimento e Plantio de Areca (grande), com manutenção por 60 dias com irrigação, pulverização, poda e substituição de mudas mortas</v>
          </cell>
          <cell r="C827" t="str">
            <v>UN</v>
          </cell>
          <cell r="D827">
            <v>30.1052</v>
          </cell>
        </row>
        <row r="828">
          <cell r="A828" t="str">
            <v>001.22.00140</v>
          </cell>
          <cell r="B828" t="str">
            <v>Fornecimento e Plantio de Bauhínia Rosa (pequeno), com manutenção por 60 dias com irrigação, pulverização, poda e substituição de mudas mortas</v>
          </cell>
          <cell r="C828" t="str">
            <v>UN</v>
          </cell>
          <cell r="D828">
            <v>6.0057999999999998</v>
          </cell>
        </row>
        <row r="829">
          <cell r="A829" t="str">
            <v>001.22.00160</v>
          </cell>
          <cell r="B829" t="str">
            <v>Fornecimento e Plantio de Bauhínia Rosa (médio), com manutenção por 60 dias com irrigação, pulverização, poda e substituição de mudas mortas</v>
          </cell>
          <cell r="C829" t="str">
            <v>UN</v>
          </cell>
          <cell r="D829">
            <v>17.385999999999999</v>
          </cell>
        </row>
        <row r="830">
          <cell r="A830" t="str">
            <v>001.22.00180</v>
          </cell>
          <cell r="B830" t="str">
            <v>Fornecimento e Plantio de Bahuínia Rosa (grande), com manutenção por 60 dias com irrigação, pulverização, poda e substituição de mudas mortas</v>
          </cell>
          <cell r="C830" t="str">
            <v>UN</v>
          </cell>
          <cell r="D830">
            <v>31.712800000000001</v>
          </cell>
        </row>
        <row r="831">
          <cell r="A831" t="str">
            <v>001.22.00200</v>
          </cell>
          <cell r="B831" t="str">
            <v>Fornecimento e Plantio de Biri, com manutenção por 60 dias com irrigação, pulverização, poda e substituição de mudas mortas</v>
          </cell>
          <cell r="C831" t="str">
            <v>UN</v>
          </cell>
          <cell r="D831">
            <v>7.5057999999999998</v>
          </cell>
        </row>
        <row r="832">
          <cell r="A832" t="str">
            <v>001.22.00220</v>
          </cell>
          <cell r="B832" t="str">
            <v>Fornecimento e Plantio de Chuva de Ouro (pequena), com manutenção por 60 dias com irrigação, pulverização, poda e substituição de mudas mortas</v>
          </cell>
          <cell r="C832" t="str">
            <v>UN</v>
          </cell>
          <cell r="D832">
            <v>7.5057999999999998</v>
          </cell>
        </row>
        <row r="833">
          <cell r="A833" t="str">
            <v>001.22.00240</v>
          </cell>
          <cell r="B833" t="str">
            <v>Fornecimento e Plantio de Chuva de Ouro (média), com manutenção por 60 dias com irrigação, pulverização, poda e substituição de mudas mortas</v>
          </cell>
          <cell r="C833" t="str">
            <v>UN</v>
          </cell>
          <cell r="D833">
            <v>13.3683</v>
          </cell>
        </row>
        <row r="834">
          <cell r="A834" t="str">
            <v>001.22.00260</v>
          </cell>
          <cell r="B834" t="str">
            <v>Fornecimento e Plantio de Chuva de Ouro (grande), com manutenção por 60 dias com irrigação, pulverização, poda e substituição de mudas mortas</v>
          </cell>
          <cell r="C834" t="str">
            <v>UN</v>
          </cell>
          <cell r="D834">
            <v>17.385999999999999</v>
          </cell>
        </row>
        <row r="835">
          <cell r="A835" t="str">
            <v>001.22.00280</v>
          </cell>
          <cell r="B835" t="str">
            <v>Fornecimento e Plantio de Croton (pequena), com manutenção por 60 dias com irrigação, pulverização, poda e substituição de mudas mortas</v>
          </cell>
          <cell r="C835" t="str">
            <v>UN</v>
          </cell>
          <cell r="D835">
            <v>3.5057999999999998</v>
          </cell>
        </row>
        <row r="836">
          <cell r="A836" t="str">
            <v>001.22.00300</v>
          </cell>
          <cell r="B836" t="str">
            <v>Fornecimento e Plantio de Croton (média), com manutenção por 60 dias com irrigação, pulverização, poda e substituição de mudas mortas</v>
          </cell>
          <cell r="C836" t="str">
            <v>UN</v>
          </cell>
          <cell r="D836">
            <v>5.3682999999999996</v>
          </cell>
        </row>
        <row r="837">
          <cell r="A837" t="str">
            <v>001.22.00320</v>
          </cell>
          <cell r="B837" t="str">
            <v>Fornecimento e Plantio de Croton (grande), com manutenção por 60 dias com irrigação, pulverização, poda e substituição de mudas mortas</v>
          </cell>
          <cell r="C837" t="str">
            <v>UN</v>
          </cell>
          <cell r="D837">
            <v>10.385999999999999</v>
          </cell>
        </row>
        <row r="838">
          <cell r="A838" t="str">
            <v>001.22.00340</v>
          </cell>
          <cell r="B838" t="str">
            <v>Fornecimento e Plantio de Dracena Marginata (pequena), com manutenção por 60 dias com irrigação, pulverização, poda e substituição de mudas mortas</v>
          </cell>
          <cell r="C838" t="str">
            <v>UN</v>
          </cell>
          <cell r="D838">
            <v>8.8859999999999992</v>
          </cell>
        </row>
        <row r="839">
          <cell r="A839" t="str">
            <v>001.22.00360</v>
          </cell>
          <cell r="B839" t="str">
            <v>Fornecimento e Plantio de Dracena Marginata (média), com manutenção por 60 dias com irrigação, pulverização, poda e substituição de mudas mortas</v>
          </cell>
          <cell r="C839" t="str">
            <v>UN</v>
          </cell>
          <cell r="D839">
            <v>17.385999999999999</v>
          </cell>
        </row>
        <row r="840">
          <cell r="A840" t="str">
            <v>001.22.00380</v>
          </cell>
          <cell r="B840" t="str">
            <v>Fornecimento e Plantio de Dracena Marginata (grande), com manutenção por 60 dias com irrigação, pulverização, poda e substituição de mudas mortas</v>
          </cell>
          <cell r="C840" t="str">
            <v>UN</v>
          </cell>
          <cell r="D840">
            <v>29.2989</v>
          </cell>
        </row>
        <row r="841">
          <cell r="A841" t="str">
            <v>001.22.00400</v>
          </cell>
          <cell r="B841" t="str">
            <v>Fornecimento e Plantio de Era Forrageira, com manutenção por 60 dias com irrigação, pulverização, poda e substituição de mudas mortas</v>
          </cell>
          <cell r="C841" t="str">
            <v>UN</v>
          </cell>
          <cell r="D841">
            <v>2.0057999999999998</v>
          </cell>
        </row>
        <row r="842">
          <cell r="A842" t="str">
            <v>001.22.00420</v>
          </cell>
          <cell r="B842" t="str">
            <v>Fornecimento e Plantio de Eretrina (média), com manutenção por 60 dias com irrigação, pulverização, poda e substituição de mudas mortas</v>
          </cell>
          <cell r="C842" t="str">
            <v>UN</v>
          </cell>
          <cell r="D842">
            <v>16.368300000000001</v>
          </cell>
        </row>
        <row r="843">
          <cell r="A843" t="str">
            <v>001.22.00440</v>
          </cell>
          <cell r="B843" t="str">
            <v>Fornecimento e Plantio de Hemigrafis Forrageira , com manutenção por 60 dias com irrigação, pulverização, poda e substituição de mudas mortas</v>
          </cell>
          <cell r="C843" t="str">
            <v>UN</v>
          </cell>
          <cell r="D843">
            <v>1.5058</v>
          </cell>
        </row>
        <row r="844">
          <cell r="A844" t="str">
            <v>001.22.00460</v>
          </cell>
          <cell r="B844" t="str">
            <v>Fornecimento e Plantio de Hibisco Bicolor (pequena), com manutenção por 60 dias com irrigação, pulverização, poda e substituição de mudas mortas</v>
          </cell>
          <cell r="C844" t="str">
            <v>UN</v>
          </cell>
          <cell r="D844">
            <v>3.5057999999999998</v>
          </cell>
        </row>
        <row r="845">
          <cell r="A845" t="str">
            <v>001.22.00480</v>
          </cell>
          <cell r="B845" t="str">
            <v>Fornecimento e Plantio de Hibisco Bicolor (média), com manutenção por 60 dias com irrigação, pulverização, poda e substituição de mudas mortas</v>
          </cell>
          <cell r="C845" t="str">
            <v>UN</v>
          </cell>
          <cell r="D845">
            <v>5.3682999999999996</v>
          </cell>
        </row>
        <row r="846">
          <cell r="A846" t="str">
            <v>001.22.00500</v>
          </cell>
          <cell r="B846" t="str">
            <v>Fornecimento e Plantio de Hibisco Bicolor (grande), com manutenção por 60 dias com irrigação, pulverização, poda e substituição de mudas mortas</v>
          </cell>
          <cell r="C846" t="str">
            <v>UN</v>
          </cell>
          <cell r="D846">
            <v>10.385999999999999</v>
          </cell>
        </row>
        <row r="847">
          <cell r="A847" t="str">
            <v>001.22.00520</v>
          </cell>
          <cell r="B847" t="str">
            <v>Fornecimento e Plantio de Ipê Amarelo (pequeno), com manutenção por 60 dias com irrigação, pulverização, poda e substituição de mudas mortas</v>
          </cell>
          <cell r="C847" t="str">
            <v>UN</v>
          </cell>
          <cell r="D847">
            <v>9.3682999999999996</v>
          </cell>
        </row>
        <row r="848">
          <cell r="A848" t="str">
            <v>001.22.00540</v>
          </cell>
          <cell r="B848" t="str">
            <v>Fornecimento e Plantio de Ipê Amarelo (médio), com manutenção por 60 dias com irrigação, pulverização, poda e substituição de mudas mortas</v>
          </cell>
          <cell r="C848" t="str">
            <v>UN</v>
          </cell>
          <cell r="D848">
            <v>14.385999999999999</v>
          </cell>
        </row>
        <row r="849">
          <cell r="A849" t="str">
            <v>001.22.00560</v>
          </cell>
          <cell r="B849" t="str">
            <v>Fornecimento e Plantio de Ipê Amarelo (grande), com manutenção por 60 dias com irrigação, pulverização, poda e substituição de mudas mortas</v>
          </cell>
          <cell r="C849" t="str">
            <v>UN</v>
          </cell>
          <cell r="D849">
            <v>25.1052</v>
          </cell>
        </row>
        <row r="850">
          <cell r="A850" t="str">
            <v>001.22.00580</v>
          </cell>
          <cell r="B850" t="str">
            <v>Fornecimento e Plantio de Ipê Rosa (pequeno), com manutenção por 60 dias com irrigação, pulverização, poda e substituição de mudas mortas</v>
          </cell>
          <cell r="C850" t="str">
            <v>UN</v>
          </cell>
          <cell r="D850">
            <v>10.385999999999999</v>
          </cell>
        </row>
        <row r="851">
          <cell r="A851" t="str">
            <v>001.22.00600</v>
          </cell>
          <cell r="B851" t="str">
            <v>Fornecimento e Plantio de Ipê Rosa (médio), com manutenção por 60 dias com irrigação, pulverização, poda e substituição de mudas mortas</v>
          </cell>
          <cell r="C851" t="str">
            <v>UN</v>
          </cell>
          <cell r="D851">
            <v>16.2989</v>
          </cell>
        </row>
        <row r="852">
          <cell r="A852" t="str">
            <v>001.22.00620</v>
          </cell>
          <cell r="B852" t="str">
            <v>Fornecimento e Plantio de Ipê Rosa (grande), com manutenção por 60 dias com irrigação, pulverização, poda e substituição de mudas mortas</v>
          </cell>
          <cell r="C852" t="str">
            <v>UN</v>
          </cell>
          <cell r="D852">
            <v>24.431999999999999</v>
          </cell>
        </row>
        <row r="853">
          <cell r="A853" t="str">
            <v>001.22.00640</v>
          </cell>
          <cell r="B853" t="str">
            <v>Fornecimento e Plantio de Ipê Roxo (pequeno), com manutenção por 60 dias com irrigação, pulverização, poda e substituição de mudas mortas</v>
          </cell>
          <cell r="C853" t="str">
            <v>UN</v>
          </cell>
          <cell r="D853">
            <v>10.385999999999999</v>
          </cell>
        </row>
        <row r="854">
          <cell r="A854" t="str">
            <v>001.22.00660</v>
          </cell>
          <cell r="B854" t="str">
            <v>Fornecimento e Plantio de Ipê Roxo (médio), com manutenção por 60 dias com irrigação, pulverização, poda e substituição de mudas mortas</v>
          </cell>
          <cell r="C854" t="str">
            <v>UN</v>
          </cell>
          <cell r="D854">
            <v>17.1052</v>
          </cell>
        </row>
        <row r="855">
          <cell r="A855" t="str">
            <v>001.22.00680</v>
          </cell>
          <cell r="B855" t="str">
            <v>Fornecimento e Plantio de Ipê Roxo (grande), com manutenção por 60 dias com irrigação, pulverização, poda e substituição de mudas mortas</v>
          </cell>
          <cell r="C855" t="str">
            <v>UN</v>
          </cell>
          <cell r="D855">
            <v>25.1052</v>
          </cell>
        </row>
        <row r="856">
          <cell r="A856" t="str">
            <v>001.22.00700</v>
          </cell>
          <cell r="B856" t="str">
            <v>Fornecimento e Plantio de Ixória Híbrida Amarela (pequena), com manutenção por 60 dias com irrigação, pulverização, poda e substituição de mudas mortas</v>
          </cell>
          <cell r="C856" t="str">
            <v>UN</v>
          </cell>
          <cell r="D856">
            <v>3.5057999999999998</v>
          </cell>
        </row>
        <row r="857">
          <cell r="A857" t="str">
            <v>001.22.00720</v>
          </cell>
          <cell r="B857" t="str">
            <v>Fornecimento e Plantio de Ixória Híbrida Amarela (média), com manutenção por 60 dias com irrigação, pulverização, poda e substituição de mudas mortas</v>
          </cell>
          <cell r="C857" t="str">
            <v>UN</v>
          </cell>
          <cell r="D857">
            <v>5.3682999999999996</v>
          </cell>
        </row>
        <row r="858">
          <cell r="A858" t="str">
            <v>001.22.00740</v>
          </cell>
          <cell r="B858" t="str">
            <v>Fornecimento e Plantio de Ixória Híbrida Amarela (grande), com manutenção por 60 dias com irrigação, pulverização, poda e substituição de mudas mortas</v>
          </cell>
          <cell r="C858" t="str">
            <v>UN</v>
          </cell>
          <cell r="D858">
            <v>9.3682999999999996</v>
          </cell>
        </row>
        <row r="859">
          <cell r="A859" t="str">
            <v>001.22.00760</v>
          </cell>
          <cell r="B859" t="str">
            <v>Fornecimento e Plantio de Ixória Híbrida Vermelha (pequena), com manutenção por 60 dias com irrigação, pulverização, poda e substituição de mudas mortas</v>
          </cell>
          <cell r="C859" t="str">
            <v>UN</v>
          </cell>
          <cell r="D859">
            <v>3.5057999999999998</v>
          </cell>
        </row>
        <row r="860">
          <cell r="A860" t="str">
            <v>001.22.00780</v>
          </cell>
          <cell r="B860" t="str">
            <v>Fornecimento e Plantio de Ixória Híbrida Vermelha (média), com manutenção por 60 dias com irrigação, pulverização, poda e substituição de mudas mortas</v>
          </cell>
          <cell r="C860" t="str">
            <v>UN</v>
          </cell>
          <cell r="D860">
            <v>5.3682999999999996</v>
          </cell>
        </row>
        <row r="861">
          <cell r="A861" t="str">
            <v>001.22.00800</v>
          </cell>
          <cell r="B861" t="str">
            <v>Fornecimento e Plantio de Ixória Híbrida Vermelha (grande), com manutenção por 60 dias com irrigação, pulverização, poda e substituição de mudas mortas</v>
          </cell>
          <cell r="C861" t="str">
            <v>UN</v>
          </cell>
          <cell r="D861">
            <v>9.3682999999999996</v>
          </cell>
        </row>
        <row r="862">
          <cell r="A862" t="str">
            <v>001.22.00820</v>
          </cell>
          <cell r="B862" t="str">
            <v>Fornecimento e Plantio de Jacarandá Mimoso (pequeno), com manutenção por 60 dias com irrigação, pulverização, poda e substituição de mudas mortas</v>
          </cell>
          <cell r="C862" t="str">
            <v>UN</v>
          </cell>
          <cell r="D862">
            <v>4.8682999999999996</v>
          </cell>
        </row>
        <row r="863">
          <cell r="A863" t="str">
            <v>001.22.00840</v>
          </cell>
          <cell r="B863" t="str">
            <v>Fornecimento e Plantio de Jacarandá Mimoso (médio), com manutenção por 60 dias com irrigação, pulverização, poda e substituição de mudas mortas</v>
          </cell>
          <cell r="C863" t="str">
            <v>UN</v>
          </cell>
          <cell r="D863">
            <v>16.2989</v>
          </cell>
        </row>
        <row r="864">
          <cell r="A864" t="str">
            <v>001.22.00860</v>
          </cell>
          <cell r="B864" t="str">
            <v>Fornecimento e Plantio de Jacarandá Mimoso (grande), com manutenção por 60 dias com irrigação, pulverização, poda e substituição de mudas mortas</v>
          </cell>
          <cell r="C864" t="str">
            <v>UN</v>
          </cell>
          <cell r="D864">
            <v>23.1052</v>
          </cell>
        </row>
        <row r="865">
          <cell r="A865" t="str">
            <v>001.22.00880</v>
          </cell>
          <cell r="B865" t="str">
            <v>Fornecimento e Plantio de Mini Flamboyant (pequena), com manutenção por 60 dias com irrigação, pulverização, poda e substituição de mudas mortas</v>
          </cell>
          <cell r="C865" t="str">
            <v>UN</v>
          </cell>
          <cell r="D865">
            <v>4.8682999999999996</v>
          </cell>
        </row>
        <row r="866">
          <cell r="A866" t="str">
            <v>001.22.00900</v>
          </cell>
          <cell r="B866" t="str">
            <v>Fornecimento e Plantio de Mini Flamboyant (média), com manutenção por 60 dias com irrigação, pulverização, poda e substituição de mudas mortas</v>
          </cell>
          <cell r="C866" t="str">
            <v>UN</v>
          </cell>
          <cell r="D866">
            <v>7.3860000000000001</v>
          </cell>
        </row>
        <row r="867">
          <cell r="A867" t="str">
            <v>001.22.00920</v>
          </cell>
          <cell r="B867" t="str">
            <v>Fornecimento e Plantio de Mini Ixória (pequena), com manutenção por 60 dias com irrigação, pulverização, poda e substituição de mudas mortas</v>
          </cell>
          <cell r="C867" t="str">
            <v>UN</v>
          </cell>
          <cell r="D867">
            <v>1.6057999999999999</v>
          </cell>
        </row>
        <row r="868">
          <cell r="A868" t="str">
            <v>001.22.00940</v>
          </cell>
          <cell r="B868" t="str">
            <v>Fornecimento e Plantio de Mini Ixória (média), com manutenção por 60 dias com irrigação, pulverização, poda e substituição de mudas mortas</v>
          </cell>
          <cell r="C868" t="str">
            <v>UN</v>
          </cell>
          <cell r="D868">
            <v>4.3682999999999996</v>
          </cell>
        </row>
        <row r="869">
          <cell r="A869" t="str">
            <v>001.22.00960</v>
          </cell>
          <cell r="B869" t="str">
            <v>Fornecimento e Plantio de Mini Ixória (grande), com manutenção por 60 dias com irrigação, pulverização, poda e substituição de mudas mortas</v>
          </cell>
          <cell r="C869" t="str">
            <v>UN</v>
          </cell>
          <cell r="D869">
            <v>7.3860000000000001</v>
          </cell>
        </row>
        <row r="870">
          <cell r="A870" t="str">
            <v>001.22.00980</v>
          </cell>
          <cell r="B870" t="str">
            <v>Fornecimento e Plantio de Musaendra (pequena), com manutenção por 60 dias com irrigação, pulverização, poda e substituição de mudas mortas</v>
          </cell>
          <cell r="C870" t="str">
            <v>UN</v>
          </cell>
          <cell r="D870">
            <v>5.3682999999999996</v>
          </cell>
        </row>
        <row r="871">
          <cell r="A871" t="str">
            <v>001.22.01000</v>
          </cell>
          <cell r="B871" t="str">
            <v>Fornecimento e Plantio de Musaendra (média), com manutenção por 60 dias com irrigação, pulverização, poda e substituição de mudas mortas</v>
          </cell>
          <cell r="C871" t="str">
            <v>UN</v>
          </cell>
          <cell r="D871">
            <v>12.2989</v>
          </cell>
        </row>
        <row r="872">
          <cell r="A872" t="str">
            <v>001.22.01020</v>
          </cell>
          <cell r="B872" t="str">
            <v>Fornecimento e Plantio de Oiti (pequena), com manutenção por 60 dias com irrigação, pulverização, poda e substituição de mudas mortas</v>
          </cell>
          <cell r="C872" t="str">
            <v>UN</v>
          </cell>
          <cell r="D872">
            <v>10.1052</v>
          </cell>
        </row>
        <row r="873">
          <cell r="A873" t="str">
            <v>001.22.01040</v>
          </cell>
          <cell r="B873" t="str">
            <v>Fornecimento e Plantio de Oiti (média), com manutenção por 60 dias com irrigação, pulverização, poda e substituição de mudas mortas</v>
          </cell>
          <cell r="C873" t="str">
            <v>UN</v>
          </cell>
          <cell r="D873">
            <v>22.5244</v>
          </cell>
        </row>
        <row r="874">
          <cell r="A874" t="str">
            <v>001.22.01060</v>
          </cell>
          <cell r="B874" t="str">
            <v>Fornecimento e Plantio de Oiti (grande), com manutenção por 60 dias com irrigação, pulverização, poda e substituição de mudas mortas</v>
          </cell>
          <cell r="C874" t="str">
            <v>UN</v>
          </cell>
          <cell r="D874">
            <v>39.650100000000002</v>
          </cell>
        </row>
        <row r="875">
          <cell r="A875" t="str">
            <v>001.22.01080</v>
          </cell>
          <cell r="B875" t="str">
            <v>Fornecimento e Plantio de Paineira (grande), com manutenção por 60 dias com irrigação, pulverização, poda e substituição de mudas mortas</v>
          </cell>
          <cell r="C875" t="str">
            <v>UN</v>
          </cell>
          <cell r="D875">
            <v>32.5244</v>
          </cell>
        </row>
        <row r="876">
          <cell r="A876" t="str">
            <v>001.22.01100</v>
          </cell>
          <cell r="B876" t="str">
            <v>Fornecimento e Plantio de Palmeira Fênix ( 2.00 mts), com manutenção por 60 dias com irrigação, pulverização, poda e substituição de mudas mortas</v>
          </cell>
          <cell r="C876" t="str">
            <v>UN</v>
          </cell>
          <cell r="D876">
            <v>32.5244</v>
          </cell>
        </row>
        <row r="877">
          <cell r="A877" t="str">
            <v>001.22.01120</v>
          </cell>
          <cell r="B877" t="str">
            <v>Fornecimento e Plantio de Palmeira Fênix ( 3.00 mts), com manutenção por 60 dias com irrigação, pulverização, poda e substituição de mudas mortas</v>
          </cell>
          <cell r="C877" t="str">
            <v>UN</v>
          </cell>
          <cell r="D877">
            <v>54.650100000000002</v>
          </cell>
        </row>
        <row r="878">
          <cell r="A878" t="str">
            <v>001.22.01140</v>
          </cell>
          <cell r="B878" t="str">
            <v>Fornecimento e Plantio de Palmeira Fênix ( 4.00 mts), com manutenção por 60 dias com irrigação, pulverização, poda e substituição de mudas mortas</v>
          </cell>
          <cell r="C878" t="str">
            <v>UN</v>
          </cell>
          <cell r="D878">
            <v>77.875600000000006</v>
          </cell>
        </row>
        <row r="879">
          <cell r="A879" t="str">
            <v>001.22.01160</v>
          </cell>
          <cell r="B879" t="str">
            <v>Fornecimento e Plantio de Palmeira Fênix ( 4.50 mts), com manutenção por 60 dias com irrigação, pulverização, poda e substituição de mudas mortas</v>
          </cell>
          <cell r="C879" t="str">
            <v>UN</v>
          </cell>
          <cell r="D879">
            <v>109.4885</v>
          </cell>
        </row>
        <row r="880">
          <cell r="A880" t="str">
            <v>001.22.01180</v>
          </cell>
          <cell r="B880" t="str">
            <v>Fornecimento e Plantio de Palmeira Imperial ( 1.20 mts), com manutenção por 60 dias com irrigação, pulverização, poda e substituição de mudas mortas</v>
          </cell>
          <cell r="C880" t="str">
            <v>UN</v>
          </cell>
          <cell r="D880">
            <v>20.1052</v>
          </cell>
        </row>
        <row r="881">
          <cell r="A881" t="str">
            <v>001.22.01200</v>
          </cell>
          <cell r="B881" t="str">
            <v>Fornecimento e Plantio de Palmeira Imperial ( 2.00 mts), com manutenção por 60 dias com irrigação, pulverização, poda e substituição de mudas mortas</v>
          </cell>
          <cell r="C881" t="str">
            <v>UN</v>
          </cell>
          <cell r="D881">
            <v>47.5244</v>
          </cell>
        </row>
        <row r="882">
          <cell r="A882" t="str">
            <v>001.22.01220</v>
          </cell>
          <cell r="B882" t="str">
            <v>Fornecimento e Plantio de Palmeira Imperial ( 3.00 mts), com manutenção por 60 dias com irrigação, pulverização, poda e substituição de mudas mortas</v>
          </cell>
          <cell r="C882" t="str">
            <v>UN</v>
          </cell>
          <cell r="D882">
            <v>84.650099999999995</v>
          </cell>
        </row>
        <row r="883">
          <cell r="A883" t="str">
            <v>001.22.01240</v>
          </cell>
          <cell r="B883" t="str">
            <v>Fornecimento e Plantio de Palmeira Jerivá ( 2.00 mts), com manutenção por 60 dias com irrigação, pulverização, poda e substituição de mudas mortas</v>
          </cell>
          <cell r="C883" t="str">
            <v>UN</v>
          </cell>
          <cell r="D883">
            <v>42.5244</v>
          </cell>
        </row>
        <row r="884">
          <cell r="A884" t="str">
            <v>001.22.01260</v>
          </cell>
          <cell r="B884" t="str">
            <v>Fornecimento e Plantio de Palmeira Jerivá (3.00 mts), com manutenção por 60 dias com irrigação, pulverização, poda e substituição de mudas mortas</v>
          </cell>
          <cell r="C884" t="str">
            <v>UN</v>
          </cell>
          <cell r="D884">
            <v>59.650100000000002</v>
          </cell>
        </row>
        <row r="885">
          <cell r="A885" t="str">
            <v>001.22.01280</v>
          </cell>
          <cell r="B885" t="str">
            <v>Fornecimento e Plantio de Palmeira Jerivá (4.00 mts), com manutenção por 60 dias com irrigação, pulverização, poda e substituição de mudas mortas</v>
          </cell>
          <cell r="C885" t="str">
            <v>UN</v>
          </cell>
          <cell r="D885">
            <v>77.875600000000006</v>
          </cell>
        </row>
        <row r="886">
          <cell r="A886" t="str">
            <v>001.22.01300</v>
          </cell>
          <cell r="B886" t="str">
            <v>Fornecimento e Plantio de Palmeira Jerivá (4.50 mts), com manutenção por 60 dias com irrigação, pulverização, poda e substituição de mudas mortas</v>
          </cell>
          <cell r="C886" t="str">
            <v>UN</v>
          </cell>
          <cell r="D886">
            <v>98.815299999999993</v>
          </cell>
        </row>
        <row r="887">
          <cell r="A887" t="str">
            <v>001.22.01320</v>
          </cell>
          <cell r="B887" t="str">
            <v>Fornecimento e Plantio de Papirus do Egito (pequeno), com manutenção por 60 dias com irrigação, pulverização, poda e substituição de mudas mortas</v>
          </cell>
          <cell r="C887" t="str">
            <v>UN</v>
          </cell>
          <cell r="D887">
            <v>4.0057999999999998</v>
          </cell>
        </row>
        <row r="888">
          <cell r="A888" t="str">
            <v>001.22.01340</v>
          </cell>
          <cell r="B888" t="str">
            <v>Fornecimento e Plantio de Papirus do Egito (médio), com manutenção por 60 dias com irrigação, pulverização, poda e substituição de mudas mortas</v>
          </cell>
          <cell r="C888" t="str">
            <v>UN</v>
          </cell>
          <cell r="D888">
            <v>4.0057999999999998</v>
          </cell>
        </row>
        <row r="889">
          <cell r="A889" t="str">
            <v>001.22.01360</v>
          </cell>
          <cell r="B889" t="str">
            <v>Fornecimento e Plantio de Pau Brasil (média), com manutenção por 60 dias com irrigação, pulverização, poda e substituição de mudas mortas</v>
          </cell>
          <cell r="C889" t="str">
            <v>UN</v>
          </cell>
          <cell r="D889">
            <v>19.2989</v>
          </cell>
        </row>
        <row r="890">
          <cell r="A890" t="str">
            <v>001.22.01380</v>
          </cell>
          <cell r="B890" t="str">
            <v>Fornecimento e Plantio de Pau Ferro (pequeno), com manutenção por 60 dias com irrigação, pulverização, poda e substituição de mudas mortas</v>
          </cell>
          <cell r="C890" t="str">
            <v>UN</v>
          </cell>
          <cell r="D890">
            <v>6.3682999999999996</v>
          </cell>
        </row>
        <row r="891">
          <cell r="A891" t="str">
            <v>001.22.01400</v>
          </cell>
          <cell r="B891" t="str">
            <v>Fornecimento e Plantio de Pau Ferro (médio), com manutenção por 60 dias com irrigação, pulverização, poda e substituição de mudas mortas</v>
          </cell>
          <cell r="C891" t="str">
            <v>UN</v>
          </cell>
          <cell r="D891">
            <v>6.3682999999999996</v>
          </cell>
        </row>
        <row r="892">
          <cell r="A892" t="str">
            <v>001.22.01420</v>
          </cell>
          <cell r="B892" t="str">
            <v>Fornecimento e Plantio de Pingo de Ouro (pequeno), com manutenção por 60 dias com irrigação, pulverização, poda e substituição de mudas mortas</v>
          </cell>
          <cell r="C892" t="str">
            <v>UN</v>
          </cell>
          <cell r="D892">
            <v>1.5058</v>
          </cell>
        </row>
        <row r="893">
          <cell r="A893" t="str">
            <v>001.22.01440</v>
          </cell>
          <cell r="B893" t="str">
            <v>Fornecimento e Plantio de Pingo de Ouro (média), com manutenção por 60 dias com irrigação, pulverização, poda e substituição de mudas mortas</v>
          </cell>
          <cell r="C893" t="str">
            <v>UN</v>
          </cell>
          <cell r="D893">
            <v>2.5057999999999998</v>
          </cell>
        </row>
        <row r="894">
          <cell r="A894" t="str">
            <v>001.22.01460</v>
          </cell>
          <cell r="B894" t="str">
            <v>Fornecimento e Plantio de Pingo de Ouro (grande), com manutenção por 60 dias com irrigação, pulverização, poda e substituição de mudas mortas</v>
          </cell>
          <cell r="C894" t="str">
            <v>UN</v>
          </cell>
          <cell r="D894">
            <v>4.3682999999999996</v>
          </cell>
        </row>
        <row r="895">
          <cell r="A895" t="str">
            <v>001.22.01480</v>
          </cell>
          <cell r="B895" t="str">
            <v>Fornecimento e Plantio de Sansão do Campo (pequeno), com manutenção por 60 dias com irrigação, pulverização, poda e substituição de mudas mortas</v>
          </cell>
          <cell r="C895" t="str">
            <v>UN</v>
          </cell>
          <cell r="D895">
            <v>1.4057999999999999</v>
          </cell>
        </row>
        <row r="896">
          <cell r="A896" t="str">
            <v>001.22.01500</v>
          </cell>
          <cell r="B896" t="str">
            <v>Fornecimento e Instalação de Proteção de Árvores em Madeira Conf. Det. SINFRA, Composto Por Caibros e Ripas,  Incl. Caiação</v>
          </cell>
          <cell r="C896" t="str">
            <v>UN</v>
          </cell>
          <cell r="D896">
            <v>42.762500000000003</v>
          </cell>
        </row>
        <row r="897">
          <cell r="A897" t="str">
            <v>001.22.01520</v>
          </cell>
          <cell r="B897" t="str">
            <v>Grade de proteção para árvores h = 2.00 m</v>
          </cell>
          <cell r="C897" t="str">
            <v>UN</v>
          </cell>
          <cell r="D897">
            <v>33.957799999999999</v>
          </cell>
        </row>
        <row r="898">
          <cell r="A898" t="str">
            <v>001.22.01540</v>
          </cell>
          <cell r="B898" t="str">
            <v>Fornecimento e espalhamento de terra vegetal</v>
          </cell>
          <cell r="C898" t="str">
            <v>M3</v>
          </cell>
          <cell r="D898">
            <v>70.324399999999997</v>
          </cell>
        </row>
        <row r="899">
          <cell r="A899" t="str">
            <v>001.22.01560</v>
          </cell>
          <cell r="B899" t="str">
            <v>Grama em Sementes - Plantio Manual de Semente de Grama incl. Irrigação de Área, Frequência 1 Vez Por Semana Pelo Período de 30 dias</v>
          </cell>
          <cell r="C899" t="str">
            <v>M2</v>
          </cell>
          <cell r="D899">
            <v>0.62419999999999998</v>
          </cell>
        </row>
        <row r="900">
          <cell r="A900" t="str">
            <v>001.22.01580</v>
          </cell>
          <cell r="B900" t="str">
            <v>Grama em mudas tipo (forquilha ou estrela) com manutenção por 60 dias  com irrigação diária, pulverização, adubação e substiuição de mudas mortas</v>
          </cell>
          <cell r="C900" t="str">
            <v>M2</v>
          </cell>
          <cell r="D900">
            <v>2.5173999999999999</v>
          </cell>
        </row>
        <row r="901">
          <cell r="A901" t="str">
            <v>001.22.01600</v>
          </cell>
          <cell r="B901" t="str">
            <v>Grama em placas com manutenção por 60 dias com irrigação diária, pulverização, adubação e substituição de mudas mortas</v>
          </cell>
          <cell r="C901" t="str">
            <v>M2</v>
          </cell>
          <cell r="D901">
            <v>4.6002000000000001</v>
          </cell>
        </row>
        <row r="902">
          <cell r="A902" t="str">
            <v>001.22.01620</v>
          </cell>
          <cell r="B902" t="str">
            <v>Cascalho lavado p/passeio</v>
          </cell>
          <cell r="C902" t="str">
            <v>M3</v>
          </cell>
          <cell r="D902">
            <v>36.862200000000001</v>
          </cell>
        </row>
        <row r="903">
          <cell r="A903" t="str">
            <v>001.22.01640</v>
          </cell>
          <cell r="B903" t="str">
            <v>Brita na área interna do prédio</v>
          </cell>
          <cell r="C903" t="str">
            <v>M3</v>
          </cell>
          <cell r="D903">
            <v>44.947299999999998</v>
          </cell>
        </row>
        <row r="904">
          <cell r="A904" t="str">
            <v>001.22.01660</v>
          </cell>
          <cell r="B904" t="str">
            <v>Brita na área interna do prédio - branca - (fins decorativos)</v>
          </cell>
          <cell r="C904" t="str">
            <v>M3</v>
          </cell>
          <cell r="D904">
            <v>49.324399999999997</v>
          </cell>
        </row>
        <row r="905">
          <cell r="A905" t="str">
            <v>001.22.01680</v>
          </cell>
          <cell r="B905" t="str">
            <v>Brita na área interna do prédio - escurinha - (fins decorativos)</v>
          </cell>
          <cell r="C905" t="str">
            <v>M3</v>
          </cell>
          <cell r="D905">
            <v>49.324399999999997</v>
          </cell>
        </row>
        <row r="906">
          <cell r="A906" t="str">
            <v>001.22.01700</v>
          </cell>
          <cell r="B906" t="str">
            <v>Execução de Banco em Estrutura Mista Dimensões Compr.=5.00 mts, Larg.=0.50 mts, Altur.= 0.55 mts, Sendo a Placa em Concreto 25 Mpa, os Apoios em Alvenaria Tijolo 9x19x19cm de 1 Vez, Chapiscado e Rebocado Conf. Det. SINFRA</v>
          </cell>
          <cell r="C906" t="str">
            <v>UN</v>
          </cell>
          <cell r="D906">
            <v>236.13910000000001</v>
          </cell>
        </row>
        <row r="907">
          <cell r="A907" t="str">
            <v>001.22.01720</v>
          </cell>
          <cell r="B907" t="str">
            <v>Execução de Muro de Estrutura Mista de Altura 2.10 m, Composto Por Concreto Armado 21 Mpa, Aço Ca 50 (Armadura Longitudinal) e 60 (Estribos) e Alvenaria 1/2 Vez de Tijolos Cerâmicos 9 x 19 x 19 cm, Incl. Chapisco e Reboco Em Uma Face</v>
          </cell>
          <cell r="C907" t="str">
            <v>M2</v>
          </cell>
          <cell r="D907">
            <v>102.37269999999999</v>
          </cell>
        </row>
        <row r="908">
          <cell r="A908" t="str">
            <v>001.22.01740</v>
          </cell>
          <cell r="B908" t="str">
            <v>Execução de Muro de Estrutura Mista de Altura 2.10 m, Composto Por Concreto Armado 21 Mpa, Aço Ca 50 (Armadura Longitudinal) e 60 (Estribos) e Alvenaria 1/2 Vez de Tijolos Cerâmicos 9 x 19 x 19 cm, Incl. Chapisco e Reboco Nas Duas Faces</v>
          </cell>
          <cell r="C908" t="str">
            <v>M2</v>
          </cell>
          <cell r="D908">
            <v>122.9966</v>
          </cell>
        </row>
        <row r="909">
          <cell r="A909" t="str">
            <v>001.22.01760</v>
          </cell>
          <cell r="B909" t="str">
            <v>Execução de alambrado em tubo de ferro Galvanizado 2"""""""" chapa 13 formando quadro de 2.50x3.00m e tela tipo alambrado fio 12 malha 2"""""""" fixado com arame galvanizado n.14</v>
          </cell>
          <cell r="C909" t="str">
            <v>M2</v>
          </cell>
          <cell r="D909">
            <v>46.3568</v>
          </cell>
        </row>
        <row r="910">
          <cell r="A910" t="str">
            <v>001.22.01780</v>
          </cell>
          <cell r="B910" t="str">
            <v>Execução de alambrado em tubo de ferro Galvanizado 2"""""""" chapa 13 formando quadro de 3.00x3.00m e tela tipo alambrado fio 12 malha 2"""""""" fixado com arame galvanizado n.14</v>
          </cell>
          <cell r="C910" t="str">
            <v>M2</v>
          </cell>
          <cell r="D910">
            <v>44.682099999999998</v>
          </cell>
        </row>
        <row r="911">
          <cell r="A911" t="str">
            <v>001.22.01800</v>
          </cell>
          <cell r="B911" t="str">
            <v>Alambrado c/ Tela Arame Galv. Losangular fio 12, malha 2"""""""", altura da tela 1.50 m, fix. em pilarete de concreto pré moldado h= 3.00 m, espaçados a cada 2.50 m, com reforço arame galv. n.10</v>
          </cell>
          <cell r="C911" t="str">
            <v>ML</v>
          </cell>
          <cell r="D911">
            <v>54.063800000000001</v>
          </cell>
        </row>
        <row r="912">
          <cell r="A912" t="str">
            <v>001.22.01820</v>
          </cell>
          <cell r="B912" t="str">
            <v xml:space="preserve">Alambrado c/ Tela Arame Galv. Losangular fio 12, malha 2"""""""", altura da tela 1.50 m, fix. em pilarete de concreto pré moldado h= 2.60 m, espaçados a cada 2.50 m, com reforço arame galv. n.10, incl.mureta de alvenaria h=0.50 m chapiscada, rebocada e </v>
          </cell>
          <cell r="C912" t="str">
            <v>ML</v>
          </cell>
          <cell r="D912">
            <v>64.299300000000002</v>
          </cell>
        </row>
        <row r="913">
          <cell r="A913" t="str">
            <v>001.22.01840</v>
          </cell>
          <cell r="B913" t="str">
            <v>Alambrado c/ Tela Arame Galv. Soldada 150x50 fio 12, altura da tela 1.50 m, fix. em pilarete de concreto pré moldado h= 2.80 m, espaçados a cada 2.50 m, com reforço arame galv. n.10, incl.mureta de alvenaria h=0.50 m chapiscada, rebocada e caiada</v>
          </cell>
          <cell r="C913" t="str">
            <v>ML</v>
          </cell>
          <cell r="D913">
            <v>64.295699999999997</v>
          </cell>
        </row>
        <row r="914">
          <cell r="A914" t="str">
            <v>001.22.01860</v>
          </cell>
          <cell r="B914" t="str">
            <v>Fornecimento e Instalação de Portão em Tubo Galvanizado 2"""""""" e Tela Galvanizada Malha 2"""""""", incl. Ferragens</v>
          </cell>
          <cell r="C914" t="str">
            <v>M2</v>
          </cell>
          <cell r="D914">
            <v>100.1602</v>
          </cell>
        </row>
        <row r="915">
          <cell r="A915" t="str">
            <v>001.22.01880</v>
          </cell>
          <cell r="B915" t="str">
            <v>Fornecimento e Instalação de Portão em Tubo Galvanizado 2"""""""" em Tela Galvanizada Malha 2"""""""", incl. Ferragens dim. 0.80 x 2.10 m Conf. Det. 04 SINFRA</v>
          </cell>
          <cell r="C915" t="str">
            <v>M2</v>
          </cell>
          <cell r="D915">
            <v>120.346</v>
          </cell>
        </row>
        <row r="916">
          <cell r="A916" t="str">
            <v>001.22.01900</v>
          </cell>
          <cell r="B916" t="str">
            <v>Pavimentação c/ lajotas pré-moldadas de concreto sextavado ( bloquete). deverão observar as mesmas especificações de ítens anteriores no que se refere a assentamento e rejuntamento. espessura de 5 cm para calcadas</v>
          </cell>
          <cell r="C916" t="str">
            <v>M2</v>
          </cell>
          <cell r="D916">
            <v>22.287500000000001</v>
          </cell>
        </row>
        <row r="917">
          <cell r="A917" t="str">
            <v>001.22.01920</v>
          </cell>
          <cell r="B917" t="str">
            <v>Pavimentação c/ lajotas pré-moldadas de concreto sextavado ( bloquete). deverão observar as mesmas especificações de ítens anteriores no que se refere a assentamento e rejuntamento. espessura de 10 cm para tráfego</v>
          </cell>
          <cell r="C917" t="str">
            <v>M2</v>
          </cell>
          <cell r="D917">
            <v>32.633099999999999</v>
          </cell>
        </row>
        <row r="918">
          <cell r="A918" t="str">
            <v>001.22.01940</v>
          </cell>
          <cell r="B918" t="str">
            <v>Fornecimento e assentamento de paralelepípedo</v>
          </cell>
          <cell r="C918" t="str">
            <v>M2</v>
          </cell>
          <cell r="D918">
            <v>27.1783</v>
          </cell>
        </row>
        <row r="919">
          <cell r="A919" t="str">
            <v>001.22.01960</v>
          </cell>
          <cell r="B919" t="str">
            <v>Guias de concreto pré-moldados (concreto 300kg cimento/m3) de seção 15x30 cm (espessura 12.00 cm no topo)  o serviço inclui a abertura das valas, assentamento e rejuntamento das guias</v>
          </cell>
          <cell r="C919" t="str">
            <v>ML</v>
          </cell>
          <cell r="D919">
            <v>18.171500000000002</v>
          </cell>
        </row>
        <row r="920">
          <cell r="A920" t="str">
            <v>001.22.01980</v>
          </cell>
          <cell r="B920" t="str">
            <v>Guias curvas de concreto pré-moldados (concreto 300kg cimento/m3) de seção 15x30 cm (espessura 12.00 cm no topo)  o serviço inclui a abertura das valas, assentamento e rejuntamento das guias</v>
          </cell>
          <cell r="C920" t="str">
            <v>ML</v>
          </cell>
          <cell r="D920">
            <v>18.053999999999998</v>
          </cell>
        </row>
        <row r="921">
          <cell r="A921" t="str">
            <v>001.22.02000</v>
          </cell>
          <cell r="B921" t="str">
            <v>Sarjeta de concreto (300kg cim/m3) fundido no local seção 40.00 x 8.00 cm, o serviço inclui a abertura de vala, assentamento e rejuntamento</v>
          </cell>
          <cell r="C921" t="str">
            <v>ML</v>
          </cell>
          <cell r="D921">
            <v>16.639199999999999</v>
          </cell>
        </row>
        <row r="922">
          <cell r="A922" t="str">
            <v>001.22.02020</v>
          </cell>
          <cell r="B922" t="str">
            <v>Retirada e reassentamento de meio-fio</v>
          </cell>
          <cell r="C922" t="str">
            <v>M</v>
          </cell>
          <cell r="D922">
            <v>17.670500000000001</v>
          </cell>
        </row>
        <row r="923">
          <cell r="A923" t="str">
            <v>001.23</v>
          </cell>
          <cell r="B923" t="str">
            <v>INSTALAÇÕES ELÉTRICAS - BAIXA TENSÃO</v>
          </cell>
        </row>
        <row r="924">
          <cell r="A924" t="str">
            <v>001.23.00020</v>
          </cell>
          <cell r="B924" t="str">
            <v>Abertura e enchimento de rasgos na alvenaria para passagem de canalização diâmetro 1/2 à 1 pol</v>
          </cell>
          <cell r="C924" t="str">
            <v>ML</v>
          </cell>
          <cell r="D924">
            <v>2.0659999999999998</v>
          </cell>
        </row>
        <row r="925">
          <cell r="A925" t="str">
            <v>001.23.00040</v>
          </cell>
          <cell r="B925" t="str">
            <v>Abertura e enchimento de rasgos na alvenaria para passagem de canalização diâmetro 1 1/4 à 2 pol</v>
          </cell>
          <cell r="C925" t="str">
            <v>ML</v>
          </cell>
          <cell r="D925">
            <v>2.7524000000000002</v>
          </cell>
        </row>
        <row r="926">
          <cell r="A926" t="str">
            <v>001.23.00060</v>
          </cell>
          <cell r="B926" t="str">
            <v>Abertura e enchimento de rasgos na alvenaria para passagem de canalização diâmetro 2.5 à 4 pol</v>
          </cell>
          <cell r="C926" t="str">
            <v>ML</v>
          </cell>
          <cell r="D926">
            <v>3.8664999999999998</v>
          </cell>
        </row>
        <row r="927">
          <cell r="A927" t="str">
            <v>001.23.00080</v>
          </cell>
          <cell r="B927" t="str">
            <v>Abertura e enchimento de rasgos no concreto para passagem de canalização diâmetro de 1/2 à 1 pol</v>
          </cell>
          <cell r="C927" t="str">
            <v>ML</v>
          </cell>
          <cell r="D927">
            <v>4.5274000000000001</v>
          </cell>
        </row>
        <row r="928">
          <cell r="A928" t="str">
            <v>001.23.00100</v>
          </cell>
          <cell r="B928" t="str">
            <v>Envelope de concreto Fck=13,50 Mpa, para proteção de tubos enterrados, incl. escavação, acerto de vala e lançamento de concreto</v>
          </cell>
          <cell r="C928" t="str">
            <v>M3</v>
          </cell>
          <cell r="D928">
            <v>193.22980000000001</v>
          </cell>
        </row>
        <row r="929">
          <cell r="A929" t="str">
            <v>001.23.00120</v>
          </cell>
          <cell r="B929" t="str">
            <v>Fornecimento e instalação de Padrão Monofásico Em Aço Galvanizado h= 5.00 mts Aéreo 40 A """"""""""""""""CP"""""""""""""""" s/ eletroduto - Conjunto completo incl aterramento</v>
          </cell>
          <cell r="C929" t="str">
            <v>UN</v>
          </cell>
          <cell r="D929">
            <v>228.16679999999999</v>
          </cell>
        </row>
        <row r="930">
          <cell r="A930" t="str">
            <v>001.23.00140</v>
          </cell>
          <cell r="B930" t="str">
            <v>Fornecimento e instalação de Padrão Monofásico Em Aço Galvanizado h= 7.00 mts Aéreo 40 A """"""""""""""""CP"""""""""""""""" s/ eletroduto - Conjunto completo incl aterramento</v>
          </cell>
          <cell r="C930" t="str">
            <v>UN</v>
          </cell>
          <cell r="D930">
            <v>266.6268</v>
          </cell>
        </row>
        <row r="931">
          <cell r="A931" t="str">
            <v>001.23.00160</v>
          </cell>
          <cell r="B931" t="str">
            <v>Fornecimento e Instalação de Padrão Bifásico  Em Aço Galvanizado h= 7.00 mts Aéreo 60 A """"""""""""""""CP"""""""""""""""" s/ eletroduto - Conjunto completo incl aterramento</v>
          </cell>
          <cell r="C931" t="str">
            <v>UN</v>
          </cell>
          <cell r="D931">
            <v>306.09519999999998</v>
          </cell>
        </row>
        <row r="932">
          <cell r="A932" t="str">
            <v>001.23.00180</v>
          </cell>
          <cell r="B932" t="str">
            <v>Fornecimento e instalação de Padrão Trifásico  Em Aço Galvanizado h= 7.00 mts Aéreo 60 A """"""""""""""""CP"""""""""""""""" s/ eletroduto - Conjunto completo incl aterramento</v>
          </cell>
          <cell r="C932" t="str">
            <v>UN</v>
          </cell>
          <cell r="D932">
            <v>629.59720000000004</v>
          </cell>
        </row>
        <row r="933">
          <cell r="A933" t="str">
            <v>001.23.00200</v>
          </cell>
          <cell r="B933" t="str">
            <v>Fornecimento e instalação de Padrão Trifásico  Em Aço Galvanizado h= 7.00 mts Aéreo 100 A """"""""""""""""CP"""""""""""""""" s/ eletroduto - Conjunto completo incl aterramento</v>
          </cell>
          <cell r="C933" t="str">
            <v>UN</v>
          </cell>
          <cell r="D933">
            <v>837.28719999999998</v>
          </cell>
        </row>
        <row r="934">
          <cell r="A934" t="str">
            <v>001.23.00220</v>
          </cell>
          <cell r="B934" t="str">
            <v>Fornecimento e instalação de Padrão Trifásico  Em Aço Galvanizado h= 7.00 mts Aéreo 125 A """"""""""""""""CP"""""""""""""""" s/ eletroduto, DJ T 04 - Conjunto completo incl aterramento</v>
          </cell>
          <cell r="C934" t="str">
            <v>CJ</v>
          </cell>
          <cell r="D934">
            <v>1771.9072000000001</v>
          </cell>
        </row>
        <row r="935">
          <cell r="A935" t="str">
            <v>001.23.00240</v>
          </cell>
          <cell r="B935" t="str">
            <v>Fornecimento e instalação de Caixa Padrão """"""""""""""""CP"""""""""""""""" P/ Medidor Monofásico, Bifásico e Trifásico - Baixa Tensão</v>
          </cell>
          <cell r="C935" t="str">
            <v>UN</v>
          </cell>
          <cell r="D935">
            <v>46.846800000000002</v>
          </cell>
        </row>
        <row r="936">
          <cell r="A936" t="str">
            <v>001.23.00260</v>
          </cell>
          <cell r="B936" t="str">
            <v>Fornecimento e instalação de Caixa Padrão """"""""""""""""FP"""""""""""""""" P/ Medidor Bifásico e Trifásico - Baixa Tensão</v>
          </cell>
          <cell r="C936" t="str">
            <v>UN</v>
          </cell>
          <cell r="D936">
            <v>95.366799999999998</v>
          </cell>
        </row>
        <row r="937">
          <cell r="A937" t="str">
            <v>001.23.00280</v>
          </cell>
          <cell r="B937" t="str">
            <v>Fornecimento e instalação de Caixa Padrão """"""""""""""""FM"""""""""""""""" P/ Medidor Monofásico - Baixa Tensão</v>
          </cell>
          <cell r="C937" t="str">
            <v>UN</v>
          </cell>
          <cell r="D937">
            <v>81.187600000000003</v>
          </cell>
        </row>
        <row r="938">
          <cell r="A938" t="str">
            <v>001.23.00300</v>
          </cell>
          <cell r="B938" t="str">
            <v>Fornecimento e instalação de Isolador Roldana de Plástico C/ Parafuso P/ Fixar em Madeira de 1/2 pol.</v>
          </cell>
          <cell r="C938" t="str">
            <v>UN</v>
          </cell>
          <cell r="D938">
            <v>0.54779999999999995</v>
          </cell>
        </row>
        <row r="939">
          <cell r="A939" t="str">
            <v>001.23.00320</v>
          </cell>
          <cell r="B939" t="str">
            <v>Fornecimento e instalação de Isolador Roldana de Plástico C/ Parafuso P/ Fixar em Madeira de 3/4 pol.</v>
          </cell>
          <cell r="C939" t="str">
            <v>UN</v>
          </cell>
          <cell r="D939">
            <v>0.56979999999999997</v>
          </cell>
        </row>
        <row r="940">
          <cell r="A940" t="str">
            <v>001.23.00340</v>
          </cell>
          <cell r="B940" t="str">
            <v>Fornecimento e Instalação de Isolador Roldana de Porcelana 72x72 C/ Parafuso P/ Fixar Em Madeira</v>
          </cell>
          <cell r="C940" t="str">
            <v>UN</v>
          </cell>
          <cell r="D940">
            <v>2.4434999999999998</v>
          </cell>
        </row>
        <row r="941">
          <cell r="A941" t="str">
            <v>001.23.00360</v>
          </cell>
          <cell r="B941" t="str">
            <v>Fornecimento e instalação de Mangueira  Polietileno Marron  Linha Popular Diâmetro 1/2 Pol X 2,0 mm</v>
          </cell>
          <cell r="C941" t="str">
            <v>M</v>
          </cell>
          <cell r="D941">
            <v>1.0511999999999999</v>
          </cell>
        </row>
        <row r="942">
          <cell r="A942" t="str">
            <v>001.23.00380</v>
          </cell>
          <cell r="B942" t="str">
            <v>Fornecimento e instalação de Mangueira  Polietileno Marron  Linha Popular Diâmetro 3/4 Pol X 2,5 mm</v>
          </cell>
          <cell r="C942" t="str">
            <v>M</v>
          </cell>
          <cell r="D942">
            <v>1.3082</v>
          </cell>
        </row>
        <row r="943">
          <cell r="A943" t="str">
            <v>001.23.00400</v>
          </cell>
          <cell r="B943" t="str">
            <v>Fornecimento e instalação de Mangueira  Polietileno Marron  Linha Popular Diâmetro 1 Pol X 2,5 mm</v>
          </cell>
          <cell r="C943" t="str">
            <v>M</v>
          </cell>
          <cell r="D943">
            <v>1.5806</v>
          </cell>
        </row>
        <row r="944">
          <cell r="A944" t="str">
            <v>001.23.00420</v>
          </cell>
          <cell r="B944" t="str">
            <v>Fornecimento e instalação de canaleta de pvc 110x20x2.200 mm ref. 300 46 sistema """"""""""""""""""""""""""""""""x"""""""""""""""""""""""""""""""" da pial</v>
          </cell>
          <cell r="C944" t="str">
            <v>UN</v>
          </cell>
          <cell r="D944">
            <v>5.7656999999999998</v>
          </cell>
        </row>
        <row r="945">
          <cell r="A945" t="str">
            <v>001.23.00440</v>
          </cell>
          <cell r="B945" t="str">
            <v>Fornecimento e instalação de eletroduto flexível  1/2"""""""""""""""""""""""""""""""" (20mm) corrugado de pvc</v>
          </cell>
          <cell r="C945" t="str">
            <v>M</v>
          </cell>
          <cell r="D945">
            <v>1.5581</v>
          </cell>
        </row>
        <row r="946">
          <cell r="A946" t="str">
            <v>001.23.00460</v>
          </cell>
          <cell r="B946" t="str">
            <v>Fornecimento e instalação de eletroduto flexível  3/4"""""""""""""""""""""""""""""""" (25mm) corrugado de pvc</v>
          </cell>
          <cell r="C946" t="str">
            <v>M</v>
          </cell>
          <cell r="D946">
            <v>1.9355</v>
          </cell>
        </row>
        <row r="947">
          <cell r="A947" t="str">
            <v>001.23.00480</v>
          </cell>
          <cell r="B947" t="str">
            <v>Fornecimento e instalação de eletroduto flexível  1"""""""""""""""""""""""""""""""" (32mm) corrugado de pvc</v>
          </cell>
          <cell r="C947" t="str">
            <v>M</v>
          </cell>
          <cell r="D947">
            <v>3.238</v>
          </cell>
        </row>
        <row r="948">
          <cell r="A948" t="str">
            <v>001.23.00500</v>
          </cell>
          <cell r="B948" t="str">
            <v>Fornecimento e instalação de Caixa Retang. De Ferro  de Embutir C/Furos De 1/2 pol e 3/4pol 4x2pol</v>
          </cell>
          <cell r="C948" t="str">
            <v>UN</v>
          </cell>
          <cell r="D948">
            <v>3.0396999999999998</v>
          </cell>
        </row>
        <row r="949">
          <cell r="A949" t="str">
            <v>001.23.00520</v>
          </cell>
          <cell r="B949" t="str">
            <v>Fornecimento e instalação de Caixa Retang. De Ferro  de Embutir C/Furos De 1/2 pol e 3/4pol 4x4pol</v>
          </cell>
          <cell r="C949" t="str">
            <v>UN</v>
          </cell>
          <cell r="D949">
            <v>3.8307000000000002</v>
          </cell>
        </row>
        <row r="950">
          <cell r="A950" t="str">
            <v>001.23.00540</v>
          </cell>
          <cell r="B950" t="str">
            <v>Fornecimento e instalação de Caixa Retang. De Ferro  de Embutir C/Furos De 1/2 pol e 3/4pol 3x3pol</v>
          </cell>
          <cell r="C950" t="str">
            <v>UN</v>
          </cell>
          <cell r="D950">
            <v>3.3397000000000001</v>
          </cell>
        </row>
        <row r="951">
          <cell r="A951" t="str">
            <v>001.23.00560</v>
          </cell>
          <cell r="B951" t="str">
            <v>Fornecimento e instalação de Caixa  Octog. De Ferro de Embutir Fundo Movel C/Furos 1/2 pol e3/4pol 4x4 pol - FMD</v>
          </cell>
          <cell r="C951" t="str">
            <v>UN</v>
          </cell>
          <cell r="D951">
            <v>4.2187000000000001</v>
          </cell>
        </row>
        <row r="952">
          <cell r="A952" t="str">
            <v>001.23.00580</v>
          </cell>
          <cell r="B952" t="str">
            <v>Fornecimento e instalação de Caixa De Ligação P/Piso Em Liga De Alumínio 4x2pol</v>
          </cell>
          <cell r="C952" t="str">
            <v>UN</v>
          </cell>
          <cell r="D952">
            <v>8.4777000000000005</v>
          </cell>
        </row>
        <row r="953">
          <cell r="A953" t="str">
            <v>001.23.00600</v>
          </cell>
          <cell r="B953" t="str">
            <v>Fornecimento e instalação de fio de cobre seção 1.50 mm2, com isolamento para 750 v, com caract. não propagante ao fogo e auto extinguível, pirastic ou similar.</v>
          </cell>
          <cell r="C953" t="str">
            <v>ML</v>
          </cell>
          <cell r="D953">
            <v>0.61280000000000001</v>
          </cell>
        </row>
        <row r="954">
          <cell r="A954" t="str">
            <v>001.23.00620</v>
          </cell>
          <cell r="B954" t="str">
            <v>Fornecimento e instalação de fio de cobre seção 2.50 mm2, com isolamento para 750 v, com caract. não propagante ao fogo e auto extinguível, pirastic ou similar.</v>
          </cell>
          <cell r="C954" t="str">
            <v>ML</v>
          </cell>
          <cell r="D954">
            <v>0.71479999999999999</v>
          </cell>
        </row>
        <row r="955">
          <cell r="A955" t="str">
            <v>001.23.00640</v>
          </cell>
          <cell r="B955" t="str">
            <v>Fornecimento e instalação de fio de cobre seção 4.00 mm2, com isolamento para 750 v, com caract. não propagante ao fogo e auto extinguível, pirastic ou similar.</v>
          </cell>
          <cell r="C955" t="str">
            <v>ML</v>
          </cell>
          <cell r="D955">
            <v>1.3270999999999999</v>
          </cell>
        </row>
        <row r="956">
          <cell r="A956" t="str">
            <v>001.23.00660</v>
          </cell>
          <cell r="B956" t="str">
            <v>Fornecimento e instalação de fio de cobre seção 6.00 mm2, com isolamento para 750 v, com caract. não propagante ao fogo e auto extinguível, pirastic ou similar.</v>
          </cell>
          <cell r="C956" t="str">
            <v>ML</v>
          </cell>
          <cell r="D956">
            <v>1.8374999999999999</v>
          </cell>
        </row>
        <row r="957">
          <cell r="A957" t="str">
            <v>001.23.00680</v>
          </cell>
          <cell r="B957" t="str">
            <v>Fornecimento e instalação de fio de cobre seção 10.00 mm2, com isolamento para 750 v, com caract. não propagante ao fogo e auto extinguível, pirastic ou similar.</v>
          </cell>
          <cell r="C957" t="str">
            <v>ML</v>
          </cell>
          <cell r="D957">
            <v>3.0129000000000001</v>
          </cell>
        </row>
        <row r="958">
          <cell r="A958" t="str">
            <v>001.23.00700</v>
          </cell>
          <cell r="B958" t="str">
            <v>Fornecimento e instalação de cabo de cobre seção 2.50 mm2, com isolamento para 750 v, com caract. não propagante ao fogo e auto extinguível, pirastic flex ou similar.</v>
          </cell>
          <cell r="C958" t="str">
            <v>ML</v>
          </cell>
          <cell r="D958">
            <v>0.86780000000000002</v>
          </cell>
        </row>
        <row r="959">
          <cell r="A959" t="str">
            <v>001.23.00720</v>
          </cell>
          <cell r="B959" t="str">
            <v>Fornecimento e instalação de cabo de cobre seção 4.00 mm2, com isolamento para 750 v, com caract. não propagante ao fogo e auto extinguível, pirastic flex ou similar.</v>
          </cell>
          <cell r="C959" t="str">
            <v>ML</v>
          </cell>
          <cell r="D959">
            <v>1.4801</v>
          </cell>
        </row>
        <row r="960">
          <cell r="A960" t="str">
            <v>001.23.00740</v>
          </cell>
          <cell r="B960" t="str">
            <v>Fornecimento e instalação de cabo de cobre seção 6.00 mm2, com isolamento para 750 v, com caract. não propagante ao fogo e auto extinguível, pirastic flex ou similar.</v>
          </cell>
          <cell r="C960" t="str">
            <v>ML</v>
          </cell>
          <cell r="D960">
            <v>2.0415000000000001</v>
          </cell>
        </row>
        <row r="961">
          <cell r="A961" t="str">
            <v>001.23.00760</v>
          </cell>
          <cell r="B961" t="str">
            <v>Fornecimento e instalação de cabo de cobre seção 10.00 mm2, com isolamento para 750 v, com caract. não propagante ao fogo e auto extinguível, pirastic ou similar.</v>
          </cell>
          <cell r="C961" t="str">
            <v>ML</v>
          </cell>
          <cell r="D961">
            <v>3.7778999999999998</v>
          </cell>
        </row>
        <row r="962">
          <cell r="A962" t="str">
            <v>001.23.00780</v>
          </cell>
          <cell r="B962" t="str">
            <v>Fornecimento e instalação de cabo de cobre seção 16.00 mm2, com isolamento para 750 v, com caract. não propagante ao fogo e auto extinguível, pirastic ou similar.</v>
          </cell>
          <cell r="C962" t="str">
            <v>ML</v>
          </cell>
          <cell r="D962">
            <v>5.0042</v>
          </cell>
        </row>
        <row r="963">
          <cell r="A963" t="str">
            <v>001.23.00800</v>
          </cell>
          <cell r="B963" t="str">
            <v>Fornecimento e instalação de cabo de cobre seção 25.00 mm2, com isolamento para 750 v, com caract. não propagante ao fogo e auto extinguível, pirastic ou similar.</v>
          </cell>
          <cell r="C963" t="str">
            <v>ML</v>
          </cell>
          <cell r="D963">
            <v>8.0645000000000007</v>
          </cell>
        </row>
        <row r="964">
          <cell r="A964" t="str">
            <v>001.23.00820</v>
          </cell>
          <cell r="B964" t="str">
            <v>Fornecimento e instalação de cabo de cobre seção 35.00 mm2, com isolamento para 750 v, com caract. não propagante ao fogo e auto extinguível, pirastic ou similar.</v>
          </cell>
          <cell r="C964" t="str">
            <v>ML</v>
          </cell>
          <cell r="D964">
            <v>10.7181</v>
          </cell>
        </row>
        <row r="965">
          <cell r="A965" t="str">
            <v>001.23.00840</v>
          </cell>
          <cell r="B965" t="str">
            <v>Fornecimento e instalação de cabo de cobre seção 50.00 mm2, com isolamento para 750 v, com caract. não propagante ao fogo e auto extinguível, pirastic ou similar.</v>
          </cell>
          <cell r="C965" t="str">
            <v>ML</v>
          </cell>
          <cell r="D965">
            <v>14.9039</v>
          </cell>
        </row>
        <row r="966">
          <cell r="A966" t="str">
            <v>001.23.00860</v>
          </cell>
          <cell r="B966" t="str">
            <v>Fornecimento e instalação de cabo de cobre seção 70.00 mm2, com isolamento para 750 v, com caract. não propagante ao fogo e auto extinguível, pirastic ou similar.</v>
          </cell>
          <cell r="C966" t="str">
            <v>ML</v>
          </cell>
          <cell r="D966">
            <v>20.617000000000001</v>
          </cell>
        </row>
        <row r="967">
          <cell r="A967" t="str">
            <v>001.23.00880</v>
          </cell>
          <cell r="B967" t="str">
            <v>Fornecimento e instalação de cabo de cobre seção 95.00 mm2, com isolamento para 750 v, com caract. não propagante ao fogo e auto extinguível, pirastic ou similar.</v>
          </cell>
          <cell r="C967" t="str">
            <v>ML</v>
          </cell>
          <cell r="D967">
            <v>26.431799999999999</v>
          </cell>
        </row>
        <row r="968">
          <cell r="A968" t="str">
            <v>001.23.00900</v>
          </cell>
          <cell r="B968" t="str">
            <v>Fornecimento e instalação de cabo de cobre seção 120.00 mm2, com isolamento para 750 v, com caract. não propagante ao fogo e auto extinguível, pirastic ou similar.</v>
          </cell>
          <cell r="C968" t="str">
            <v>ML</v>
          </cell>
          <cell r="D968">
            <v>33.371699999999997</v>
          </cell>
        </row>
        <row r="969">
          <cell r="A969" t="str">
            <v>001.23.00920</v>
          </cell>
          <cell r="B969" t="str">
            <v>Fornecimento e instalação de cabo de cobre seção 150.00 mm2, com isolamento para 750 v, com caract. não propagante ao fogo e auto extinguível, pirastic ou similar.</v>
          </cell>
          <cell r="C969" t="str">
            <v>ML</v>
          </cell>
          <cell r="D969">
            <v>40.4649</v>
          </cell>
        </row>
        <row r="970">
          <cell r="A970" t="str">
            <v>001.23.00940</v>
          </cell>
          <cell r="B970" t="str">
            <v>Fornecimento e instalação de cabo de cobre seção 185.00 mm2, com isolamento para 750 v, com caract. não propagante ao fogo e auto extinguível, pirastic ou similar.</v>
          </cell>
          <cell r="C970" t="str">
            <v>ML</v>
          </cell>
          <cell r="D970">
            <v>51.436500000000002</v>
          </cell>
        </row>
        <row r="971">
          <cell r="A971" t="str">
            <v>001.23.00960</v>
          </cell>
          <cell r="B971" t="str">
            <v>Fornecimento e instalação de cabo de cobre seção 240.00 mm2, com isolamento para 750 v, com caract. não propagante ao fogo e auto extinguível, pirastic ou similar.</v>
          </cell>
          <cell r="C971" t="str">
            <v>ML</v>
          </cell>
          <cell r="D971">
            <v>67.253299999999996</v>
          </cell>
        </row>
        <row r="972">
          <cell r="A972" t="str">
            <v>001.23.00980</v>
          </cell>
          <cell r="B972" t="str">
            <v>Fornecimento e instalação de cabo de cobre seção 300.00 mm2, com isolamento para 750 v, com caract. não propagante ao fogo e auto extinguível, pirastic ou similar.</v>
          </cell>
          <cell r="C972" t="str">
            <v>ML</v>
          </cell>
          <cell r="D972">
            <v>86.642099999999999</v>
          </cell>
        </row>
        <row r="973">
          <cell r="A973" t="str">
            <v>001.23.01000</v>
          </cell>
          <cell r="B973" t="str">
            <v>Fornecimento e instalação de cabo de cobre seção 400.00 mm2, com isolamento para 750 v, com caract. não propagante ao fogo e auto extinguível, pirastic ou similar.</v>
          </cell>
          <cell r="C973" t="str">
            <v>ML</v>
          </cell>
          <cell r="D973">
            <v>128.57910000000001</v>
          </cell>
        </row>
        <row r="974">
          <cell r="A974" t="str">
            <v>001.23.01020</v>
          </cell>
          <cell r="B974" t="str">
            <v>Fornecimento e instalação de cabo de cobre seção 500.00 mm2, com isolamento para 750 v, com caract. não propagante ao fogo e auto extinguível, pirastic ou similar.</v>
          </cell>
          <cell r="C974" t="str">
            <v>ML</v>
          </cell>
          <cell r="D974">
            <v>132.49010000000001</v>
          </cell>
        </row>
        <row r="975">
          <cell r="A975" t="str">
            <v>001.23.01040</v>
          </cell>
          <cell r="B975" t="str">
            <v>Fornecimento e instalação de cabo de cobre seção 2x2.50 mm2, com isolamento para 0.60 /1.00 Kv, com caract. não propagante ao fogo e auto extinguível, sintenax ou similar.</v>
          </cell>
          <cell r="C975" t="str">
            <v>ML</v>
          </cell>
          <cell r="D975">
            <v>2.3468</v>
          </cell>
        </row>
        <row r="976">
          <cell r="A976" t="str">
            <v>001.23.01060</v>
          </cell>
          <cell r="B976" t="str">
            <v>Fornecimento e instalação de cabo de cobre seção 2x4.00 mm2, com isolamento para 0.60 /1.00 Kv, com caract. não propagante ao fogo e auto extinguível, sintenax ou similar.</v>
          </cell>
          <cell r="C976" t="str">
            <v>ML</v>
          </cell>
          <cell r="D976">
            <v>3.5710999999999999</v>
          </cell>
        </row>
        <row r="977">
          <cell r="A977" t="str">
            <v>001.23.01080</v>
          </cell>
          <cell r="B977" t="str">
            <v>Fornecimento e instalação de cabo de cobre seção 2x6.00 mm2, com isolamento para 0.60 /1.00 Kv, com caract. não propagante ao fogo e auto extinguível, sintenax ou similar.</v>
          </cell>
          <cell r="C977" t="str">
            <v>ML</v>
          </cell>
          <cell r="D977">
            <v>5.2545000000000002</v>
          </cell>
        </row>
        <row r="978">
          <cell r="A978" t="str">
            <v>001.23.01100</v>
          </cell>
          <cell r="B978" t="str">
            <v>Fornecimento e instalação de cabo de cobre seção 2x10.00 mm2, com isolamento para 0.60 /1.00 Kv, com caract. não propagante ao fogo e auto extinguível, sintenax ou similar.</v>
          </cell>
          <cell r="C978" t="str">
            <v>ML</v>
          </cell>
          <cell r="D978">
            <v>8.5718999999999994</v>
          </cell>
        </row>
        <row r="979">
          <cell r="A979" t="str">
            <v>001.23.01120</v>
          </cell>
          <cell r="B979" t="str">
            <v>Fornecimento e instalação de cabo de cobre seção 3x2.50 mm2, com isolamento para 0.60 /1.00 Kv, com caract. não propagante ao fogo e auto extinguível, sintenax ou similar.</v>
          </cell>
          <cell r="C979" t="str">
            <v>ML</v>
          </cell>
          <cell r="D979">
            <v>3.1627999999999998</v>
          </cell>
        </row>
        <row r="980">
          <cell r="A980" t="str">
            <v>001.23.01140</v>
          </cell>
          <cell r="B980" t="str">
            <v>Fornecimento e instalação de cabo de cobre seção 3x4.00 mm2, com isolamento para 0.60 /1.00 Kv, com caract. não propagante ao fogo e auto extinguível, sintenax ou similar.</v>
          </cell>
          <cell r="C980" t="str">
            <v>ML</v>
          </cell>
          <cell r="D980">
            <v>4.7441000000000004</v>
          </cell>
        </row>
        <row r="981">
          <cell r="A981" t="str">
            <v>001.23.01160</v>
          </cell>
          <cell r="B981" t="str">
            <v>Fornecimento e instalação de cabo de cobre seção 3x6.00 mm2, com isolamento para 0.60 /1.00 Kv, com caract. não propagante ao fogo e auto extinguível, sintenax ou similar.</v>
          </cell>
          <cell r="C981" t="str">
            <v>ML</v>
          </cell>
          <cell r="D981">
            <v>6.5294999999999996</v>
          </cell>
        </row>
        <row r="982">
          <cell r="A982" t="str">
            <v>001.23.01180</v>
          </cell>
          <cell r="B982" t="str">
            <v>Fornecimento e instalação de cabo de cobre seção 3x10.00 mm2, com isolamento para 0.60 /1.00 Kv, com caract. não propagante ao fogo e auto extinguível, sintenax ou similar.</v>
          </cell>
          <cell r="C982" t="str">
            <v>ML</v>
          </cell>
          <cell r="D982">
            <v>11.2239</v>
          </cell>
        </row>
        <row r="983">
          <cell r="A983" t="str">
            <v>001.23.01200</v>
          </cell>
          <cell r="B983" t="str">
            <v>Fornecimento e instalação de cabos de cobre seção 4.00 mm2,para tensão de 1000 volts formado por condutor de fio de cobre isolado com material de característica não propagante ao fogo</v>
          </cell>
          <cell r="C983" t="str">
            <v>ML</v>
          </cell>
          <cell r="D983">
            <v>1.9402999999999999</v>
          </cell>
        </row>
        <row r="984">
          <cell r="A984" t="str">
            <v>001.23.01220</v>
          </cell>
          <cell r="B984" t="str">
            <v>Fornecimento e instalação de cabos de cobre seção 6.00 mm2,para tensão de 1000 volts formado por condutor de fio de cobre isolado com material de característica não propagante ao fogo</v>
          </cell>
          <cell r="C984" t="str">
            <v>ML</v>
          </cell>
          <cell r="D984">
            <v>2.5908000000000002</v>
          </cell>
        </row>
        <row r="985">
          <cell r="A985" t="str">
            <v>001.23.01240</v>
          </cell>
          <cell r="B985" t="str">
            <v>Fornecimento e instalação de cabos de cobre seção 10.00 mm2,para tensão de 1000 volts formado por condutor de fio de cobre isolado com material de característica não propagante ao fogo</v>
          </cell>
          <cell r="C985" t="str">
            <v>ML</v>
          </cell>
          <cell r="D985">
            <v>3.6861000000000002</v>
          </cell>
        </row>
        <row r="986">
          <cell r="A986" t="str">
            <v>001.23.01260</v>
          </cell>
          <cell r="B986" t="str">
            <v>Fornecimento e instalação de cabos de cobre seção 16.00 mm2,para tensão de 1000 volts formado por condutor de fio de cobre isolado com material de característica não propagante ao fogo</v>
          </cell>
          <cell r="C986" t="str">
            <v>ML</v>
          </cell>
          <cell r="D986">
            <v>5.5754000000000001</v>
          </cell>
        </row>
        <row r="987">
          <cell r="A987" t="str">
            <v>001.23.01280</v>
          </cell>
          <cell r="B987" t="str">
            <v>Fornecimento e instalação de cabos de cobre seção 25.00 mm2,para tensão de 1000 volts formado por condutor de fio de cobre isolado com material de característica não propagante ao fogo</v>
          </cell>
          <cell r="C987" t="str">
            <v>ML</v>
          </cell>
          <cell r="D987">
            <v>8.3704999999999998</v>
          </cell>
        </row>
        <row r="988">
          <cell r="A988" t="str">
            <v>001.23.01300</v>
          </cell>
          <cell r="B988" t="str">
            <v>Fornecimento e instalação de cabos de cobre seção 35.00 mm2,para tensão de 1000 volts formado por condutor de fio de cobre isolado com material de característica não propagante ao fogo</v>
          </cell>
          <cell r="C988" t="str">
            <v>ML</v>
          </cell>
          <cell r="D988">
            <v>10.2285</v>
          </cell>
        </row>
        <row r="989">
          <cell r="A989" t="str">
            <v>001.23.01320</v>
          </cell>
          <cell r="B989" t="str">
            <v>Fornecimento e instalação de cabos de cobre seção 50.00 mm2,para tensão de 1000 volts formado por condutor de fio de cobre isolado com material de característica não propagante ao fogo</v>
          </cell>
          <cell r="C989" t="str">
            <v>ML</v>
          </cell>
          <cell r="D989">
            <v>16.5869</v>
          </cell>
        </row>
        <row r="990">
          <cell r="A990" t="str">
            <v>001.23.01340</v>
          </cell>
          <cell r="B990" t="str">
            <v>Fornecimento e instalação de cabos de cobre seção 70.00 mm2,para tensão de 1000 volts formado por condutor de fio de cobre isolado com material de característica não propagante ao fogo</v>
          </cell>
          <cell r="C990" t="str">
            <v>ML</v>
          </cell>
          <cell r="D990">
            <v>18.780999999999999</v>
          </cell>
        </row>
        <row r="991">
          <cell r="A991" t="str">
            <v>001.23.01360</v>
          </cell>
          <cell r="B991" t="str">
            <v>Fornecimento e instalação de cabos de cobre seção 95.00 mm2,para tensão de 1000 volts formado por condutor de fio de cobre isolado com material de característica não propagante ao fogo</v>
          </cell>
          <cell r="C991" t="str">
            <v>ML</v>
          </cell>
          <cell r="D991">
            <v>25.116</v>
          </cell>
        </row>
        <row r="992">
          <cell r="A992" t="str">
            <v>001.23.01380</v>
          </cell>
          <cell r="B992" t="str">
            <v>Fornecimento e instalação de cabos de cobre seção 120.00 mm2,para tensão de 1000 volts formado por condutor de fio de cobre isolado com material de característica não propagante ao fogo 2</v>
          </cell>
          <cell r="C992" t="str">
            <v>ML</v>
          </cell>
          <cell r="D992">
            <v>31.5459</v>
          </cell>
        </row>
        <row r="993">
          <cell r="A993" t="str">
            <v>001.23.01400</v>
          </cell>
          <cell r="B993" t="str">
            <v>Fornecimento e instalação de cabos de cobre seção 150 mm2,para tensão de 1000 volts formado por condutor de fio de cobre isolado com material de característica não propagante ao fogo</v>
          </cell>
          <cell r="C993" t="str">
            <v>ML</v>
          </cell>
          <cell r="D993">
            <v>38.149500000000003</v>
          </cell>
        </row>
        <row r="994">
          <cell r="A994" t="str">
            <v>001.23.01420</v>
          </cell>
          <cell r="B994" t="str">
            <v>Fornecimento e instalação de cabos de cobre seção 185 mm2,para tensão de 1000 volts formado por condutor de fio de cobre isolado com material de característica não propagante ao fogo</v>
          </cell>
          <cell r="C994" t="str">
            <v>ML</v>
          </cell>
          <cell r="D994">
            <v>48.662100000000002</v>
          </cell>
        </row>
        <row r="995">
          <cell r="A995" t="str">
            <v>001.23.01440</v>
          </cell>
          <cell r="B995" t="str">
            <v>Fornecimento e instalação de cabos de cobre seção 240 mm2,para tensão de 1000 volts formado por condutor de fio de cobre isolado com material de característica não propagante ao fogo</v>
          </cell>
          <cell r="C995" t="str">
            <v>ML</v>
          </cell>
          <cell r="D995">
            <v>62.408299999999997</v>
          </cell>
        </row>
        <row r="996">
          <cell r="A996" t="str">
            <v>001.23.01460</v>
          </cell>
          <cell r="B996" t="str">
            <v>Fornecimento e instalação de cabos de seção 300 mm2,para tensão de 1000 volts formado por condutor de fio de cobre isolado com material de característica não propagante ao fogo</v>
          </cell>
          <cell r="C996" t="str">
            <v>ML</v>
          </cell>
          <cell r="D996">
            <v>79.706100000000006</v>
          </cell>
        </row>
        <row r="997">
          <cell r="A997" t="str">
            <v>001.23.01480</v>
          </cell>
          <cell r="B997" t="str">
            <v>Fornecimento e instalação de cabo de cobre seção 25 mm2,com isolamento de 15 kv</v>
          </cell>
          <cell r="C997" t="str">
            <v>ML</v>
          </cell>
          <cell r="D997">
            <v>37.4405</v>
          </cell>
        </row>
        <row r="998">
          <cell r="A998" t="str">
            <v>001.23.01500</v>
          </cell>
          <cell r="B998" t="str">
            <v>Fornecimento e instalação de eletroduto de pvc 1 1/4"""""""""""""""""""""""""""""""" corrugado tipo kanaflex</v>
          </cell>
          <cell r="C998" t="str">
            <v>ML</v>
          </cell>
          <cell r="D998">
            <v>4.6791999999999998</v>
          </cell>
        </row>
        <row r="999">
          <cell r="A999" t="str">
            <v>001.23.01520</v>
          </cell>
          <cell r="B999" t="str">
            <v>Fornecimento e instalação de eletroduto de pvc 1 1/2"""""""""""""""""""""""""""""""" corrugado tipo kanaflex</v>
          </cell>
          <cell r="C999" t="str">
            <v>ML</v>
          </cell>
          <cell r="D999">
            <v>5.5564</v>
          </cell>
        </row>
        <row r="1000">
          <cell r="A1000" t="str">
            <v>001.23.01540</v>
          </cell>
          <cell r="B1000" t="str">
            <v>Fornecimento e instalação de eletroduto rígido de ferro galvanizado  1/2"""""""""""""""" c/ rosca nas duas pontas em barra de 3 metros - Médio</v>
          </cell>
          <cell r="C1000" t="str">
            <v>UN</v>
          </cell>
          <cell r="D1000">
            <v>19.2606</v>
          </cell>
        </row>
        <row r="1001">
          <cell r="A1001" t="str">
            <v>001.23.01560</v>
          </cell>
          <cell r="B1001" t="str">
            <v>Fornecimento e instalação de eletroduto rígido de ferro galvanizado  3/4"""""""""""""""" c/ rosca nas duas pontas em barra de 3 metros - Médio</v>
          </cell>
          <cell r="C1001" t="str">
            <v>UN</v>
          </cell>
          <cell r="D1001">
            <v>22.956600000000002</v>
          </cell>
        </row>
        <row r="1002">
          <cell r="A1002" t="str">
            <v>001.23.01580</v>
          </cell>
          <cell r="B1002" t="str">
            <v>Fornecimento e instalação de eletroduto rígido de ferro galvanizado 1"""""""""""""""" c/ rosca nas duas pontas em barra de 3 metros - Médio</v>
          </cell>
          <cell r="C1002" t="str">
            <v>UN</v>
          </cell>
          <cell r="D1002">
            <v>26.7681</v>
          </cell>
        </row>
        <row r="1003">
          <cell r="A1003" t="str">
            <v>001.23.01600</v>
          </cell>
          <cell r="B1003" t="str">
            <v>Fornecimento e instalação de eletroduto rígido de ferro galvanizado 1 1/4"""""""""""""""" c/ rosca nas duas pontas em barra de 3 metros - Médio</v>
          </cell>
          <cell r="C1003" t="str">
            <v>UN</v>
          </cell>
          <cell r="D1003">
            <v>37.0914</v>
          </cell>
        </row>
        <row r="1004">
          <cell r="A1004" t="str">
            <v>001.23.01620</v>
          </cell>
          <cell r="B1004" t="str">
            <v>Fornecimento e instalação de eletroduto rígido de ferro galvanizado 1 1/2"""""""""""""""" c/ rosca nas duas pontas em barra de 3 metros - Médio</v>
          </cell>
          <cell r="C1004" t="str">
            <v>UN</v>
          </cell>
          <cell r="D1004">
            <v>50.0274</v>
          </cell>
        </row>
        <row r="1005">
          <cell r="A1005" t="str">
            <v>001.23.01640</v>
          </cell>
          <cell r="B1005" t="str">
            <v>Fornecimento e instalação de eletroduto rígido de ferro galvanizado 2"""""""""""""""" c/ rosca nas duas pontas em barra de 3 metros - Médio</v>
          </cell>
          <cell r="C1005" t="str">
            <v>UN</v>
          </cell>
          <cell r="D1005">
            <v>66.659400000000005</v>
          </cell>
        </row>
        <row r="1006">
          <cell r="A1006" t="str">
            <v>001.23.01660</v>
          </cell>
          <cell r="B1006" t="str">
            <v>Fornecimento e instalação de eletroduto rígido de ferro galvanizado 2 1/2"""""""""""""""" c/ rosca nas duas pontas em barra de 3 metros - Médio</v>
          </cell>
          <cell r="C1006" t="str">
            <v>UN</v>
          </cell>
          <cell r="D1006">
            <v>69.989699999999999</v>
          </cell>
        </row>
        <row r="1007">
          <cell r="A1007" t="str">
            <v>001.23.01680</v>
          </cell>
          <cell r="B1007" t="str">
            <v>Fornecimento e instalação de eletroduto rígido de ferro galvanizado 3"""""""""""""""" c/ rosca nas duas pontas em barra de 3 metros - Médio</v>
          </cell>
          <cell r="C1007" t="str">
            <v>UN</v>
          </cell>
          <cell r="D1007">
            <v>117.5232</v>
          </cell>
        </row>
        <row r="1008">
          <cell r="A1008" t="str">
            <v>001.23.01700</v>
          </cell>
          <cell r="B1008" t="str">
            <v>Fornecimento e instalação de eletroduto rígido de ferro galvanizado 4"""""""""""""""" c/ rosca nas duas pontas em barra de 3 metros - Médio</v>
          </cell>
          <cell r="C1008" t="str">
            <v>UN</v>
          </cell>
          <cell r="D1008">
            <v>149.63220000000001</v>
          </cell>
        </row>
        <row r="1009">
          <cell r="A1009" t="str">
            <v>001.23.01720</v>
          </cell>
          <cell r="B1009" t="str">
            <v>Fornecimento e instalação de eletroduto de pvc  1/2"""""""""""""""""""""""""""""""" roscável anti-chama em barra de 3 m</v>
          </cell>
          <cell r="C1009" t="str">
            <v>UN</v>
          </cell>
          <cell r="D1009">
            <v>5.6654</v>
          </cell>
        </row>
        <row r="1010">
          <cell r="A1010" t="str">
            <v>001.23.01740</v>
          </cell>
          <cell r="B1010" t="str">
            <v>Fornecimento e instalação de eletroduto de pvc  3/4"""""""""""""""""""""""""""""""" roscável anti-chama em barra de 3 m</v>
          </cell>
          <cell r="C1010" t="str">
            <v>UN</v>
          </cell>
          <cell r="D1010">
            <v>6.5053999999999998</v>
          </cell>
        </row>
        <row r="1011">
          <cell r="A1011" t="str">
            <v>001.23.01760</v>
          </cell>
          <cell r="B1011" t="str">
            <v>Fornecimento e instalação de eletroduto de pvc  1"""""""""""""""""""""""""""""""" roscável anti-chama em barra de 3 m</v>
          </cell>
          <cell r="C1011" t="str">
            <v>UN</v>
          </cell>
          <cell r="D1011">
            <v>8.6053999999999995</v>
          </cell>
        </row>
        <row r="1012">
          <cell r="A1012" t="str">
            <v>001.23.01780</v>
          </cell>
          <cell r="B1012" t="str">
            <v>Fornecimento e instalação de eletroduto de pvc  1 1/4"""""""""""""""""""""""""""""""" roscável anti-chama em barra de 3 m</v>
          </cell>
          <cell r="C1012" t="str">
            <v>UN</v>
          </cell>
          <cell r="D1012">
            <v>12.960599999999999</v>
          </cell>
        </row>
        <row r="1013">
          <cell r="A1013" t="str">
            <v>001.23.01800</v>
          </cell>
          <cell r="B1013" t="str">
            <v>Fornecimento e instalação de eletroduto de pvc  1 1/2"""""""""""""""""""""""""""""""" roscável anti-chama em barra de 3 m</v>
          </cell>
          <cell r="C1013" t="str">
            <v>UN</v>
          </cell>
          <cell r="D1013">
            <v>14.4306</v>
          </cell>
        </row>
        <row r="1014">
          <cell r="A1014" t="str">
            <v>001.23.01820</v>
          </cell>
          <cell r="B1014" t="str">
            <v>Fornecimento e instalação de eletroduto de pvc  2"""""""""""""""""""""""""""""""" roscável anti-chama em barra de 3 m</v>
          </cell>
          <cell r="C1014" t="str">
            <v>UN</v>
          </cell>
          <cell r="D1014">
            <v>18.525600000000001</v>
          </cell>
        </row>
        <row r="1015">
          <cell r="A1015" t="str">
            <v>001.23.01840</v>
          </cell>
          <cell r="B1015" t="str">
            <v>Fornecimento e instalação de eletroduto de pvc  2 1/2"""""""""""""""""""""""""""""""" roscável anti-chama em barra de 3 m</v>
          </cell>
          <cell r="C1015" t="str">
            <v>UN</v>
          </cell>
          <cell r="D1015">
            <v>31.5959</v>
          </cell>
        </row>
        <row r="1016">
          <cell r="A1016" t="str">
            <v>001.23.01860</v>
          </cell>
          <cell r="B1016" t="str">
            <v>Fornecimento e instalação de eletroduto de pvc  3"""""""""""""""""""""""""""""""" roscável anti-chama em barra de 3 m</v>
          </cell>
          <cell r="C1016" t="str">
            <v>UN</v>
          </cell>
          <cell r="D1016">
            <v>33.2759</v>
          </cell>
        </row>
        <row r="1017">
          <cell r="A1017" t="str">
            <v>001.23.01880</v>
          </cell>
          <cell r="B1017" t="str">
            <v>Fornecimento e instalação de eletroduto de pvc  4"""""""""""""""""""""""""""""""" roscável anti-chama em barra de 3 m</v>
          </cell>
          <cell r="C1017" t="str">
            <v>UN</v>
          </cell>
          <cell r="D1017">
            <v>41.990900000000003</v>
          </cell>
        </row>
        <row r="1018">
          <cell r="A1018" t="str">
            <v>001.23.01900</v>
          </cell>
          <cell r="B1018" t="str">
            <v>Fornecimento e instalação de conjunto bucha e arruela 1/2"""""""""""""""" de pvc para eletroduto roscável</v>
          </cell>
          <cell r="C1018" t="str">
            <v>CJ</v>
          </cell>
          <cell r="D1018">
            <v>0.49869999999999998</v>
          </cell>
        </row>
        <row r="1019">
          <cell r="A1019" t="str">
            <v>001.23.01920</v>
          </cell>
          <cell r="B1019" t="str">
            <v>Fornecimento e instalação de conjunto bucha e arruela 3/4"""""""""""""""""""""""""""""""" de pvc para eletroduto roscáve</v>
          </cell>
          <cell r="C1019" t="str">
            <v>CJ</v>
          </cell>
          <cell r="D1019">
            <v>0.52869999999999995</v>
          </cell>
        </row>
        <row r="1020">
          <cell r="A1020" t="str">
            <v>001.23.01940</v>
          </cell>
          <cell r="B1020" t="str">
            <v>Fornecimento e instalação de conjunto bucha e arruela 1"""""""""""""""""""""""""""""""" de pvc para eletroduto roscável</v>
          </cell>
          <cell r="C1020" t="str">
            <v>CJ</v>
          </cell>
          <cell r="D1020">
            <v>0.68869999999999998</v>
          </cell>
        </row>
        <row r="1021">
          <cell r="A1021" t="str">
            <v>001.23.01960</v>
          </cell>
          <cell r="B1021" t="str">
            <v>Fornecimento e instalação de conjunto bucha e arruela 1 1/4"""""""""""""""""""""""""""""""" de pvc para eletroduto roscável</v>
          </cell>
          <cell r="C1021" t="str">
            <v>CJ</v>
          </cell>
          <cell r="D1021">
            <v>1.2473000000000001</v>
          </cell>
        </row>
        <row r="1022">
          <cell r="A1022" t="str">
            <v>001.23.01980</v>
          </cell>
          <cell r="B1022" t="str">
            <v>Fornecimento e instalação de conjunto bucha e arruela 1 1/2"""""""""""""""""""""""""""""""",de pvc para eletroduto roscável</v>
          </cell>
          <cell r="C1022" t="str">
            <v>CJ</v>
          </cell>
          <cell r="D1022">
            <v>1.4273</v>
          </cell>
        </row>
        <row r="1023">
          <cell r="A1023" t="str">
            <v>001.23.02000</v>
          </cell>
          <cell r="B1023" t="str">
            <v>Fornecimento e instalação de conjunto bucha e arruela 2"""""""""""""""""""""""""""""""", de pvc para eletroduto roscável</v>
          </cell>
          <cell r="C1023" t="str">
            <v>CJ</v>
          </cell>
          <cell r="D1023">
            <v>1.9173</v>
          </cell>
        </row>
        <row r="1024">
          <cell r="A1024" t="str">
            <v>001.23.02020</v>
          </cell>
          <cell r="B1024" t="str">
            <v>Fornecimento e instalação de conjunto bucha e arruela 2 1/2"""""""""""""""""""""""""""""""", de pvc para eletroduto roscável</v>
          </cell>
          <cell r="C1024" t="str">
            <v>CJ</v>
          </cell>
          <cell r="D1024">
            <v>3.3334999999999999</v>
          </cell>
        </row>
        <row r="1025">
          <cell r="A1025" t="str">
            <v>001.23.02040</v>
          </cell>
          <cell r="B1025" t="str">
            <v>Fornecimento e instalação de conjunto bucha e arruela 3"""""""""""""""""""""""""""""""", de pvc para eletroduto roscável</v>
          </cell>
          <cell r="C1025" t="str">
            <v>CJ</v>
          </cell>
          <cell r="D1025">
            <v>3.9834999999999998</v>
          </cell>
        </row>
        <row r="1026">
          <cell r="A1026" t="str">
            <v>001.23.02060</v>
          </cell>
          <cell r="B1026" t="str">
            <v>Fornecimento e instalação de conjunto bucha e arruela 4"""""""""""""""""""""""""""""""" de pvc para eletroduto roscável</v>
          </cell>
          <cell r="C1026" t="str">
            <v>CJ</v>
          </cell>
          <cell r="D1026">
            <v>5.3135000000000003</v>
          </cell>
        </row>
        <row r="1027">
          <cell r="A1027" t="str">
            <v>001.23.02080</v>
          </cell>
          <cell r="B1027" t="str">
            <v>Fornecimento e instalação de curva 90º de pvc 1/2"""""""""""""""""""""""""""""""" para eletroduto roscável</v>
          </cell>
          <cell r="C1027" t="str">
            <v>UN</v>
          </cell>
          <cell r="D1027">
            <v>1.3548</v>
          </cell>
        </row>
        <row r="1028">
          <cell r="A1028" t="str">
            <v>001.23.02100</v>
          </cell>
          <cell r="B1028" t="str">
            <v>Fornecimento e instalação de curva 90º de pvc 3/4"""""""""""""""""""""""""""""""" para eletroduto roscável</v>
          </cell>
          <cell r="C1028" t="str">
            <v>UN</v>
          </cell>
          <cell r="D1028">
            <v>1.7435</v>
          </cell>
        </row>
        <row r="1029">
          <cell r="A1029" t="str">
            <v>001.23.02120</v>
          </cell>
          <cell r="B1029" t="str">
            <v>Fornecimento e instalação de curva 90º de pvc 1"""""""""""""""""""""""""""""""" para eletroduto roscável</v>
          </cell>
          <cell r="C1029" t="str">
            <v>UN</v>
          </cell>
          <cell r="D1029">
            <v>2.2435</v>
          </cell>
        </row>
        <row r="1030">
          <cell r="A1030" t="str">
            <v>001.23.02140</v>
          </cell>
          <cell r="B1030" t="str">
            <v>Fornecimento e instalação de curva 90º de pvc 1 1/4"""""""""""""""""""""""""""""""" para eletroduto roscável</v>
          </cell>
          <cell r="C1030" t="str">
            <v>UN</v>
          </cell>
          <cell r="D1030">
            <v>2.9321000000000002</v>
          </cell>
        </row>
        <row r="1031">
          <cell r="A1031" t="str">
            <v>001.23.02160</v>
          </cell>
          <cell r="B1031" t="str">
            <v>Fornecimento e instalação de curva 90º de pvc 1 1/2"""""""""""""""""""""""""""""""" para eletroduto roscável</v>
          </cell>
          <cell r="C1031" t="str">
            <v>UN</v>
          </cell>
          <cell r="D1031">
            <v>3.3321000000000001</v>
          </cell>
        </row>
        <row r="1032">
          <cell r="A1032" t="str">
            <v>001.23.02180</v>
          </cell>
          <cell r="B1032" t="str">
            <v>Fornecimento e instalação de curva 90º de pvc 2"""""""""""""""""""""""""""""""" para eletroduto roscável</v>
          </cell>
          <cell r="C1032" t="str">
            <v>UN</v>
          </cell>
          <cell r="D1032">
            <v>4.6321000000000003</v>
          </cell>
        </row>
        <row r="1033">
          <cell r="A1033" t="str">
            <v>001.23.02200</v>
          </cell>
          <cell r="B1033" t="str">
            <v>Fornecimento e instalação de curva 90º de pvc 2 1/2"""""""""""""""""""""""""""""""" para eletroduto roscável</v>
          </cell>
          <cell r="C1033" t="str">
            <v>UN</v>
          </cell>
          <cell r="D1033">
            <v>8.8152000000000008</v>
          </cell>
        </row>
        <row r="1034">
          <cell r="A1034" t="str">
            <v>001.23.02220</v>
          </cell>
          <cell r="B1034" t="str">
            <v>Fornecimento e instalação de curva 90º de pvc 3"""""""""""""""""""""""""""""""" para eletroduto roscável</v>
          </cell>
          <cell r="C1034" t="str">
            <v>UN</v>
          </cell>
          <cell r="D1034">
            <v>9.0152000000000001</v>
          </cell>
        </row>
        <row r="1035">
          <cell r="A1035" t="str">
            <v>001.23.02240</v>
          </cell>
          <cell r="B1035" t="str">
            <v>Fornecimento e instalação de curva 90º de pvc 4"""""""""""""""""""""""""""""""" para eletroduto roscável</v>
          </cell>
          <cell r="C1035" t="str">
            <v>UN</v>
          </cell>
          <cell r="D1035">
            <v>16.915199999999999</v>
          </cell>
        </row>
        <row r="1036">
          <cell r="A1036" t="str">
            <v>001.23.02260</v>
          </cell>
          <cell r="B1036" t="str">
            <v>Fornecimento e instalação de curva 135° de pvc 3/4"""""""""""""""""""""""""""""""" para eletroduto roscável</v>
          </cell>
          <cell r="C1036" t="str">
            <v>UN</v>
          </cell>
          <cell r="D1036">
            <v>2.1435</v>
          </cell>
        </row>
        <row r="1037">
          <cell r="A1037" t="str">
            <v>001.23.02280</v>
          </cell>
          <cell r="B1037" t="str">
            <v>Fornecimento e instalação de curva 135° de pvc 1"""""""""""""""""""""""""""""""" para eletroduto roscável</v>
          </cell>
          <cell r="C1037" t="str">
            <v>UN</v>
          </cell>
          <cell r="D1037">
            <v>3.4634999999999998</v>
          </cell>
        </row>
        <row r="1038">
          <cell r="A1038" t="str">
            <v>001.23.02300</v>
          </cell>
          <cell r="B1038" t="str">
            <v>Fornecimento e instalação de curva 135° de pvc 1 1/4"""""""""""""""""""""""""""""""" para eletroduto roscável</v>
          </cell>
          <cell r="C1038" t="str">
            <v>UN</v>
          </cell>
          <cell r="D1038">
            <v>7.3320999999999996</v>
          </cell>
        </row>
        <row r="1039">
          <cell r="A1039" t="str">
            <v>001.23.02320</v>
          </cell>
          <cell r="B1039" t="str">
            <v>Fornecimento e instalação de curva 135° de pvc 1 1/2"""""""""""""""""""""""""""""""" para eletroduto roscável</v>
          </cell>
          <cell r="C1039" t="str">
            <v>UN</v>
          </cell>
          <cell r="D1039">
            <v>9.6320999999999994</v>
          </cell>
        </row>
        <row r="1040">
          <cell r="A1040" t="str">
            <v>001.23.02340</v>
          </cell>
          <cell r="B1040" t="str">
            <v>Fornecimento e instalação de curva 135° de pvc 2"""""""""""""""""""""""""""""""" para eletroduto roscável</v>
          </cell>
          <cell r="C1040" t="str">
            <v>UN</v>
          </cell>
          <cell r="D1040">
            <v>13.632099999999999</v>
          </cell>
        </row>
        <row r="1041">
          <cell r="A1041" t="str">
            <v>001.23.02360</v>
          </cell>
          <cell r="B1041" t="str">
            <v>Fornecimento e instalação de luva pvc 1/2"""""""""""""""""""""""""""""""" p/ eletroduto roscável</v>
          </cell>
          <cell r="C1041" t="str">
            <v>UN</v>
          </cell>
          <cell r="D1041">
            <v>0.77180000000000004</v>
          </cell>
        </row>
        <row r="1042">
          <cell r="A1042" t="str">
            <v>001.23.02380</v>
          </cell>
          <cell r="B1042" t="str">
            <v>Fornecimento e instalação de luva pvc 3/4"""""""""""""""""""""""""""""""" p/ eletroduto roscável</v>
          </cell>
          <cell r="C1042" t="str">
            <v>UN</v>
          </cell>
          <cell r="D1042">
            <v>0.87180000000000002</v>
          </cell>
        </row>
        <row r="1043">
          <cell r="A1043" t="str">
            <v>001.23.02400</v>
          </cell>
          <cell r="B1043" t="str">
            <v>Fornecimento e instalação de luva pvc 1"""""""""""""""""""""""""""""""" p/ eletruduto roscável</v>
          </cell>
          <cell r="C1043" t="str">
            <v>UN</v>
          </cell>
          <cell r="D1043">
            <v>1.0718000000000001</v>
          </cell>
        </row>
        <row r="1044">
          <cell r="A1044" t="str">
            <v>001.23.02420</v>
          </cell>
          <cell r="B1044" t="str">
            <v>Fornecimento e instalação de luva pvc 1 1/4"""""""""""""""""""""""""""""""" p/ eletroduto roscável</v>
          </cell>
          <cell r="C1044" t="str">
            <v>UN</v>
          </cell>
          <cell r="D1044">
            <v>1.4604999999999999</v>
          </cell>
        </row>
        <row r="1045">
          <cell r="A1045" t="str">
            <v>001.23.02440</v>
          </cell>
          <cell r="B1045" t="str">
            <v>Fornecimento e instalação de luva pvc 1 1/2"""""""""""""""""""""""""""""""" p/ eletroduto roscável</v>
          </cell>
          <cell r="C1045" t="str">
            <v>UN</v>
          </cell>
          <cell r="D1045">
            <v>1.6605000000000001</v>
          </cell>
        </row>
        <row r="1046">
          <cell r="A1046" t="str">
            <v>001.23.02460</v>
          </cell>
          <cell r="B1046" t="str">
            <v>Fornecimento e instalação de luva pvc 2"""""""""""""""""""""""""""""""" p/ eletroduto roscável</v>
          </cell>
          <cell r="C1046" t="str">
            <v>UN</v>
          </cell>
          <cell r="D1046">
            <v>2.5105</v>
          </cell>
        </row>
        <row r="1047">
          <cell r="A1047" t="str">
            <v>001.23.02480</v>
          </cell>
          <cell r="B1047" t="str">
            <v>Fornecimento e instalação de luva pvc 2 1/2"""""""""""""""""""""""""""""""" p/ eletroduto roscável</v>
          </cell>
          <cell r="C1047" t="str">
            <v>UN</v>
          </cell>
          <cell r="D1047">
            <v>6.0635000000000003</v>
          </cell>
        </row>
        <row r="1048">
          <cell r="A1048" t="str">
            <v>001.23.02500</v>
          </cell>
          <cell r="B1048" t="str">
            <v>Fornecimento e instalação de luva pvc 3"""""""""""""""""""""""""""""""" p/ eletroduto roscável</v>
          </cell>
          <cell r="C1048" t="str">
            <v>UN</v>
          </cell>
          <cell r="D1048">
            <v>6.1435000000000004</v>
          </cell>
        </row>
        <row r="1049">
          <cell r="A1049" t="str">
            <v>001.23.02520</v>
          </cell>
          <cell r="B1049" t="str">
            <v>Fornecimento e instalação de luva pvc 4"""""""""""""""""""""""""""""""" p/ eletroduto roscável</v>
          </cell>
          <cell r="C1049" t="str">
            <v>UN</v>
          </cell>
          <cell r="D1049">
            <v>14.9435</v>
          </cell>
        </row>
        <row r="1050">
          <cell r="A1050" t="str">
            <v>001.23.02540</v>
          </cell>
          <cell r="B1050" t="str">
            <v>Fornecimento e instalação de braçadeira 3/4"""""""""""""""""""""""""""""""" p/ eletroduto</v>
          </cell>
          <cell r="C1050" t="str">
            <v>UN</v>
          </cell>
          <cell r="D1050">
            <v>1.5239</v>
          </cell>
        </row>
        <row r="1051">
          <cell r="A1051" t="str">
            <v>001.23.02560</v>
          </cell>
          <cell r="B1051" t="str">
            <v>Fornecimento e instalação de braçadeira 1"""""""""""""""""""""""""""""""" p/ eletroduto</v>
          </cell>
          <cell r="C1051" t="str">
            <v>UN</v>
          </cell>
          <cell r="D1051">
            <v>2.0857000000000001</v>
          </cell>
        </row>
        <row r="1052">
          <cell r="A1052" t="str">
            <v>001.23.02580</v>
          </cell>
          <cell r="B1052" t="str">
            <v>Fornecimento e instalação de braçadeira 1/2"""""""""""""""""""""""""""""""" p/ eletroduto</v>
          </cell>
          <cell r="C1052" t="str">
            <v>UN</v>
          </cell>
          <cell r="D1052">
            <v>1.0939000000000001</v>
          </cell>
        </row>
        <row r="1053">
          <cell r="A1053" t="str">
            <v>001.23.02600</v>
          </cell>
          <cell r="B1053" t="str">
            <v>Fornecimento e instalação de braçadeira 2"""""""""""""""""""""""""""""""" p/ eletroduto</v>
          </cell>
          <cell r="C1053" t="str">
            <v>UN</v>
          </cell>
          <cell r="D1053">
            <v>3.4277000000000002</v>
          </cell>
        </row>
        <row r="1054">
          <cell r="A1054" t="str">
            <v>001.23.02620</v>
          </cell>
          <cell r="B1054" t="str">
            <v>Fornecimento e instalação de braçadeira p/ eletroduto tipo unha de pvc, c/01 parafuso de d=25 mm (3/4"""""""""""""""""""""""""""""""")</v>
          </cell>
          <cell r="C1054" t="str">
            <v>UN</v>
          </cell>
          <cell r="D1054">
            <v>1.5239</v>
          </cell>
        </row>
        <row r="1055">
          <cell r="A1055" t="str">
            <v>001.23.02640</v>
          </cell>
          <cell r="B1055" t="str">
            <v>Fornecimento e instalação de curva de ferro galvanizado de 135º diâm. 4""""""""""""""""""""""""""""""""</v>
          </cell>
          <cell r="C1055" t="str">
            <v>UN</v>
          </cell>
          <cell r="D1055">
            <v>82.299099999999996</v>
          </cell>
        </row>
        <row r="1056">
          <cell r="A1056" t="str">
            <v>001.23.02660</v>
          </cell>
          <cell r="B1056" t="str">
            <v>Fornecimento e instalação de curva de ferro galvanizado de 135º diâm. 3""""""""""""""""""""""""""""""""</v>
          </cell>
          <cell r="C1056" t="str">
            <v>UN</v>
          </cell>
          <cell r="D1056">
            <v>47.337600000000002</v>
          </cell>
        </row>
        <row r="1057">
          <cell r="A1057" t="str">
            <v>001.23.02680</v>
          </cell>
          <cell r="B1057" t="str">
            <v>Fornecimento e instalação de curva de ferro galvanizado de 135º diâm. 2 1/2""""""""""""""""""""""""""""""""</v>
          </cell>
          <cell r="C1057" t="str">
            <v>UN</v>
          </cell>
          <cell r="D1057">
            <v>35.728400000000001</v>
          </cell>
        </row>
        <row r="1058">
          <cell r="A1058" t="str">
            <v>001.23.02700</v>
          </cell>
          <cell r="B1058" t="str">
            <v>Fornecimento e instalação de curva de ferro galvanizado de 135º diâm. 2""""""""""""""""""""""""""""""""</v>
          </cell>
          <cell r="C1058" t="str">
            <v>UN</v>
          </cell>
          <cell r="D1058">
            <v>23.162099999999999</v>
          </cell>
        </row>
        <row r="1059">
          <cell r="A1059" t="str">
            <v>001.23.02720</v>
          </cell>
          <cell r="B1059" t="str">
            <v>Fornecimento e instalação de curva de ferro galvanizado de 135º diâm. 1 1/2""""""""""""""""""""""""""""""""</v>
          </cell>
          <cell r="C1059" t="str">
            <v>UN</v>
          </cell>
          <cell r="D1059">
            <v>15.583500000000001</v>
          </cell>
        </row>
        <row r="1060">
          <cell r="A1060" t="str">
            <v>001.23.02740</v>
          </cell>
          <cell r="B1060" t="str">
            <v>Fornecimento e instalação de curva de ferro galvanizado de 135º diâm. 1 1/4'</v>
          </cell>
          <cell r="C1060" t="str">
            <v>UN</v>
          </cell>
          <cell r="D1060">
            <v>8.7914999999999992</v>
          </cell>
        </row>
        <row r="1061">
          <cell r="A1061" t="str">
            <v>001.23.02760</v>
          </cell>
          <cell r="B1061" t="str">
            <v>Fornecimento e instalação de curva de ferro galvanizado de 135º diâm. 1""""""""""""""""""""""""""""""""</v>
          </cell>
          <cell r="C1061" t="str">
            <v>UN</v>
          </cell>
          <cell r="D1061">
            <v>5.2633999999999999</v>
          </cell>
        </row>
        <row r="1062">
          <cell r="A1062" t="str">
            <v>001.23.02780</v>
          </cell>
          <cell r="B1062" t="str">
            <v>Fornecimento e instalação de curva de ferro galvanizado de 135º diâm. 3/4'</v>
          </cell>
          <cell r="C1062" t="str">
            <v>UN</v>
          </cell>
          <cell r="D1062">
            <v>3.391</v>
          </cell>
        </row>
        <row r="1063">
          <cell r="A1063" t="str">
            <v>001.23.02800</v>
          </cell>
          <cell r="B1063" t="str">
            <v>Fornecimento e instalação de curva de ferro galvanizado de 90º diâm. 3""""""""""""""""""""""""""""""""</v>
          </cell>
          <cell r="C1063" t="str">
            <v>UN</v>
          </cell>
          <cell r="D1063">
            <v>48.0869</v>
          </cell>
        </row>
        <row r="1064">
          <cell r="A1064" t="str">
            <v>001.23.02820</v>
          </cell>
          <cell r="B1064" t="str">
            <v>Fornecimento e instalação de curva de ferro galvanizado de 90º diâm. 2 1/2""""""""""""""""""""""""""""""""</v>
          </cell>
          <cell r="C1064" t="str">
            <v>UN</v>
          </cell>
          <cell r="D1064">
            <v>23.6769</v>
          </cell>
        </row>
        <row r="1065">
          <cell r="A1065" t="str">
            <v>001.23.02840</v>
          </cell>
          <cell r="B1065" t="str">
            <v>Fornecimento e instalação de curva de ferro galvanizado de 90º diâm. 2""""""""""""""""""""""""""""""""</v>
          </cell>
          <cell r="C1065" t="str">
            <v>UN</v>
          </cell>
          <cell r="D1065">
            <v>18.685199999999998</v>
          </cell>
        </row>
        <row r="1066">
          <cell r="A1066" t="str">
            <v>001.23.02860</v>
          </cell>
          <cell r="B1066" t="str">
            <v>Fornecimento e instalação de curva de ferro galvanizado de 90º diâm. 1 1/2""""""""""""""""""""""""""""""""</v>
          </cell>
          <cell r="C1066" t="str">
            <v>UN</v>
          </cell>
          <cell r="D1066">
            <v>10.215199999999999</v>
          </cell>
        </row>
        <row r="1067">
          <cell r="A1067" t="str">
            <v>001.23.02880</v>
          </cell>
          <cell r="B1067" t="str">
            <v>Fornecimento e instalação de curva de ferro galvanizado de 90º diâm. 1 1/4""""""""""""""""""""""""""""""""</v>
          </cell>
          <cell r="C1067" t="str">
            <v>UN</v>
          </cell>
          <cell r="D1067">
            <v>8.1251999999999995</v>
          </cell>
        </row>
        <row r="1068">
          <cell r="A1068" t="str">
            <v>001.23.02900</v>
          </cell>
          <cell r="B1068" t="str">
            <v>Fornecimento e instalação de curva de ferro galvanizado de 90º diâm. 1""""""""""""""""""""""""""""""""</v>
          </cell>
          <cell r="C1068" t="str">
            <v>UN</v>
          </cell>
          <cell r="D1068">
            <v>4.3535000000000004</v>
          </cell>
        </row>
        <row r="1069">
          <cell r="A1069" t="str">
            <v>001.23.02920</v>
          </cell>
          <cell r="B1069" t="str">
            <v>Fornecimento e instalação de curva de ferro galvanizado de 90º diâm. 3/4""""""""""""""""""""""""""""""""</v>
          </cell>
          <cell r="C1069" t="str">
            <v>UN</v>
          </cell>
          <cell r="D1069">
            <v>3.4735</v>
          </cell>
        </row>
        <row r="1070">
          <cell r="A1070" t="str">
            <v>001.23.02940</v>
          </cell>
          <cell r="B1070" t="str">
            <v>Fornecimento e instalação de curva de ferro galvanizado de 90º diâm. 1/2""""""""""""""""""""""""""""""""</v>
          </cell>
          <cell r="C1070" t="str">
            <v>UN</v>
          </cell>
          <cell r="D1070">
            <v>2.8134999999999999</v>
          </cell>
        </row>
        <row r="1071">
          <cell r="A1071" t="str">
            <v>001.23.02960</v>
          </cell>
          <cell r="B1071" t="str">
            <v>Fornecimento e instalação de luva de ferro galvanizado  1/2""""""""""""""""""""""""""""""""</v>
          </cell>
          <cell r="C1071" t="str">
            <v>UN</v>
          </cell>
          <cell r="D1071">
            <v>1.4618</v>
          </cell>
        </row>
        <row r="1072">
          <cell r="A1072" t="str">
            <v>001.23.02980</v>
          </cell>
          <cell r="B1072" t="str">
            <v>Fornecimento e instalação de luva de ferro galvanizado  3/4""""""""""""""""""""""""""""""""</v>
          </cell>
          <cell r="C1072" t="str">
            <v>UN</v>
          </cell>
          <cell r="D1072">
            <v>1.5718000000000001</v>
          </cell>
        </row>
        <row r="1073">
          <cell r="A1073" t="str">
            <v>001.23.03000</v>
          </cell>
          <cell r="B1073" t="str">
            <v>Fornecimento e instalação de luva de ferro galvanizado  1""""""""""""""""""""""""""""""""</v>
          </cell>
          <cell r="C1073" t="str">
            <v>UN</v>
          </cell>
          <cell r="D1073">
            <v>1.9017999999999999</v>
          </cell>
        </row>
        <row r="1074">
          <cell r="A1074" t="str">
            <v>001.23.03020</v>
          </cell>
          <cell r="B1074" t="str">
            <v>Fornecimento e instalação de luva de ferro galvanizado  1 1/4""""""""""""""""""""""""""""""""</v>
          </cell>
          <cell r="C1074" t="str">
            <v>UN</v>
          </cell>
          <cell r="D1074">
            <v>2.9704999999999999</v>
          </cell>
        </row>
        <row r="1075">
          <cell r="A1075" t="str">
            <v>001.23.03040</v>
          </cell>
          <cell r="B1075" t="str">
            <v>Fornecimento e instalação de luva de ferro galvanizado  1 1/2</v>
          </cell>
          <cell r="C1075" t="str">
            <v>UN</v>
          </cell>
          <cell r="D1075">
            <v>3.5205000000000002</v>
          </cell>
        </row>
        <row r="1076">
          <cell r="A1076" t="str">
            <v>001.23.03060</v>
          </cell>
          <cell r="B1076" t="str">
            <v>Fornecimento e instalação de luva de ferro galvanizado  2""""""""""""""""""""""""""""""""</v>
          </cell>
          <cell r="C1076" t="str">
            <v>UN</v>
          </cell>
          <cell r="D1076">
            <v>5.8304999999999998</v>
          </cell>
        </row>
        <row r="1077">
          <cell r="A1077" t="str">
            <v>001.23.03080</v>
          </cell>
          <cell r="B1077" t="str">
            <v>Fornecimento e instalação de luva de ferro galvanizado  2 1/2""""""""""""""""""""""""""""""""</v>
          </cell>
          <cell r="C1077" t="str">
            <v>UN</v>
          </cell>
          <cell r="D1077">
            <v>5.8235000000000001</v>
          </cell>
        </row>
        <row r="1078">
          <cell r="A1078" t="str">
            <v>001.23.03100</v>
          </cell>
          <cell r="B1078" t="str">
            <v>Fornecimento e instalação de luva de ferro galvanizado  3""""""""""""""""""""""""""""""""</v>
          </cell>
          <cell r="C1078" t="str">
            <v>UN</v>
          </cell>
          <cell r="D1078">
            <v>7.7634999999999996</v>
          </cell>
        </row>
        <row r="1079">
          <cell r="A1079" t="str">
            <v>001.23.03120</v>
          </cell>
          <cell r="B1079" t="str">
            <v>Fornecimento e instalação de luva de ferro galvanizado  4""""""""""""""""""""""""""""""""</v>
          </cell>
          <cell r="C1079" t="str">
            <v>UN</v>
          </cell>
          <cell r="D1079">
            <v>10.843500000000001</v>
          </cell>
        </row>
        <row r="1080">
          <cell r="A1080" t="str">
            <v>001.23.03140</v>
          </cell>
          <cell r="B1080" t="str">
            <v>Fornecimento e Instalação de Bucha e Arruela D.1/2 pol p/ Eletroduto - Alumínio</v>
          </cell>
          <cell r="C1080" t="str">
            <v>UN</v>
          </cell>
          <cell r="D1080">
            <v>0.57469999999999999</v>
          </cell>
        </row>
        <row r="1081">
          <cell r="A1081" t="str">
            <v>001.23.03160</v>
          </cell>
          <cell r="B1081" t="str">
            <v>Fornecimento e Instalação de Bucha e Arruela D.3/4pol p/ Eletroduto - Alumínio</v>
          </cell>
          <cell r="C1081" t="str">
            <v>UN</v>
          </cell>
          <cell r="D1081">
            <v>0.60870000000000002</v>
          </cell>
        </row>
        <row r="1082">
          <cell r="A1082" t="str">
            <v>001.23.03180</v>
          </cell>
          <cell r="B1082" t="str">
            <v>Fornecimento e Instalação de Bucha e Arruela D.1pol p/ Eletroduto - Alumínio</v>
          </cell>
          <cell r="C1082" t="str">
            <v>UN</v>
          </cell>
          <cell r="D1082">
            <v>0.84870000000000001</v>
          </cell>
        </row>
        <row r="1083">
          <cell r="A1083" t="str">
            <v>001.23.03200</v>
          </cell>
          <cell r="B1083" t="str">
            <v>Fornecimento e Instalação de Bucha e Arruela D 1.5pol p/ Eletroduto - Alumínio</v>
          </cell>
          <cell r="C1083" t="str">
            <v>UN</v>
          </cell>
          <cell r="D1083">
            <v>1.5173000000000001</v>
          </cell>
        </row>
        <row r="1084">
          <cell r="A1084" t="str">
            <v>001.23.03220</v>
          </cell>
          <cell r="B1084" t="str">
            <v>Fornecimento e Instalação de Bucha e Arruela D.2pol p/ Eletroduto - Alumínio</v>
          </cell>
          <cell r="C1084" t="str">
            <v>UN</v>
          </cell>
          <cell r="D1084">
            <v>2.0573000000000001</v>
          </cell>
        </row>
        <row r="1085">
          <cell r="A1085" t="str">
            <v>001.23.03240</v>
          </cell>
          <cell r="B1085" t="str">
            <v>Fornecimento e Instalação de Bucha e Arruela D.2.5pol p/ Eletroduto - Alumínio</v>
          </cell>
          <cell r="C1085" t="str">
            <v>UN</v>
          </cell>
          <cell r="D1085">
            <v>3.7235</v>
          </cell>
        </row>
        <row r="1086">
          <cell r="A1086" t="str">
            <v>001.23.03260</v>
          </cell>
          <cell r="B1086" t="str">
            <v>Fornecimento e Instalação de Bucha e Arruela D.3pol p/ Eletroduto - Alumínio</v>
          </cell>
          <cell r="C1086" t="str">
            <v>UN</v>
          </cell>
          <cell r="D1086">
            <v>4.0635000000000003</v>
          </cell>
        </row>
        <row r="1087">
          <cell r="A1087" t="str">
            <v>001.23.03280</v>
          </cell>
          <cell r="B1087" t="str">
            <v>Fornecimento e Instalação de Bucha e Arruela D.4pol p/ Eletroduto - Alumínio</v>
          </cell>
          <cell r="C1087" t="str">
            <v>UN</v>
          </cell>
          <cell r="D1087">
            <v>6.4634999999999998</v>
          </cell>
        </row>
        <row r="1088">
          <cell r="A1088" t="str">
            <v>001.23.03300</v>
          </cell>
          <cell r="B1088" t="str">
            <v>Fornecimento e Instalação de Condulete de Alumínio Tipo """"""""""""""""C"""""""""""""""", S/ Tampa, 1/2""""""""""""""""</v>
          </cell>
          <cell r="C1088" t="str">
            <v>UN</v>
          </cell>
          <cell r="D1088">
            <v>5.8068999999999997</v>
          </cell>
        </row>
        <row r="1089">
          <cell r="A1089" t="str">
            <v>001.23.03320</v>
          </cell>
          <cell r="B1089" t="str">
            <v>Fornecimento e Instalação de Condulete de Alumínio Tipo """"""""""""""""C"""""""""""""""", S/ Tampa, 3/4""""""""""""""""</v>
          </cell>
          <cell r="C1089" t="str">
            <v>UN</v>
          </cell>
          <cell r="D1089">
            <v>5.8068999999999997</v>
          </cell>
        </row>
        <row r="1090">
          <cell r="A1090" t="str">
            <v>001.23.03340</v>
          </cell>
          <cell r="B1090" t="str">
            <v>Fornecimento e Instalação de Condulete de Alumínio Tipo """"""""""""""""C"""""""""""""""", S/ Tampa, 1""""""""""""""""</v>
          </cell>
          <cell r="C1090" t="str">
            <v>UN</v>
          </cell>
          <cell r="D1090">
            <v>8.5368999999999993</v>
          </cell>
        </row>
        <row r="1091">
          <cell r="A1091" t="str">
            <v>001.23.03360</v>
          </cell>
          <cell r="B1091" t="str">
            <v>Fornecimento e Instalação de Condulete de Alumínio Tipo """"""""""""""""C"""""""""""""""", C/ Tampa, 1 1/4""""""""""""""""</v>
          </cell>
          <cell r="C1091" t="str">
            <v>UN</v>
          </cell>
          <cell r="D1091">
            <v>14.6774</v>
          </cell>
        </row>
        <row r="1092">
          <cell r="A1092" t="str">
            <v>001.23.03380</v>
          </cell>
          <cell r="B1092" t="str">
            <v>Fornecimento e Instalação de Condulete de Alumínio Tipo """"""""""""""""C"""""""""""""""", C/ Tampa, 1 1/2""""""""""""""""</v>
          </cell>
          <cell r="C1092" t="str">
            <v>UN</v>
          </cell>
          <cell r="D1092">
            <v>19.7074</v>
          </cell>
        </row>
        <row r="1093">
          <cell r="A1093" t="str">
            <v>001.23.03400</v>
          </cell>
          <cell r="B1093" t="str">
            <v>Fornecimento e Instalação de Condulete de Alumínio Tipo """"""""""""""""C"""""""""""""""", C/ Tampa, 2""""""""""""""""</v>
          </cell>
          <cell r="C1093" t="str">
            <v>UN</v>
          </cell>
          <cell r="D1093">
            <v>27.227399999999999</v>
          </cell>
        </row>
        <row r="1094">
          <cell r="A1094" t="str">
            <v>001.23.03420</v>
          </cell>
          <cell r="B1094" t="str">
            <v>Fornecimento e Instalação de Condulete de Alumínio Tipo """"""""""""""""C"""""""""""""""", C/ Tampa, 2  1/2""""""""""""""""</v>
          </cell>
          <cell r="C1094" t="str">
            <v>UN</v>
          </cell>
          <cell r="D1094">
            <v>55.0274</v>
          </cell>
        </row>
        <row r="1095">
          <cell r="A1095" t="str">
            <v>001.23.03440</v>
          </cell>
          <cell r="B1095" t="str">
            <v>Fornecimento e Instalação de Condulete de Alumínio Tipo """"""""""""""""E"""""""""""""""", S/ Tampa, 1/2""""""""""""""""</v>
          </cell>
          <cell r="C1095" t="str">
            <v>UN</v>
          </cell>
          <cell r="D1095">
            <v>5.4569000000000001</v>
          </cell>
        </row>
        <row r="1096">
          <cell r="A1096" t="str">
            <v>001.23.03460</v>
          </cell>
          <cell r="B1096" t="str">
            <v>Fornecimento e Instalação de Condulete de Alumínio Tipo """"""""""""""""E"""""""""""""""", S/ Tampa, 3/4""""""""""""""""</v>
          </cell>
          <cell r="C1096" t="str">
            <v>UN</v>
          </cell>
          <cell r="D1096">
            <v>5.4569000000000001</v>
          </cell>
        </row>
        <row r="1097">
          <cell r="A1097" t="str">
            <v>001.23.03480</v>
          </cell>
          <cell r="B1097" t="str">
            <v>Fornecimento e Instalação de Condulete de Alumínio Tipo """"""""""""""""E"""""""""""""""", S/ Tampa, 1""""""""""""""""</v>
          </cell>
          <cell r="C1097" t="str">
            <v>UN</v>
          </cell>
          <cell r="D1097">
            <v>7.6069000000000004</v>
          </cell>
        </row>
        <row r="1098">
          <cell r="A1098" t="str">
            <v>001.23.03500</v>
          </cell>
          <cell r="B1098" t="str">
            <v>Fornecimento e Instalação de Condulete de Alumínio Tipo """"""""""""""""E"""""""""""""""", C/ Tampa, 1 1/4""""""""""""""""</v>
          </cell>
          <cell r="C1098" t="str">
            <v>UN</v>
          </cell>
          <cell r="D1098">
            <v>13.647399999999999</v>
          </cell>
        </row>
        <row r="1099">
          <cell r="A1099" t="str">
            <v>001.23.03520</v>
          </cell>
          <cell r="B1099" t="str">
            <v>Fornecimento e Instalação de Condulete de Alumínio Tipo """"""""""""""""E"""""""""""""""", C/ Tampa, 1 1/2""""""""""""""""</v>
          </cell>
          <cell r="C1099" t="str">
            <v>UN</v>
          </cell>
          <cell r="D1099">
            <v>18.657399999999999</v>
          </cell>
        </row>
        <row r="1100">
          <cell r="A1100" t="str">
            <v>001.23.03540</v>
          </cell>
          <cell r="B1100" t="str">
            <v>Fornecimento e Instalação de Condulete de Alumínio Tipo """"""""""""""""E"""""""""""""""", C/ Tampa, 2""""""""""""""""</v>
          </cell>
          <cell r="C1100" t="str">
            <v>UN</v>
          </cell>
          <cell r="D1100">
            <v>26.327400000000001</v>
          </cell>
        </row>
        <row r="1101">
          <cell r="A1101" t="str">
            <v>001.23.03560</v>
          </cell>
          <cell r="B1101" t="str">
            <v>Fornecimento e Instalação de Condulete de Alumínio Tipo """"""""""""""""E"""""""""""""""", C/ Tampa, 2  1/2""""""""""""""""</v>
          </cell>
          <cell r="C1101" t="str">
            <v>UN</v>
          </cell>
          <cell r="D1101">
            <v>55.0274</v>
          </cell>
        </row>
        <row r="1102">
          <cell r="A1102" t="str">
            <v>001.23.03580</v>
          </cell>
          <cell r="B1102" t="str">
            <v>Fornecimento e Instalação de Condulete de Alumínio Tipo """"""""""""""""LL"""""""""""""""",""""""""""""""""LB"""""""""""""""", """"""""""""""""LR"""""""""""""""", S/ Tampa, 1/2""""""""""""""""</v>
          </cell>
          <cell r="C1102" t="str">
            <v>UN</v>
          </cell>
          <cell r="D1102">
            <v>5.8068999999999997</v>
          </cell>
        </row>
        <row r="1103">
          <cell r="A1103" t="str">
            <v>001.23.03600</v>
          </cell>
          <cell r="B1103" t="str">
            <v>Fornecimento e Instalação de Condulete de Alumínio Tipo """"""""""""""""LL"""""""""""""""",""""""""""""""""LB"""""""""""""""", """"""""""""""""LR"""""""""""""""", S/ Tampa, 3/4""""""""""""""""</v>
          </cell>
          <cell r="C1103" t="str">
            <v>UN</v>
          </cell>
          <cell r="D1103">
            <v>5.8068999999999997</v>
          </cell>
        </row>
        <row r="1104">
          <cell r="A1104" t="str">
            <v>001.23.03620</v>
          </cell>
          <cell r="B1104" t="str">
            <v>Fornecimento e Instalação de Condulete de Alumínio Tipo  """"""""""""""""LL"""""""""""""""",""""""""""""""""LB"""""""""""""""", """"""""""""""""LR"""""""""""""""", S/ Tampa, 1""""""""""""""""</v>
          </cell>
          <cell r="C1104" t="str">
            <v>UN</v>
          </cell>
          <cell r="D1104">
            <v>8.5368999999999993</v>
          </cell>
        </row>
        <row r="1105">
          <cell r="A1105" t="str">
            <v>001.23.03640</v>
          </cell>
          <cell r="B1105" t="str">
            <v>Fornecimento e Instalação de Condulete de Alumínio Tipo """"""""""""""""LL"""""""""""""""",""""""""""""""""LB"""""""""""""""", """"""""""""""""LR"""""""""""""""", C/ Tampa, 1 1/4""""""""""""""""</v>
          </cell>
          <cell r="C1105" t="str">
            <v>UN</v>
          </cell>
          <cell r="D1105">
            <v>14.6774</v>
          </cell>
        </row>
        <row r="1106">
          <cell r="A1106" t="str">
            <v>001.23.03660</v>
          </cell>
          <cell r="B1106" t="str">
            <v>Fornecimento e Instalação de Condulete de Alumínio Tipo  """"""""""""""""LL"""""""""""""""",""""""""""""""""LB"""""""""""""""", """"""""""""""""LR"""""""""""""""", C/ Tampa, 1 1/2""""""""""""""""</v>
          </cell>
          <cell r="C1106" t="str">
            <v>UN</v>
          </cell>
          <cell r="D1106">
            <v>19.7074</v>
          </cell>
        </row>
        <row r="1107">
          <cell r="A1107" t="str">
            <v>001.23.03680</v>
          </cell>
          <cell r="B1107" t="str">
            <v>Fornecimento e Instalação de Condulete de Alumínio Tipo  """"""""""""""""LL"""""""""""""""",""""""""""""""""LB"""""""""""""""", """"""""""""""""LR"""""""""""""""", C/ Tampa, 2""""""""""""""""</v>
          </cell>
          <cell r="C1107" t="str">
            <v>UN</v>
          </cell>
          <cell r="D1107">
            <v>27.227399999999999</v>
          </cell>
        </row>
        <row r="1108">
          <cell r="A1108" t="str">
            <v>001.23.03700</v>
          </cell>
          <cell r="B1108" t="str">
            <v>Fornecimento e Instalação de Condulete de Alumínio Tipo  """"""""""""""""LL"""""""""""""""",""""""""""""""""LB"""""""""""""""", """"""""""""""""LR"""""""""""""""", C/ Tampa, 2  1/2""""""""""""""""</v>
          </cell>
          <cell r="C1108" t="str">
            <v>UN</v>
          </cell>
          <cell r="D1108">
            <v>55.287399999999998</v>
          </cell>
        </row>
        <row r="1109">
          <cell r="A1109" t="str">
            <v>001.23.03720</v>
          </cell>
          <cell r="B1109" t="str">
            <v>Fornecimento e Instalação de Condulete de Alumínio Tipo """"""""""""""""TB"""""""""""""""", S/ Tampa, 1/2""""""""""""""""</v>
          </cell>
          <cell r="C1109" t="str">
            <v>UN</v>
          </cell>
          <cell r="D1109">
            <v>6.5087000000000002</v>
          </cell>
        </row>
        <row r="1110">
          <cell r="A1110" t="str">
            <v>001.23.03740</v>
          </cell>
          <cell r="B1110" t="str">
            <v>Fornecimento e Instalação de Condulete de Alumínio Tipo """"""""""""""""TB"""""""""""""""", S/ Tampa, 3/4""""""""""""""""</v>
          </cell>
          <cell r="C1110" t="str">
            <v>UN</v>
          </cell>
          <cell r="D1110">
            <v>6.5087000000000002</v>
          </cell>
        </row>
        <row r="1111">
          <cell r="A1111" t="str">
            <v>001.23.03760</v>
          </cell>
          <cell r="B1111" t="str">
            <v>Fornecimento e Instalação de Condulete de Alumínio Tipo """"""""""""""""TB"""""""""""""""", S/ Tampa, 1""""""""""""""""</v>
          </cell>
          <cell r="C1111" t="str">
            <v>UN</v>
          </cell>
          <cell r="D1111">
            <v>9.5587</v>
          </cell>
        </row>
        <row r="1112">
          <cell r="A1112" t="str">
            <v>001.23.03780</v>
          </cell>
          <cell r="B1112" t="str">
            <v>Fornecimento e Instalação de Condulete de Alumínio Tipo """"""""""""""""TB"""""""""""""""", C/ Tampa, 1 1/4""""""""""""""""</v>
          </cell>
          <cell r="C1112" t="str">
            <v>UN</v>
          </cell>
          <cell r="D1112">
            <v>16.3492</v>
          </cell>
        </row>
        <row r="1113">
          <cell r="A1113" t="str">
            <v>001.23.03800</v>
          </cell>
          <cell r="B1113" t="str">
            <v>Fornecimento e Instalação de Condulete de Alumínio Tipo """"""""""""""""TB"""""""""""""""", C/ Tampa, 1 1/2""""""""""""""""</v>
          </cell>
          <cell r="C1113" t="str">
            <v>UN</v>
          </cell>
          <cell r="D1113">
            <v>22.049199999999999</v>
          </cell>
        </row>
        <row r="1114">
          <cell r="A1114" t="str">
            <v>001.23.03820</v>
          </cell>
          <cell r="B1114" t="str">
            <v>Fornecimento e Instalação de Condulete de Alumínio Tipo """"""""""""""""TB"""""""""""""""", C/ Tampa, 2""""""""""""""""</v>
          </cell>
          <cell r="C1114" t="str">
            <v>UN</v>
          </cell>
          <cell r="D1114">
            <v>29.569199999999999</v>
          </cell>
        </row>
        <row r="1115">
          <cell r="A1115" t="str">
            <v>001.23.03840</v>
          </cell>
          <cell r="B1115" t="str">
            <v>Fornecimento e Instalação de Condulete de Alumínio Tipo """"""""""""""""TB"""""""""""""""", C/ Tampa, 2  1/2""""""""""""""""</v>
          </cell>
          <cell r="C1115" t="str">
            <v>UN</v>
          </cell>
          <cell r="D1115">
            <v>59.529200000000003</v>
          </cell>
        </row>
        <row r="1116">
          <cell r="A1116" t="str">
            <v>001.23.03860</v>
          </cell>
          <cell r="B1116" t="str">
            <v>Fornecimento e Instalação de Condulete de Alumínio Tipo """"""""""""""""X"""""""""""""""", S/ Tampa, 1/2""""""""""""""""</v>
          </cell>
          <cell r="C1116" t="str">
            <v>UN</v>
          </cell>
          <cell r="D1116">
            <v>6.3468999999999998</v>
          </cell>
        </row>
        <row r="1117">
          <cell r="A1117" t="str">
            <v>001.23.03880</v>
          </cell>
          <cell r="B1117" t="str">
            <v>Fornecimento e Instalação de Condulete de Alumínio Tipo """"""""""""""""X"""""""""""""""", S/ Tampa, 3/4""""""""""""""""</v>
          </cell>
          <cell r="C1117" t="str">
            <v>UN</v>
          </cell>
          <cell r="D1117">
            <v>6.3468999999999998</v>
          </cell>
        </row>
        <row r="1118">
          <cell r="A1118" t="str">
            <v>001.23.03900</v>
          </cell>
          <cell r="B1118" t="str">
            <v>Fornecimento e Instalação de Condulete de Alumínio Tipo """"""""""""""""X"""""""""""""""", S/ Tampa, 1""""""""""""""""</v>
          </cell>
          <cell r="C1118" t="str">
            <v>UN</v>
          </cell>
          <cell r="D1118">
            <v>9.3768999999999991</v>
          </cell>
        </row>
        <row r="1119">
          <cell r="A1119" t="str">
            <v>001.23.03920</v>
          </cell>
          <cell r="B1119" t="str">
            <v>Fornecimento e Instalação de Condulete de Alumínio Tipo """"""""""""""""X"""""""""""""""", C/ Tampa, 1 1/4""""""""""""""""</v>
          </cell>
          <cell r="C1119" t="str">
            <v>UN</v>
          </cell>
          <cell r="D1119">
            <v>16.4374</v>
          </cell>
        </row>
        <row r="1120">
          <cell r="A1120" t="str">
            <v>001.23.03940</v>
          </cell>
          <cell r="B1120" t="str">
            <v>Fornecimento e Instalação de Condulete de Alumínio Tipo """"""""""""""""X"""""""""""""""", C/ Tampa, 1 1/2""""""""""""""""</v>
          </cell>
          <cell r="C1120" t="str">
            <v>UN</v>
          </cell>
          <cell r="D1120">
            <v>23.397400000000001</v>
          </cell>
        </row>
        <row r="1121">
          <cell r="A1121" t="str">
            <v>001.23.03960</v>
          </cell>
          <cell r="B1121" t="str">
            <v>Fornecimento e Instalação de Condulete de Alumínio Tipo """"""""""""""""X"""""""""""""""", C/ Tampa, 2""""""""""""""""</v>
          </cell>
          <cell r="C1121" t="str">
            <v>UN</v>
          </cell>
          <cell r="D1121">
            <v>31.337399999999999</v>
          </cell>
        </row>
        <row r="1122">
          <cell r="A1122" t="str">
            <v>001.23.03980</v>
          </cell>
          <cell r="B1122" t="str">
            <v>Fornecimento e Instalação de Condulete de Alumínio Tipo """"""""""""""""X"""""""""""""""", C/ Tampa, 2  1/2""""""""""""""""</v>
          </cell>
          <cell r="C1122" t="str">
            <v>UN</v>
          </cell>
          <cell r="D1122">
            <v>59.057400000000001</v>
          </cell>
        </row>
        <row r="1123">
          <cell r="A1123" t="str">
            <v>001.23.04000</v>
          </cell>
          <cell r="B1123" t="str">
            <v>Fornecimento e Instalação de Tampa de Alumínio 1/2"""""""""""""""" e 3/4"""""""""""""""" 1 P</v>
          </cell>
          <cell r="C1123" t="str">
            <v>UN</v>
          </cell>
          <cell r="D1123">
            <v>1.8005</v>
          </cell>
        </row>
        <row r="1124">
          <cell r="A1124" t="str">
            <v>001.23.04020</v>
          </cell>
          <cell r="B1124" t="str">
            <v>Fornecimento e Instalação de Tampa de Alumínio 1/2"""""""""""""""" e 3/4"""""""""""""""" 1 P Red.</v>
          </cell>
          <cell r="C1124" t="str">
            <v>UN</v>
          </cell>
          <cell r="D1124">
            <v>1.8005</v>
          </cell>
        </row>
        <row r="1125">
          <cell r="A1125" t="str">
            <v>001.23.04040</v>
          </cell>
          <cell r="B1125" t="str">
            <v>Fornecimento e Instalação de Tampa de Alumínio 1/2"""""""""""""""" e 3/4"""""""""""""""" 1 P RJ 45</v>
          </cell>
          <cell r="C1125" t="str">
            <v>UN</v>
          </cell>
          <cell r="D1125">
            <v>1.8005</v>
          </cell>
        </row>
        <row r="1126">
          <cell r="A1126" t="str">
            <v>001.23.04060</v>
          </cell>
          <cell r="B1126" t="str">
            <v>Fornecimento e Instalação de Tampa de Alumínio 1/2"""""""""""""""" e 3/4"""""""""""""""" 2 P</v>
          </cell>
          <cell r="C1126" t="str">
            <v>UN</v>
          </cell>
          <cell r="D1126">
            <v>1.8005</v>
          </cell>
        </row>
        <row r="1127">
          <cell r="A1127" t="str">
            <v>001.23.04080</v>
          </cell>
          <cell r="B1127" t="str">
            <v>Fornecimento e Instalação de Tampa de Alumínio 1/2"""""""""""""""" e 3/4"""""""""""""""" 2 P Sep.</v>
          </cell>
          <cell r="C1127" t="str">
            <v>UN</v>
          </cell>
          <cell r="D1127">
            <v>1.8005</v>
          </cell>
        </row>
        <row r="1128">
          <cell r="A1128" t="str">
            <v>001.23.04100</v>
          </cell>
          <cell r="B1128" t="str">
            <v>Fornecimento e Instalação de Tampa de Alumínio 1/2"""""""""""""""" e 3/4"""""""""""""""" 2 P RJ 45</v>
          </cell>
          <cell r="C1128" t="str">
            <v>UN</v>
          </cell>
          <cell r="D1128">
            <v>1.8005</v>
          </cell>
        </row>
        <row r="1129">
          <cell r="A1129" t="str">
            <v>001.23.04120</v>
          </cell>
          <cell r="B1129" t="str">
            <v>Fornecimento e Instalação de Tampa de Alumínio 1/2"""""""""""""""" e 3/4"""""""""""""""" 3 P</v>
          </cell>
          <cell r="C1129" t="str">
            <v>UN</v>
          </cell>
          <cell r="D1129">
            <v>1.8005</v>
          </cell>
        </row>
        <row r="1130">
          <cell r="A1130" t="str">
            <v>001.23.04140</v>
          </cell>
          <cell r="B1130" t="str">
            <v>Fornecimento e Instalação de Tampa de Alumínio 1/2"""""""""""""""" e 3/4"""""""""""""""" Cega</v>
          </cell>
          <cell r="C1130" t="str">
            <v>UN</v>
          </cell>
          <cell r="D1130">
            <v>1.8005</v>
          </cell>
        </row>
        <row r="1131">
          <cell r="A1131" t="str">
            <v>001.23.04160</v>
          </cell>
          <cell r="B1131" t="str">
            <v>Fornecimento e Instalação de Tampa de Alumínio 1"""""""""""""""" 1 P</v>
          </cell>
          <cell r="C1131" t="str">
            <v>UN</v>
          </cell>
          <cell r="D1131">
            <v>2.2805</v>
          </cell>
        </row>
        <row r="1132">
          <cell r="A1132" t="str">
            <v>001.23.04180</v>
          </cell>
          <cell r="B1132" t="str">
            <v>Fornecimento e Instalação de Tampa de Alumínio 1"""""""""""""""" 1 P Red.</v>
          </cell>
          <cell r="C1132" t="str">
            <v>UN</v>
          </cell>
          <cell r="D1132">
            <v>2.2805</v>
          </cell>
        </row>
        <row r="1133">
          <cell r="A1133" t="str">
            <v>001.23.04200</v>
          </cell>
          <cell r="B1133" t="str">
            <v>Fornecimento e Instalação de Tampa de Alumínio 1"""""""""""""""" 1 P RJ 45</v>
          </cell>
          <cell r="C1133" t="str">
            <v>UN</v>
          </cell>
          <cell r="D1133">
            <v>2.2805</v>
          </cell>
        </row>
        <row r="1134">
          <cell r="A1134" t="str">
            <v>001.23.04220</v>
          </cell>
          <cell r="B1134" t="str">
            <v>Fornecimento e Instalação de Tampa de Alumínio 1"""""""""""""""" 2 P</v>
          </cell>
          <cell r="C1134" t="str">
            <v>UN</v>
          </cell>
          <cell r="D1134">
            <v>2.2805</v>
          </cell>
        </row>
        <row r="1135">
          <cell r="A1135" t="str">
            <v>001.23.04240</v>
          </cell>
          <cell r="B1135" t="str">
            <v>Fornecimento e Instalação de Tampa de Alumínio 1"""""""""""""""" 2 P Sep.</v>
          </cell>
          <cell r="C1135" t="str">
            <v>UN</v>
          </cell>
          <cell r="D1135">
            <v>2.2805</v>
          </cell>
        </row>
        <row r="1136">
          <cell r="A1136" t="str">
            <v>001.23.04260</v>
          </cell>
          <cell r="B1136" t="str">
            <v>Fornecimento e Instalação de Tampa de Alumínio 1"""""""""""""""" 2 P RJ 45</v>
          </cell>
          <cell r="C1136" t="str">
            <v>UN</v>
          </cell>
          <cell r="D1136">
            <v>2.2805</v>
          </cell>
        </row>
        <row r="1137">
          <cell r="A1137" t="str">
            <v>001.23.04280</v>
          </cell>
          <cell r="B1137" t="str">
            <v>Fornecimento e Instalação de Tampa de Alumínio 1"""""""""""""""" 3 P</v>
          </cell>
          <cell r="C1137" t="str">
            <v>UN</v>
          </cell>
          <cell r="D1137">
            <v>2.2805</v>
          </cell>
        </row>
        <row r="1138">
          <cell r="A1138" t="str">
            <v>001.23.04300</v>
          </cell>
          <cell r="B1138" t="str">
            <v>Fornecimento e Instalação de Tampa de Alumínio 1"""""""""""""""" Cega</v>
          </cell>
          <cell r="C1138" t="str">
            <v>UN</v>
          </cell>
          <cell r="D1138">
            <v>2.2805</v>
          </cell>
        </row>
        <row r="1139">
          <cell r="A1139" t="str">
            <v>001.23.04320</v>
          </cell>
          <cell r="B1139" t="str">
            <v>Fornecimento e instalação de caixa metálica com tampa parafusada de Embutir de 20.00x20.00x10.00 cm</v>
          </cell>
          <cell r="C1139" t="str">
            <v>UN</v>
          </cell>
          <cell r="D1139">
            <v>27.757999999999999</v>
          </cell>
        </row>
        <row r="1140">
          <cell r="A1140" t="str">
            <v>001.23.04340</v>
          </cell>
          <cell r="B1140" t="str">
            <v>Fornecimento e instalação de caixa metálica com tampa parafusada de Embutir de 25.00x25.00x12.00 cm</v>
          </cell>
          <cell r="C1140" t="str">
            <v>UN</v>
          </cell>
          <cell r="D1140">
            <v>34.179900000000004</v>
          </cell>
        </row>
        <row r="1141">
          <cell r="A1141" t="str">
            <v>001.23.04360</v>
          </cell>
          <cell r="B1141" t="str">
            <v>Fornecimento e instalação de caixa metálica com tampa parafusada de Embutir 30.00x30.00x15.00 cm</v>
          </cell>
          <cell r="C1141" t="str">
            <v>UN</v>
          </cell>
          <cell r="D1141">
            <v>47.747599999999998</v>
          </cell>
        </row>
        <row r="1142">
          <cell r="A1142" t="str">
            <v>001.23.04380</v>
          </cell>
          <cell r="B1142" t="str">
            <v>Fornecimento e instalação de caixa metálica com tampa parafusada de Embutir 40.00x40.00x15.00 cm</v>
          </cell>
          <cell r="C1142" t="str">
            <v>UN</v>
          </cell>
          <cell r="D1142">
            <v>71.476799999999997</v>
          </cell>
        </row>
        <row r="1143">
          <cell r="A1143" t="str">
            <v>001.23.04400</v>
          </cell>
          <cell r="B1143" t="str">
            <v>Fornecimento e instalação de caixa metálica com tampa parafusada de Embutir 50.00x50.00x15.00 cm</v>
          </cell>
          <cell r="C1143" t="str">
            <v>UN</v>
          </cell>
          <cell r="D1143">
            <v>91.566800000000001</v>
          </cell>
        </row>
        <row r="1144">
          <cell r="A1144" t="str">
            <v>001.23.04420</v>
          </cell>
          <cell r="B1144" t="str">
            <v>Fornecimento e instalação de Quadro Metálico De  80 x 60 x 25 cm C/Porta P/ Comando</v>
          </cell>
          <cell r="C1144" t="str">
            <v>UN</v>
          </cell>
          <cell r="D1144">
            <v>285.5136</v>
          </cell>
        </row>
        <row r="1145">
          <cell r="A1145" t="str">
            <v>001.23.04440</v>
          </cell>
          <cell r="B1145" t="str">
            <v>Fornecimento e instalação de Quadro Metálico De  60x 60x20 cm C/Porta P/ Comando</v>
          </cell>
          <cell r="C1145" t="str">
            <v>UN</v>
          </cell>
          <cell r="D1145">
            <v>290.34440000000001</v>
          </cell>
        </row>
        <row r="1146">
          <cell r="A1146" t="str">
            <v>001.23.04460</v>
          </cell>
          <cell r="B1146" t="str">
            <v>Fornecimento e instalação de Quadro De Distribuicao P/ 01- 03 Circuitos De Sobrepor, Pvc, Eletromar ou Mesmo Padrão</v>
          </cell>
          <cell r="C1146" t="str">
            <v>UN</v>
          </cell>
          <cell r="D1146">
            <v>33.256799999999998</v>
          </cell>
        </row>
        <row r="1147">
          <cell r="A1147" t="str">
            <v>001.23.04480</v>
          </cell>
          <cell r="B1147" t="str">
            <v>Fornecimento e instalação de Quadro De Distribuicao P/ 04 - 06 Circuitos De Sobrepor, Pvc, Eletromar ou Mesmo Padrão</v>
          </cell>
          <cell r="C1147" t="str">
            <v>UN</v>
          </cell>
          <cell r="D1147">
            <v>42.366799999999998</v>
          </cell>
        </row>
        <row r="1148">
          <cell r="A1148" t="str">
            <v>001.23.04500</v>
          </cell>
          <cell r="B1148" t="str">
            <v>Fornecimento e instalação de Quadro De Dist Embutir Metálico Com Porta P/ 06 Circuitos</v>
          </cell>
          <cell r="C1148" t="str">
            <v>UN</v>
          </cell>
          <cell r="D1148">
            <v>36.296799999999998</v>
          </cell>
        </row>
        <row r="1149">
          <cell r="A1149" t="str">
            <v>001.23.04520</v>
          </cell>
          <cell r="B1149" t="str">
            <v>Fornecimento e instalação de Quadro De Dist Embutir Metálico Com Porta P/ 12 Circuitos</v>
          </cell>
          <cell r="C1149" t="str">
            <v>UN</v>
          </cell>
          <cell r="D1149">
            <v>47.086799999999997</v>
          </cell>
        </row>
        <row r="1150">
          <cell r="A1150" t="str">
            <v>001.23.04540</v>
          </cell>
          <cell r="B1150" t="str">
            <v>Fornecimento e instalação de Quadro De Dist Embutir Metálico Com Porta P/ 18 Circuitos</v>
          </cell>
          <cell r="C1150" t="str">
            <v>UN</v>
          </cell>
          <cell r="D1150">
            <v>86.006</v>
          </cell>
        </row>
        <row r="1151">
          <cell r="A1151" t="str">
            <v>001.23.04560</v>
          </cell>
          <cell r="B1151" t="str">
            <v>Fornecimento e instalação de Quadro De Dist Tripolar Embutir C/ Barramento Com Porta 20 Circuitos 100 A</v>
          </cell>
          <cell r="C1151" t="str">
            <v>UN</v>
          </cell>
          <cell r="D1151">
            <v>134.286</v>
          </cell>
        </row>
        <row r="1152">
          <cell r="A1152" t="str">
            <v>001.23.04580</v>
          </cell>
          <cell r="B1152" t="str">
            <v>Fornecimento e instalação de Quadro De Dist Tripolar Embutir C/ Barramento Com Porta 24 Circuitos 100 A</v>
          </cell>
          <cell r="C1152" t="str">
            <v>UN</v>
          </cell>
          <cell r="D1152">
            <v>183.74520000000001</v>
          </cell>
        </row>
        <row r="1153">
          <cell r="A1153" t="str">
            <v>001.23.04600</v>
          </cell>
          <cell r="B1153" t="str">
            <v>Fornecimento e instalação de Quadro De Dist Tripolar Embutir C/ Barramento Com Porta 40 Circuitos 100 A</v>
          </cell>
          <cell r="C1153" t="str">
            <v>UN</v>
          </cell>
          <cell r="D1153">
            <v>418.4144</v>
          </cell>
        </row>
        <row r="1154">
          <cell r="A1154" t="str">
            <v>001.23.04620</v>
          </cell>
          <cell r="B1154" t="str">
            <v>Fornecimento e instalação de Quadro De Dist Tripolar Embutir C/ Barramento Com Porta 50 Circuitos 100 A</v>
          </cell>
          <cell r="C1154" t="str">
            <v>UN</v>
          </cell>
          <cell r="D1154">
            <v>570.95360000000005</v>
          </cell>
        </row>
        <row r="1155">
          <cell r="A1155" t="str">
            <v>001.23.04640</v>
          </cell>
          <cell r="B1155" t="str">
            <v>Fornecimento e instalação de Quadro De Dist Tripolar Embutir C/ Barramento Com Porta 32 Circuitos 100 A</v>
          </cell>
          <cell r="C1155" t="str">
            <v>UN</v>
          </cell>
          <cell r="D1155">
            <v>198.09520000000001</v>
          </cell>
        </row>
        <row r="1156">
          <cell r="A1156" t="str">
            <v>001.23.04660</v>
          </cell>
          <cell r="B1156" t="str">
            <v>Fornecimento e Instalação de Disjuntor monofásico EL 10A da marca Eletromar ou Mesmo Padrão (UL)</v>
          </cell>
          <cell r="C1156" t="str">
            <v>UN</v>
          </cell>
          <cell r="D1156">
            <v>6.3926999999999996</v>
          </cell>
        </row>
        <row r="1157">
          <cell r="A1157" t="str">
            <v>001.23.04680</v>
          </cell>
          <cell r="B1157" t="str">
            <v>Fornecimento e Instalação de Disjuntor monofásico EL 15A da marca Eletromar ou Mesmo Padrão (UL)</v>
          </cell>
          <cell r="C1157" t="str">
            <v>UN</v>
          </cell>
          <cell r="D1157">
            <v>6.5126999999999997</v>
          </cell>
        </row>
        <row r="1158">
          <cell r="A1158" t="str">
            <v>001.23.04700</v>
          </cell>
          <cell r="B1158" t="str">
            <v>Fornecimento e Instalação de Disjuntor monofásico EL 20A da marca Eletromar ou Mesmo Padrão (UL)</v>
          </cell>
          <cell r="C1158" t="str">
            <v>UN</v>
          </cell>
          <cell r="D1158">
            <v>6.4617000000000004</v>
          </cell>
        </row>
        <row r="1159">
          <cell r="A1159" t="str">
            <v>001.23.04720</v>
          </cell>
          <cell r="B1159" t="str">
            <v>Fornecimento e Instalação de Disjuntor monofásico EL 25A da marca Eletromar ou Mesmo Padrão (UL)</v>
          </cell>
          <cell r="C1159" t="str">
            <v>UN</v>
          </cell>
          <cell r="D1159">
            <v>6.4617000000000004</v>
          </cell>
        </row>
        <row r="1160">
          <cell r="A1160" t="str">
            <v>001.23.04740</v>
          </cell>
          <cell r="B1160" t="str">
            <v>Fornecimento e Instalação de Disjuntor monofásico EL 30A da marca Eletromar ou Mesmo Padrão (UL)</v>
          </cell>
          <cell r="C1160" t="str">
            <v>UN</v>
          </cell>
          <cell r="D1160">
            <v>6.4527000000000001</v>
          </cell>
        </row>
        <row r="1161">
          <cell r="A1161" t="str">
            <v>001.23.04760</v>
          </cell>
          <cell r="B1161" t="str">
            <v>Fornecimento e Instalação de Disjuntor monofásico EL 35A da marca Eletromar ou Mesmo Padrão (UL)</v>
          </cell>
          <cell r="C1161" t="str">
            <v>UN</v>
          </cell>
          <cell r="D1161">
            <v>9.8386999999999993</v>
          </cell>
        </row>
        <row r="1162">
          <cell r="A1162" t="str">
            <v>001.23.04780</v>
          </cell>
          <cell r="B1162" t="str">
            <v>Fornecimento e Instalação de Disjuntor monofásico EL 40A da marca Eletromar ou Mesmo Padrão (UL)</v>
          </cell>
          <cell r="C1162" t="str">
            <v>UN</v>
          </cell>
          <cell r="D1162">
            <v>9.7437000000000005</v>
          </cell>
        </row>
        <row r="1163">
          <cell r="A1163" t="str">
            <v>001.23.04800</v>
          </cell>
          <cell r="B1163" t="str">
            <v>Fornecimento e Instalação de Disjuntor monofásico EL 50A da marca Eletromar ou Mesmo Padrão (UL)</v>
          </cell>
          <cell r="C1163" t="str">
            <v>UN</v>
          </cell>
          <cell r="D1163">
            <v>9.0626999999999995</v>
          </cell>
        </row>
        <row r="1164">
          <cell r="A1164" t="str">
            <v>001.23.04820</v>
          </cell>
          <cell r="B1164" t="str">
            <v>Fornecimento e Instalação de Disjuntor monofásico EL 60A da marca Eletromar ou Mesmo Padrão (UL)</v>
          </cell>
          <cell r="C1164" t="str">
            <v>UN</v>
          </cell>
          <cell r="D1164">
            <v>14.162699999999999</v>
          </cell>
        </row>
        <row r="1165">
          <cell r="A1165" t="str">
            <v>001.23.04840</v>
          </cell>
          <cell r="B1165" t="str">
            <v>Fornecimento e Instalação de Disjuntor monofásico EL 70A da marca Eletromar ou Mesmo Padrão (UL)</v>
          </cell>
          <cell r="C1165" t="str">
            <v>UN</v>
          </cell>
          <cell r="D1165">
            <v>14.162699999999999</v>
          </cell>
        </row>
        <row r="1166">
          <cell r="A1166" t="str">
            <v>001.23.04860</v>
          </cell>
          <cell r="B1166" t="str">
            <v>Fornecimento e Instalação de Disjuntor bifásico EL 10A da marca Eletromar ou Mesmo Padrão (UL)</v>
          </cell>
          <cell r="C1166" t="str">
            <v>UN</v>
          </cell>
          <cell r="D1166">
            <v>32.3645</v>
          </cell>
        </row>
        <row r="1167">
          <cell r="A1167" t="str">
            <v>001.23.04880</v>
          </cell>
          <cell r="B1167" t="str">
            <v>Fornecimento e Instalação de Disjuntor bifásico EL 15A da marca Eletromar ou Mesmo Padrão (UL)</v>
          </cell>
          <cell r="C1167" t="str">
            <v>UN</v>
          </cell>
          <cell r="D1167">
            <v>30.965499999999999</v>
          </cell>
        </row>
        <row r="1168">
          <cell r="A1168" t="str">
            <v>001.23.04900</v>
          </cell>
          <cell r="B1168" t="str">
            <v>Fornecimento e Instalação de Disjuntor bifásico EL 20A da marca Eletromar ou Mesmo Padrão (UL)</v>
          </cell>
          <cell r="C1168" t="str">
            <v>UN</v>
          </cell>
          <cell r="D1168">
            <v>30.965499999999999</v>
          </cell>
        </row>
        <row r="1169">
          <cell r="A1169" t="str">
            <v>001.23.04920</v>
          </cell>
          <cell r="B1169" t="str">
            <v>Fornecimento e Instalação de Disjuntor bifásico EL 25A da marca Eletromar ou Mesmo Padrão (UL)</v>
          </cell>
          <cell r="C1169" t="str">
            <v>UN</v>
          </cell>
          <cell r="D1169">
            <v>30.965499999999999</v>
          </cell>
        </row>
        <row r="1170">
          <cell r="A1170" t="str">
            <v>001.23.04940</v>
          </cell>
          <cell r="B1170" t="str">
            <v>Fornecimento e Instalação de Disjuntor bifásico EL 30A da marca Eletromar ou Mesmo Padrão (UL)</v>
          </cell>
          <cell r="C1170" t="str">
            <v>UN</v>
          </cell>
          <cell r="D1170">
            <v>30.965499999999999</v>
          </cell>
        </row>
        <row r="1171">
          <cell r="A1171" t="str">
            <v>001.23.04960</v>
          </cell>
          <cell r="B1171" t="str">
            <v>Fornecimento e Instalação de Disjuntor bifásico EL 35A da marca Eletromar ou Mesmo Padrão (UL)</v>
          </cell>
          <cell r="C1171" t="str">
            <v>UN</v>
          </cell>
          <cell r="D1171">
            <v>32.3645</v>
          </cell>
        </row>
        <row r="1172">
          <cell r="A1172" t="str">
            <v>001.23.04980</v>
          </cell>
          <cell r="B1172" t="str">
            <v>Fornecimento e Instalação de Disjuntor bifásico EL 40A da marca Eletromar ou Mesmo Padrão (UL)</v>
          </cell>
          <cell r="C1172" t="str">
            <v>UN</v>
          </cell>
          <cell r="D1172">
            <v>32.3645</v>
          </cell>
        </row>
        <row r="1173">
          <cell r="A1173" t="str">
            <v>001.23.05000</v>
          </cell>
          <cell r="B1173" t="str">
            <v>Fornecimento e Instalação de Disjuntor bifásico EL 50A da marca Eletromar ou Mesmo Padrão (UL))</v>
          </cell>
          <cell r="C1173" t="str">
            <v>UN</v>
          </cell>
          <cell r="D1173">
            <v>32.3645</v>
          </cell>
        </row>
        <row r="1174">
          <cell r="A1174" t="str">
            <v>001.23.05020</v>
          </cell>
          <cell r="B1174" t="str">
            <v>Fornecimento e Instalação de Disjuntor bifásico EL 60A da marca Eletromar ou Mesmo Padrão (UL)</v>
          </cell>
          <cell r="C1174" t="str">
            <v>UN</v>
          </cell>
          <cell r="D1174">
            <v>46.3825</v>
          </cell>
        </row>
        <row r="1175">
          <cell r="A1175" t="str">
            <v>001.23.05040</v>
          </cell>
          <cell r="B1175" t="str">
            <v>Fornecimento e Instalação de Disjuntor bifásico EL 70A da marca Eletromar ou Mesmo Padrão (UL)</v>
          </cell>
          <cell r="C1175" t="str">
            <v>UN</v>
          </cell>
          <cell r="D1175">
            <v>47.080500000000001</v>
          </cell>
        </row>
        <row r="1176">
          <cell r="A1176" t="str">
            <v>001.23.05060</v>
          </cell>
          <cell r="B1176" t="str">
            <v>Fornecimento e Instalação de Disjuntor bifásico EL 90A da marca Eletromar ou Mesmo Padrão (UL)</v>
          </cell>
          <cell r="C1176" t="str">
            <v>UN</v>
          </cell>
          <cell r="D1176">
            <v>47.080500000000001</v>
          </cell>
        </row>
        <row r="1177">
          <cell r="A1177" t="str">
            <v>001.23.05080</v>
          </cell>
          <cell r="B1177" t="str">
            <v>Fornecimento e Instalação de Disjuntor bifásico EL 100A da marca Eletromar ou Mesmo Padrão (UL)</v>
          </cell>
          <cell r="C1177" t="str">
            <v>UN</v>
          </cell>
          <cell r="D1177">
            <v>46.3825</v>
          </cell>
        </row>
        <row r="1178">
          <cell r="A1178" t="str">
            <v>001.23.05100</v>
          </cell>
          <cell r="B1178" t="str">
            <v>Fornecimento e Instalação de Disjuntor trifásico EL 10A  C da marca Eletromar ou Mesmo Padrão (UL)</v>
          </cell>
          <cell r="C1178" t="str">
            <v>UN</v>
          </cell>
          <cell r="D1178">
            <v>37.618299999999998</v>
          </cell>
        </row>
        <row r="1179">
          <cell r="A1179" t="str">
            <v>001.23.05120</v>
          </cell>
          <cell r="B1179" t="str">
            <v>Fornecimento e Instalação de Disjuntor trifásico EL 15A  C da marca Eletromar ou Mesmo Padrão (UL)</v>
          </cell>
          <cell r="C1179" t="str">
            <v>UN</v>
          </cell>
          <cell r="D1179">
            <v>38.186300000000003</v>
          </cell>
        </row>
        <row r="1180">
          <cell r="A1180" t="str">
            <v>001.23.05140</v>
          </cell>
          <cell r="B1180" t="str">
            <v>Fornecimento e Instalação de Disjuntor trifásico EL 20A  C da marca Eletromar ou Mesmo Padrão (UL)</v>
          </cell>
          <cell r="C1180" t="str">
            <v>UN</v>
          </cell>
          <cell r="D1180">
            <v>36.932299999999998</v>
          </cell>
        </row>
        <row r="1181">
          <cell r="A1181" t="str">
            <v>001.23.05160</v>
          </cell>
          <cell r="B1181" t="str">
            <v>Fornecimento e Instalação de Disjuntor trifásico EL 25A  C da marca Eletromar ou Mesmo Padrão (UL)</v>
          </cell>
          <cell r="C1181" t="str">
            <v>UN</v>
          </cell>
          <cell r="D1181">
            <v>37.069299999999998</v>
          </cell>
        </row>
        <row r="1182">
          <cell r="A1182" t="str">
            <v>001.23.05180</v>
          </cell>
          <cell r="B1182" t="str">
            <v>Fornecimento e Instalação de Disjuntor trifásico EL 30A  C da marca Eletromar ou Mesmo Padrão (UL)</v>
          </cell>
          <cell r="C1182" t="str">
            <v>UN</v>
          </cell>
          <cell r="D1182">
            <v>37.4893</v>
          </cell>
        </row>
        <row r="1183">
          <cell r="A1183" t="str">
            <v>001.23.05200</v>
          </cell>
          <cell r="B1183" t="str">
            <v>Fornecimento e Instalação de Disjuntor trifásico EL 35A  C da marca Eletromar ou Mesmo Padrão (UL)</v>
          </cell>
          <cell r="C1183" t="str">
            <v>UN</v>
          </cell>
          <cell r="D1183">
            <v>36.932299999999998</v>
          </cell>
        </row>
        <row r="1184">
          <cell r="A1184" t="str">
            <v>001.23.05220</v>
          </cell>
          <cell r="B1184" t="str">
            <v>Fornecimento e Instalação de Disjuntor trifásico EL 40A  C da marca Eletromar ou Mesmo Padrão (UL)</v>
          </cell>
          <cell r="C1184" t="str">
            <v>UN</v>
          </cell>
          <cell r="D1184">
            <v>38.128300000000003</v>
          </cell>
        </row>
        <row r="1185">
          <cell r="A1185" t="str">
            <v>001.23.05240</v>
          </cell>
          <cell r="B1185" t="str">
            <v>Fornecimento e Instalação de Disjuntor trifásico EL 50A  C da marca Eletromar ou Mesmo Padrão (UL)</v>
          </cell>
          <cell r="C1185" t="str">
            <v>UN</v>
          </cell>
          <cell r="D1185">
            <v>38.848300000000002</v>
          </cell>
        </row>
        <row r="1186">
          <cell r="A1186" t="str">
            <v>001.23.05260</v>
          </cell>
          <cell r="B1186" t="str">
            <v>Fornecimento e Instalação de Disjuntor trifásico EL 60A  C da marca Eletromar ou Mesmo Padrão (UL)</v>
          </cell>
          <cell r="C1186" t="str">
            <v>UN</v>
          </cell>
          <cell r="D1186">
            <v>56.271299999999997</v>
          </cell>
        </row>
        <row r="1187">
          <cell r="A1187" t="str">
            <v>001.23.05280</v>
          </cell>
          <cell r="B1187" t="str">
            <v>Fornecimento e Instalação de Disjuntor trifásico EL 70A  C da marca Eletromar ou Mesmo Padrão (UL)</v>
          </cell>
          <cell r="C1187" t="str">
            <v>UN</v>
          </cell>
          <cell r="D1187">
            <v>56.271299999999997</v>
          </cell>
        </row>
        <row r="1188">
          <cell r="A1188" t="str">
            <v>001.23.05300</v>
          </cell>
          <cell r="B1188" t="str">
            <v>Fornecimento e Instalação de Disjuntor trifásico EL 90A  C da marca Eletromar ou Mesmo Padrão (UL)</v>
          </cell>
          <cell r="C1188" t="str">
            <v>UN</v>
          </cell>
          <cell r="D1188">
            <v>56.271299999999997</v>
          </cell>
        </row>
        <row r="1189">
          <cell r="A1189" t="str">
            <v>001.23.05320</v>
          </cell>
          <cell r="B1189" t="str">
            <v>Fornecimento e Instalação de Disjuntor trifásico EL 100A  C da marca Eletromar ou Mesmo Padrão (UL)</v>
          </cell>
          <cell r="C1189" t="str">
            <v>UN</v>
          </cell>
          <cell r="D1189">
            <v>56.271299999999997</v>
          </cell>
        </row>
        <row r="1190">
          <cell r="A1190" t="str">
            <v>001.23.05340</v>
          </cell>
          <cell r="B1190" t="str">
            <v>Fornecimento e Instalação de Disjuntor trifásico EL 120A  CA da marca Eletromar ou Mesmo Padrão (UL)</v>
          </cell>
          <cell r="C1190" t="str">
            <v>UN</v>
          </cell>
          <cell r="D1190">
            <v>168.37129999999999</v>
          </cell>
        </row>
        <row r="1191">
          <cell r="A1191" t="str">
            <v>001.23.05360</v>
          </cell>
          <cell r="B1191" t="str">
            <v>Fornecimento e Instalação de Disjuntor trifásico EL 125A  CA da marca Eletromar ou Mesmo Padrão (UL)</v>
          </cell>
          <cell r="C1191" t="str">
            <v>UN</v>
          </cell>
          <cell r="D1191">
            <v>166.69130000000001</v>
          </cell>
        </row>
        <row r="1192">
          <cell r="A1192" t="str">
            <v>001.23.05380</v>
          </cell>
          <cell r="B1192" t="str">
            <v>Fornecimento e Instalação de Disjuntor trifásico EL 150A  CA da marca Eletromar ou Mesmo Padrão (UL)</v>
          </cell>
          <cell r="C1192" t="str">
            <v>UN</v>
          </cell>
          <cell r="D1192">
            <v>157.0813</v>
          </cell>
        </row>
        <row r="1193">
          <cell r="A1193" t="str">
            <v>001.23.05400</v>
          </cell>
          <cell r="B1193" t="str">
            <v>Fornecimento e Instalação de Disjuntor trifásico EL 175A  CA da marca Eletromar ou Mesmo Padrão (UL)</v>
          </cell>
          <cell r="C1193" t="str">
            <v>UN</v>
          </cell>
          <cell r="D1193">
            <v>157.0813</v>
          </cell>
        </row>
        <row r="1194">
          <cell r="A1194" t="str">
            <v>001.23.05420</v>
          </cell>
          <cell r="B1194" t="str">
            <v>Fornecimento e Instalação de Disjuntor trifásico EL 200A  CA da marca Eletromar ou Mesmo Padrão (UL)</v>
          </cell>
          <cell r="C1194" t="str">
            <v>UN</v>
          </cell>
          <cell r="D1194">
            <v>157.0813</v>
          </cell>
        </row>
        <row r="1195">
          <cell r="A1195" t="str">
            <v>001.23.05440</v>
          </cell>
          <cell r="B1195" t="str">
            <v>Fornecimento e Instalação de Disjuntor trifásico EL 225A  CA da marca Eletromar ou Mesmo Padrão (UL)</v>
          </cell>
          <cell r="C1195" t="str">
            <v>UN</v>
          </cell>
          <cell r="D1195">
            <v>166.69130000000001</v>
          </cell>
        </row>
        <row r="1196">
          <cell r="A1196" t="str">
            <v>001.23.05460</v>
          </cell>
          <cell r="B1196" t="str">
            <v>Fornecimento e Instalação de Disjuntor trifásico EL 250A  CA da marca Eletromar ou Mesmo Padrão (UL)</v>
          </cell>
          <cell r="C1196" t="str">
            <v>UN</v>
          </cell>
          <cell r="D1196">
            <v>435.93729999999999</v>
          </cell>
        </row>
        <row r="1197">
          <cell r="A1197" t="str">
            <v>001.23.05480</v>
          </cell>
          <cell r="B1197" t="str">
            <v>Fornecimento e Instalação de Disjuntor trifásico EL 300A  KI da marca Eletromar ou Mesmo Padrão (UL)</v>
          </cell>
          <cell r="C1197" t="str">
            <v>UN</v>
          </cell>
          <cell r="D1197">
            <v>1739.0983000000001</v>
          </cell>
        </row>
        <row r="1198">
          <cell r="A1198" t="str">
            <v>001.23.05500</v>
          </cell>
          <cell r="B1198" t="str">
            <v>Fornecimento e Instalação de Disjuntor trifásico EL 350A  KI da marca Eletromar ou Mesmo Padrão (UL)</v>
          </cell>
          <cell r="C1198" t="str">
            <v>UN</v>
          </cell>
          <cell r="D1198">
            <v>1739.0983000000001</v>
          </cell>
        </row>
        <row r="1199">
          <cell r="A1199" t="str">
            <v>001.23.05520</v>
          </cell>
          <cell r="B1199" t="str">
            <v>Fornecimento e Instalação de Disjuntor trifásico EL 400A  KI da marca Eletromar ou Mesmo Padrão (UL)</v>
          </cell>
          <cell r="C1199" t="str">
            <v>UN</v>
          </cell>
          <cell r="D1199">
            <v>1657.2083</v>
          </cell>
        </row>
        <row r="1200">
          <cell r="A1200" t="str">
            <v>001.23.05540</v>
          </cell>
          <cell r="B1200" t="str">
            <v>Fornecimento e Instalação de Disjuntor trifásico EL 500A  LI da marca Eletromar ou Mesmo Padrão (UL)</v>
          </cell>
          <cell r="C1200" t="str">
            <v>UN</v>
          </cell>
          <cell r="D1200">
            <v>2994.7653</v>
          </cell>
        </row>
        <row r="1201">
          <cell r="A1201" t="str">
            <v>001.23.05560</v>
          </cell>
          <cell r="B1201" t="str">
            <v>Fornecimento e Instalação de Disjuntor trifásico EL 600A  LI da marca Eletromar ou Mesmo Padrão (UL)</v>
          </cell>
          <cell r="C1201" t="str">
            <v>UN</v>
          </cell>
          <cell r="D1201">
            <v>2994.7653</v>
          </cell>
        </row>
        <row r="1202">
          <cell r="A1202" t="str">
            <v>001.23.05580</v>
          </cell>
          <cell r="B1202" t="str">
            <v>Fornecimento e Instalação de Disjuntor trifásico EL 630A  LI da marca Eletromar ou Mesmo Padrão (UL)</v>
          </cell>
          <cell r="C1202" t="str">
            <v>UN</v>
          </cell>
          <cell r="D1202">
            <v>2994.7653</v>
          </cell>
        </row>
        <row r="1203">
          <cell r="A1203" t="str">
            <v>001.23.05600</v>
          </cell>
          <cell r="B1203" t="str">
            <v>Fornecimento e Instalação de Disjuntor trifásico EL 700A  LI da marca Eletromar ou Mesmo Padrão (UL)</v>
          </cell>
          <cell r="C1203" t="str">
            <v>UN</v>
          </cell>
          <cell r="D1203">
            <v>5358.4813000000004</v>
          </cell>
        </row>
        <row r="1204">
          <cell r="A1204" t="str">
            <v>001.23.05620</v>
          </cell>
          <cell r="B1204" t="str">
            <v>Fornecimento e Instalação de Disjuntor trifásico EL 800A  LI da marca Eletromar ou Mesmo Padrão (UL)</v>
          </cell>
          <cell r="C1204" t="str">
            <v>UN</v>
          </cell>
          <cell r="D1204">
            <v>5358.4813000000004</v>
          </cell>
        </row>
        <row r="1205">
          <cell r="A1205" t="str">
            <v>001.23.05640</v>
          </cell>
          <cell r="B1205" t="str">
            <v>Fornecimento e Instalação de Disjuntor mini monopolar 6A B da marca Siemens ou Mesmo Padrão (DIN)</v>
          </cell>
          <cell r="C1205" t="str">
            <v>UN</v>
          </cell>
          <cell r="D1205">
            <v>24.965699999999998</v>
          </cell>
        </row>
        <row r="1206">
          <cell r="A1206" t="str">
            <v>001.23.05660</v>
          </cell>
          <cell r="B1206" t="str">
            <v>Fornecimento e Instalação de Disjuntor mini monopolar 25A B da marca Siemens ou Mesmo Padrão (DIN)</v>
          </cell>
          <cell r="C1206" t="str">
            <v>UN</v>
          </cell>
          <cell r="D1206">
            <v>8.4527000000000001</v>
          </cell>
        </row>
        <row r="1207">
          <cell r="A1207" t="str">
            <v>001.23.05680</v>
          </cell>
          <cell r="B1207" t="str">
            <v>Fornecimento e Instalação de Disjuntor mini monopolar 32A B da marca Siemens ou Mesmo Padrão (DIN)</v>
          </cell>
          <cell r="C1207" t="str">
            <v>UN</v>
          </cell>
          <cell r="D1207">
            <v>8.5677000000000003</v>
          </cell>
        </row>
        <row r="1208">
          <cell r="A1208" t="str">
            <v>001.23.05700</v>
          </cell>
          <cell r="B1208" t="str">
            <v>Fornecimento e Instalação de Disjuntor mini bipolar 6A C da marca Siemens ou Mesmo Padrão (DIN)</v>
          </cell>
          <cell r="C1208" t="str">
            <v>UN</v>
          </cell>
          <cell r="D1208">
            <v>97.176500000000004</v>
          </cell>
        </row>
        <row r="1209">
          <cell r="A1209" t="str">
            <v>001.23.05720</v>
          </cell>
          <cell r="B1209" t="str">
            <v>Fornecimento e Instalação de Disjuntor mini bipolar 10A C da marca Siemens ou Mesmo Padrão (DIN)</v>
          </cell>
          <cell r="C1209" t="str">
            <v>UN</v>
          </cell>
          <cell r="D1209">
            <v>54.040500000000002</v>
          </cell>
        </row>
        <row r="1210">
          <cell r="A1210" t="str">
            <v>001.23.05740</v>
          </cell>
          <cell r="B1210" t="str">
            <v>Fornecimento e Instalação de Disjuntor mini bipolar 16A C da marca Siemens ou Mesmo Padrão (DIN)</v>
          </cell>
          <cell r="C1210" t="str">
            <v>UN</v>
          </cell>
          <cell r="D1210">
            <v>53.897500000000001</v>
          </cell>
        </row>
        <row r="1211">
          <cell r="A1211" t="str">
            <v>001.23.05760</v>
          </cell>
          <cell r="B1211" t="str">
            <v>Fornecimento e Instalação de Disjuntor mini bipolar 20A C da marca Siemens ou Mesmo Padrão (DIN)</v>
          </cell>
          <cell r="C1211" t="str">
            <v>UN</v>
          </cell>
          <cell r="D1211">
            <v>54.040500000000002</v>
          </cell>
        </row>
        <row r="1212">
          <cell r="A1212" t="str">
            <v>001.23.05780</v>
          </cell>
          <cell r="B1212" t="str">
            <v>Fornecimento e Instalação de Disjuntor mini bipolar 32A C da marca Siemens ou Mesmo Padrão (DIN)</v>
          </cell>
          <cell r="C1212" t="str">
            <v>UN</v>
          </cell>
          <cell r="D1212">
            <v>54.040500000000002</v>
          </cell>
        </row>
        <row r="1213">
          <cell r="A1213" t="str">
            <v>001.23.05800</v>
          </cell>
          <cell r="B1213" t="str">
            <v>Fornecimento e Instalação de Disjuntor mini bipolar 63A C da marca Siemens ou Mesmo Padrão (DIN)</v>
          </cell>
          <cell r="C1213" t="str">
            <v>UN</v>
          </cell>
          <cell r="D1213">
            <v>75.770499999999998</v>
          </cell>
        </row>
        <row r="1214">
          <cell r="A1214" t="str">
            <v>001.23.05820</v>
          </cell>
          <cell r="B1214" t="str">
            <v>Fornecimento e Instalação de Disjuntor mini bipolar 80A C da marca Siemens ou Mesmo Padrão (DIN)</v>
          </cell>
          <cell r="C1214" t="str">
            <v>UN</v>
          </cell>
          <cell r="D1214">
            <v>75.770499999999998</v>
          </cell>
        </row>
        <row r="1215">
          <cell r="A1215" t="str">
            <v>001.23.05840</v>
          </cell>
          <cell r="B1215" t="str">
            <v>Fornecimento e Instalação de Disjuntor mini bipolar 2A C da marca Siemens ou Mesmo Padrão (DIN)</v>
          </cell>
          <cell r="C1215" t="str">
            <v>UN</v>
          </cell>
          <cell r="D1215">
            <v>97.176500000000004</v>
          </cell>
        </row>
        <row r="1216">
          <cell r="A1216" t="str">
            <v>001.23.05860</v>
          </cell>
          <cell r="B1216" t="str">
            <v>Fornecimento e Instalação de Disjuntor mini tripolar G 13A C da marca Siemens ou Mesmo Padrão (DIN)</v>
          </cell>
          <cell r="C1216" t="str">
            <v>UN</v>
          </cell>
          <cell r="D1216">
            <v>60.410299999999999</v>
          </cell>
        </row>
        <row r="1217">
          <cell r="A1217" t="str">
            <v>001.23.05880</v>
          </cell>
          <cell r="B1217" t="str">
            <v>Fornecimento e Instalação de Disjuntor mini tripolar G 25A C da marca Siemens ou Mesmo Padrão (DIN)</v>
          </cell>
          <cell r="C1217" t="str">
            <v>UN</v>
          </cell>
          <cell r="D1217">
            <v>60.410299999999999</v>
          </cell>
        </row>
        <row r="1218">
          <cell r="A1218" t="str">
            <v>001.23.05900</v>
          </cell>
          <cell r="B1218" t="str">
            <v>Fornecimento e Instalação de Disjuntor mini tripolar G 32A C da marca Siemens ou Mesmo Padrão (DIN)</v>
          </cell>
          <cell r="C1218" t="str">
            <v>UN</v>
          </cell>
          <cell r="D1218">
            <v>60.410299999999999</v>
          </cell>
        </row>
        <row r="1219">
          <cell r="A1219" t="str">
            <v>001.23.05920</v>
          </cell>
          <cell r="B1219" t="str">
            <v>Fornecimento e Instalação de Disjuntor mini tripolar G 40A C da marca Siemens ou Mesmo Padrão (DIN)</v>
          </cell>
          <cell r="C1219" t="str">
            <v>UN</v>
          </cell>
          <cell r="D1219">
            <v>60.410299999999999</v>
          </cell>
        </row>
        <row r="1220">
          <cell r="A1220" t="str">
            <v>001.23.05940</v>
          </cell>
          <cell r="B1220" t="str">
            <v>Fornecimento e Instalação de Disjuntor mini tripolar G 70A C da marca Siemens ou Mesmo Padrão (DIN)</v>
          </cell>
          <cell r="C1220" t="str">
            <v>UN</v>
          </cell>
          <cell r="D1220">
            <v>86.269300000000001</v>
          </cell>
        </row>
        <row r="1221">
          <cell r="A1221" t="str">
            <v>001.23.05960</v>
          </cell>
          <cell r="B1221" t="str">
            <v>Fornecimento e Instalação de Disjuntor mini tripolar G 80A C da marca Siemens ou Mesmo Padrão (DIN)</v>
          </cell>
          <cell r="C1221" t="str">
            <v>UN</v>
          </cell>
          <cell r="D1221">
            <v>86.269300000000001</v>
          </cell>
        </row>
        <row r="1222">
          <cell r="A1222" t="str">
            <v>001.23.05980</v>
          </cell>
          <cell r="B1222" t="str">
            <v>Fornecimento e Instalação de Interruptor Simples de embutir 1 tecla 10 A - 250V com espelho para caixa 4x2"""""""""""""""""""""""""""""""", Linha Popular</v>
          </cell>
          <cell r="C1222" t="str">
            <v>CJ</v>
          </cell>
          <cell r="D1222">
            <v>4.8868999999999998</v>
          </cell>
        </row>
        <row r="1223">
          <cell r="A1223" t="str">
            <v>001.23.06000</v>
          </cell>
          <cell r="B1223" t="str">
            <v>Fornecimento e Instalação de Interruptor Simples de Embutir 2 teclas 10 A - 250V com espelho para caixa 4x2"""""""""""""""""""""""""""""""", Linha Popular</v>
          </cell>
          <cell r="C1223" t="str">
            <v>CJ</v>
          </cell>
          <cell r="D1223">
            <v>7.0369000000000002</v>
          </cell>
        </row>
        <row r="1224">
          <cell r="A1224" t="str">
            <v>001.23.06020</v>
          </cell>
          <cell r="B1224" t="str">
            <v>Fornecimento e Instalação de Interruptor Simples de Embutir 3 teclas 10 A - 250V com espelho para caixa 4x2"""""""""""""""""""""""""""""""", Linha Popular</v>
          </cell>
          <cell r="C1224" t="str">
            <v>CJ</v>
          </cell>
          <cell r="D1224">
            <v>9.1768999999999998</v>
          </cell>
        </row>
        <row r="1225">
          <cell r="A1225" t="str">
            <v>001.23.06040</v>
          </cell>
          <cell r="B1225" t="str">
            <v>Fornecimento e Instalação de Interruptor Paralelo de Embutir 1 tecla 10 A - 250V com espelho para caixa 4x2"""""""""""""""""""""""""""""""", Linha Popular</v>
          </cell>
          <cell r="C1225" t="str">
            <v>CJ</v>
          </cell>
          <cell r="D1225">
            <v>5.6169000000000002</v>
          </cell>
        </row>
        <row r="1226">
          <cell r="A1226" t="str">
            <v>001.23.06060</v>
          </cell>
          <cell r="B1226" t="str">
            <v>Fornecimento e Instalação de Interruptor Paralelo de Embutir 2 teclas 10 A - 250V com espelho para caixa 4x2"""""""""""""""""""""""""""""""", Linha Popular</v>
          </cell>
          <cell r="C1226" t="str">
            <v>CJ</v>
          </cell>
          <cell r="D1226">
            <v>8.4869000000000003</v>
          </cell>
        </row>
        <row r="1227">
          <cell r="A1227" t="str">
            <v>001.23.06080</v>
          </cell>
          <cell r="B1227" t="str">
            <v>Fornecimento e Instalação de Interruptor Paralelo 3 teclas de Embutir 10 A - 250V com espelho para caixa 4x2"""""""""""""""""""""""""""""""", Linha Popular</v>
          </cell>
          <cell r="C1227" t="str">
            <v>CJ</v>
          </cell>
          <cell r="D1227">
            <v>11.8169</v>
          </cell>
        </row>
        <row r="1228">
          <cell r="A1228" t="str">
            <v>001.23.06100</v>
          </cell>
          <cell r="B1228" t="str">
            <v>Fornecimento e Instalação de Interruptor Simples e Tomada 2P universal de Embutir 10 A - 250V com espelho para caixa 4x2"""""""", Linha Popular</v>
          </cell>
          <cell r="C1228" t="str">
            <v>CJ</v>
          </cell>
          <cell r="D1228">
            <v>7.2769000000000004</v>
          </cell>
        </row>
        <row r="1229">
          <cell r="A1229" t="str">
            <v>001.23.06120</v>
          </cell>
          <cell r="B1229" t="str">
            <v>Fornecimento e Instalação de Interruptor Paralelo e Tomada 2P universal de Embutir 10 A - 250V com espelho para caixa 4x2"""""""", Linha Popular</v>
          </cell>
          <cell r="C1229" t="str">
            <v>CJ</v>
          </cell>
          <cell r="D1229">
            <v>8.0769000000000002</v>
          </cell>
        </row>
        <row r="1230">
          <cell r="A1230" t="str">
            <v>001.23.06140</v>
          </cell>
          <cell r="B1230" t="str">
            <v>Fornecimento e Instalação de Interruptor Simples 02 Teclas e Tomada 2P universal de Embutir 10 A - 250V com espelho para caixa 4x2"""""""", Linha Popular</v>
          </cell>
          <cell r="C1230" t="str">
            <v>UN</v>
          </cell>
          <cell r="D1230">
            <v>12.3969</v>
          </cell>
        </row>
        <row r="1231">
          <cell r="A1231" t="str">
            <v>001.23.06160</v>
          </cell>
          <cell r="B1231" t="str">
            <v>Fornecimento e Instalação de Interruptor Bipolar de Embutir 25 A - 250V com espelho para caixa 4x2"""""""""""""""""""""""""""""""", Linha Popular</v>
          </cell>
          <cell r="C1231" t="str">
            <v>CJ</v>
          </cell>
          <cell r="D1231">
            <v>35.796900000000001</v>
          </cell>
        </row>
        <row r="1232">
          <cell r="A1232" t="str">
            <v>001.23.06180</v>
          </cell>
          <cell r="B1232" t="str">
            <v>Fornecimento e Instalação de Tomada  2P universal de Embutir 10 A - 250V com espelho para caixa 4x2"""""""""""""""""""""""""""""""", Linha Popular</v>
          </cell>
          <cell r="C1232" t="str">
            <v>CJ</v>
          </cell>
          <cell r="D1232">
            <v>4.8868999999999998</v>
          </cell>
        </row>
        <row r="1233">
          <cell r="A1233" t="str">
            <v>001.23.06200</v>
          </cell>
          <cell r="B1233" t="str">
            <v>Fornecimento e Instalação de Tomada  2P+T universal de Embutir 10 A - 250V com espelho para caixa 4x2"""""""""""""""""""""""""""""""", Linha Popular</v>
          </cell>
          <cell r="C1233" t="str">
            <v>CJ</v>
          </cell>
          <cell r="D1233">
            <v>6.4368999999999996</v>
          </cell>
        </row>
        <row r="1234">
          <cell r="A1234" t="str">
            <v>001.23.06220</v>
          </cell>
          <cell r="B1234" t="str">
            <v>Fornecimento e Instalação de Tomada  2P+T universal de Embutir 15 A - 250V para informática com espelho para caixa 4x2"""""""""""""""""""""""""""""""", Linha Popular</v>
          </cell>
          <cell r="C1234" t="str">
            <v>CJ</v>
          </cell>
          <cell r="D1234">
            <v>6.4368999999999996</v>
          </cell>
        </row>
        <row r="1235">
          <cell r="A1235" t="str">
            <v>001.23.06240</v>
          </cell>
          <cell r="B1235" t="str">
            <v>Fornecimento e Instalação de Tomada 3P de Embutir 20 A - 250V para Ar Condicionado, Linha Popular</v>
          </cell>
          <cell r="C1235" t="str">
            <v>CJ</v>
          </cell>
          <cell r="D1235">
            <v>6.5168999999999997</v>
          </cell>
        </row>
        <row r="1236">
          <cell r="A1236" t="str">
            <v>001.23.06260</v>
          </cell>
          <cell r="B1236" t="str">
            <v>Fornecimento e Instalação de Tomada  2P+T universal 15 A - 250V para informática de Embutir no piso com espelho para latão em caixa 4x2"""""""""""""""""""""""""""""""", Linha Popular</v>
          </cell>
          <cell r="C1236" t="str">
            <v>CJ</v>
          </cell>
          <cell r="D1236">
            <v>17.286899999999999</v>
          </cell>
        </row>
        <row r="1237">
          <cell r="A1237" t="str">
            <v>001.23.06280</v>
          </cell>
          <cell r="B1237" t="str">
            <v>Interruptor Simples de embutir 1 tecla 10 A - 250V com espelho para caixa 4x2"""""""""""""""""""""""""""""""", Linha Pratis ou Mesmo Padrão</v>
          </cell>
          <cell r="C1237" t="str">
            <v>CJ</v>
          </cell>
          <cell r="D1237">
            <v>5.7069000000000001</v>
          </cell>
        </row>
        <row r="1238">
          <cell r="A1238" t="str">
            <v>001.23.06300</v>
          </cell>
          <cell r="B1238" t="str">
            <v>Fornecimento e instalação de conjunto arstrop com tomada bipolar mais polo terra e disjuntor termomagnético Bipolar de 30A/250v para embutir UL, em caixa metálica de 4"""""""""""""""" x 4"""""""""""""""" x 2""""""""""""""""</v>
          </cell>
          <cell r="C1238" t="str">
            <v>CJ</v>
          </cell>
          <cell r="D1238">
            <v>66.758799999999994</v>
          </cell>
        </row>
        <row r="1239">
          <cell r="A1239" t="str">
            <v>001.23.06320</v>
          </cell>
          <cell r="B1239" t="str">
            <v>Fornecimento e instalação de conjunto arstop para computador com disjuntor bipolar de 10A/250v e tomada 2P+T em caixa de 10 x 10 x 5 cm, cor marfim</v>
          </cell>
          <cell r="C1239" t="str">
            <v>CJ</v>
          </cell>
          <cell r="D1239">
            <v>36.138800000000003</v>
          </cell>
        </row>
        <row r="1240">
          <cell r="A1240" t="str">
            <v>001.23.06340</v>
          </cell>
          <cell r="B1240" t="str">
            <v>Fornecimento e instalação de campainha de timbre tipo residencial 50/60hz para embutir com caixa metálica 4""""""""""""""""""""""""""""""""x2""""""""""""""""""""""""""""""""</v>
          </cell>
          <cell r="C1240" t="str">
            <v>CJ</v>
          </cell>
          <cell r="D1240">
            <v>17.6859</v>
          </cell>
        </row>
        <row r="1241">
          <cell r="A1241" t="str">
            <v>001.23.06360</v>
          </cell>
          <cell r="B1241" t="str">
            <v>Fornecimento e instalação de campainha de timbre tipo residencial 50/60hz para embutir sem caixa metálica 4""""""""""""""""""""""""""""""""x2""""""""""""""""""""""""""""""""</v>
          </cell>
          <cell r="C1241" t="str">
            <v>UN</v>
          </cell>
          <cell r="D1241">
            <v>15.469099999999999</v>
          </cell>
        </row>
        <row r="1242">
          <cell r="A1242" t="str">
            <v>001.23.06380</v>
          </cell>
          <cell r="B1242" t="str">
            <v>Fornecimento e instalação de campainha de alta potência 50/60hz 110 v com timbre de diâm. 150.00mm 100db</v>
          </cell>
          <cell r="C1242" t="str">
            <v>UN</v>
          </cell>
          <cell r="D1242">
            <v>160.1431</v>
          </cell>
        </row>
        <row r="1243">
          <cell r="A1243" t="str">
            <v>001.23.06400</v>
          </cell>
          <cell r="B1243" t="str">
            <v>Fornecimento e instalação de campainha de alta potência 50/60hz 110 v com timbre de diâm. 250.00mm 104db</v>
          </cell>
          <cell r="C1243" t="str">
            <v>UN</v>
          </cell>
          <cell r="D1243">
            <v>217.1431</v>
          </cell>
        </row>
        <row r="1244">
          <cell r="A1244" t="str">
            <v>001.23.06420</v>
          </cell>
          <cell r="B1244" t="str">
            <v>Fornecimento e instalação de ventilador de teto c/rot em sentido dir/inverso c/4 pas de Madeira 60hz 110v c/ interuptor tipo reostado p/2 setores e com capacitor</v>
          </cell>
          <cell r="C1244" t="str">
            <v>CJ</v>
          </cell>
          <cell r="D1244">
            <v>136.596</v>
          </cell>
        </row>
        <row r="1245">
          <cell r="A1245" t="str">
            <v>001.23.06440</v>
          </cell>
          <cell r="B1245" t="str">
            <v>Fornecimento e instalação de luminária tipo calha industrial e comercial com lâmpada fluorescente 2 x 20w, reator alto fator de potência partida rápida e acessórios</v>
          </cell>
          <cell r="C1245" t="str">
            <v>CJ</v>
          </cell>
          <cell r="D1245">
            <v>49.682299999999998</v>
          </cell>
        </row>
        <row r="1246">
          <cell r="A1246" t="str">
            <v>001.23.06460</v>
          </cell>
          <cell r="B1246" t="str">
            <v>Fornecimento e instalação de luminária tipo calha industrial e comercial com lâmpada fluorescente 2 x 40w, reator alto fator de potência partida rápida e acessórios</v>
          </cell>
          <cell r="C1246" t="str">
            <v>CJ</v>
          </cell>
          <cell r="D1246">
            <v>54.082299999999996</v>
          </cell>
        </row>
        <row r="1247">
          <cell r="A1247" t="str">
            <v>001.23.06480</v>
          </cell>
          <cell r="B1247" t="str">
            <v>Fornecimento e instalação de luminária tipo arandela em ferro pintado para uso externo com lâmapada incandescente 1x60w/127v (Tipo Tartaruga)</v>
          </cell>
          <cell r="C1247" t="str">
            <v>CJ</v>
          </cell>
          <cell r="D1247">
            <v>18.7407</v>
          </cell>
        </row>
        <row r="1248">
          <cell r="A1248" t="str">
            <v>001.23.06500</v>
          </cell>
          <cell r="B1248" t="str">
            <v>Fornecimento e instalação de luminária tipo arandela em ferro pintado para uso externo com lâmapada incandescente 1x200w/127v (Tipo Tartaruga)</v>
          </cell>
          <cell r="C1248" t="str">
            <v>CJ</v>
          </cell>
          <cell r="D1248">
            <v>19.4678</v>
          </cell>
        </row>
        <row r="1249">
          <cell r="A1249" t="str">
            <v>001.23.06520</v>
          </cell>
          <cell r="B1249" t="str">
            <v>Fornecimento e instalação de luminária bloco autônomo de iluminação de emergência com 2 projetores</v>
          </cell>
          <cell r="C1249" t="str">
            <v>UN</v>
          </cell>
          <cell r="D1249">
            <v>153.61920000000001</v>
          </cell>
        </row>
        <row r="1250">
          <cell r="A1250" t="str">
            <v>001.23.06540</v>
          </cell>
          <cell r="B1250" t="str">
            <v>Fornecimento e instalação de chuveiro elétrico Maxi-Banho 2500w-110/220v</v>
          </cell>
          <cell r="C1250" t="str">
            <v>CJ</v>
          </cell>
          <cell r="D1250">
            <v>32.293999999999997</v>
          </cell>
        </row>
        <row r="1251">
          <cell r="A1251" t="str">
            <v>001.23.06560</v>
          </cell>
          <cell r="B1251" t="str">
            <v>Fornecimento e Instalação de Soquete Tipo Baquelite s/ Chave p/ Lâmpada Incandescente</v>
          </cell>
          <cell r="C1251" t="str">
            <v>UN</v>
          </cell>
          <cell r="D1251">
            <v>1.9935</v>
          </cell>
        </row>
        <row r="1252">
          <cell r="A1252" t="str">
            <v>001.23.06580</v>
          </cell>
          <cell r="B1252" t="str">
            <v>Fornecimento e Instalação de Soquete Tipo Baquelite c/ Chave p/ Lâmpada Incandescente</v>
          </cell>
          <cell r="C1252" t="str">
            <v>UN</v>
          </cell>
          <cell r="D1252">
            <v>2.9434999999999998</v>
          </cell>
        </row>
        <row r="1253">
          <cell r="A1253" t="str">
            <v>001.23.06600</v>
          </cell>
          <cell r="B1253" t="str">
            <v>Fornecimento e Instalação de Soquete p/ Lâmpada Fluorescente</v>
          </cell>
          <cell r="C1253" t="str">
            <v>UN</v>
          </cell>
          <cell r="D1253">
            <v>1.1348</v>
          </cell>
        </row>
        <row r="1254">
          <cell r="A1254" t="str">
            <v>001.23.06620</v>
          </cell>
          <cell r="B1254" t="str">
            <v>Fornecimento e instalação de Soquete De Porcelana P/ Lâmpada Comum  E 27</v>
          </cell>
          <cell r="C1254" t="str">
            <v>UN</v>
          </cell>
          <cell r="D1254">
            <v>3.3338999999999999</v>
          </cell>
        </row>
        <row r="1255">
          <cell r="A1255" t="str">
            <v>001.23.06640</v>
          </cell>
          <cell r="B1255" t="str">
            <v>Fornecimento e instalação de Soquete De Porcelana P/ Lâmpada Comum  E 40</v>
          </cell>
          <cell r="C1255" t="str">
            <v>UN</v>
          </cell>
          <cell r="D1255">
            <v>7.5351999999999997</v>
          </cell>
        </row>
        <row r="1256">
          <cell r="A1256" t="str">
            <v>001.23.06660</v>
          </cell>
          <cell r="B1256" t="str">
            <v>Fornecimento e instalação de lâmpada vapor de sódio 250w</v>
          </cell>
          <cell r="C1256" t="str">
            <v>UN</v>
          </cell>
          <cell r="D1256">
            <v>32.660499999999999</v>
          </cell>
        </row>
        <row r="1257">
          <cell r="A1257" t="str">
            <v>001.23.06680</v>
          </cell>
          <cell r="B1257" t="str">
            <v>Fornecimento e instalação de lâmpada fluorescente pl com reator - 25w/127v</v>
          </cell>
          <cell r="C1257" t="str">
            <v>UN</v>
          </cell>
          <cell r="D1257">
            <v>13.170500000000001</v>
          </cell>
        </row>
        <row r="1258">
          <cell r="A1258" t="str">
            <v>001.23.06700</v>
          </cell>
          <cell r="B1258" t="str">
            <v>Fornecimento e instalação de lâmpada mista 160w/220v</v>
          </cell>
          <cell r="C1258" t="str">
            <v>UN</v>
          </cell>
          <cell r="D1258">
            <v>9.1204999999999998</v>
          </cell>
        </row>
        <row r="1259">
          <cell r="A1259" t="str">
            <v>001.23.06720</v>
          </cell>
          <cell r="B1259" t="str">
            <v>Fornecimento e instalação de lâmpada mista 250w/220v</v>
          </cell>
          <cell r="C1259" t="str">
            <v>UN</v>
          </cell>
          <cell r="D1259">
            <v>12.660500000000001</v>
          </cell>
        </row>
        <row r="1260">
          <cell r="A1260" t="str">
            <v>001.23.06740</v>
          </cell>
          <cell r="B1260" t="str">
            <v>Fornecimento e instalação de lâmpada mista 500w/220v</v>
          </cell>
          <cell r="C1260" t="str">
            <v>UN</v>
          </cell>
          <cell r="D1260">
            <v>28.0105</v>
          </cell>
        </row>
        <row r="1261">
          <cell r="A1261" t="str">
            <v>001.23.06760</v>
          </cell>
          <cell r="B1261" t="str">
            <v>Fornecimento e instalação de lâmpada hospitalar p/ sala cirurgica """"""""""""""""""""""""""""""""seyalitica"""""""""""""""""""""""""""""""" 250w/220v</v>
          </cell>
          <cell r="C1261" t="str">
            <v>UN</v>
          </cell>
          <cell r="D1261">
            <v>83.670500000000004</v>
          </cell>
        </row>
        <row r="1262">
          <cell r="A1262" t="str">
            <v>001.23.06780</v>
          </cell>
          <cell r="B1262" t="str">
            <v>Fornecimento e instalação de lâmpada a vapor de mercúrio de alta pressão 400 w</v>
          </cell>
          <cell r="C1262" t="str">
            <v>UN</v>
          </cell>
          <cell r="D1262">
            <v>30.660499999999999</v>
          </cell>
        </row>
        <row r="1263">
          <cell r="A1263" t="str">
            <v>001.23.06800</v>
          </cell>
          <cell r="B1263" t="str">
            <v>Fornecimento e instalação de lâmpada incandescente 60 w</v>
          </cell>
          <cell r="C1263" t="str">
            <v>UN</v>
          </cell>
          <cell r="D1263">
            <v>1.5105</v>
          </cell>
        </row>
        <row r="1264">
          <cell r="A1264" t="str">
            <v>001.23.06820</v>
          </cell>
          <cell r="B1264" t="str">
            <v>Fornecimento e instalação de lâmpada incandescente 100 w</v>
          </cell>
          <cell r="C1264" t="str">
            <v>UN</v>
          </cell>
          <cell r="D1264">
            <v>1.8505</v>
          </cell>
        </row>
        <row r="1265">
          <cell r="A1265" t="str">
            <v>001.23.06840</v>
          </cell>
          <cell r="B1265" t="str">
            <v>Fornecimento e instalação de lâmpada incandescente 150 w</v>
          </cell>
          <cell r="C1265" t="str">
            <v>UN</v>
          </cell>
          <cell r="D1265">
            <v>2.4005000000000001</v>
          </cell>
        </row>
        <row r="1266">
          <cell r="A1266" t="str">
            <v>001.23.06860</v>
          </cell>
          <cell r="B1266" t="str">
            <v>Fornecimento e instalação de lâmpada incandescente 200 w</v>
          </cell>
          <cell r="C1266" t="str">
            <v>UN</v>
          </cell>
          <cell r="D1266">
            <v>2.8805000000000001</v>
          </cell>
        </row>
        <row r="1267">
          <cell r="A1267" t="str">
            <v>001.23.06880</v>
          </cell>
          <cell r="B1267" t="str">
            <v>Fornecimento e instalação de lâmpada incandescente 20 w</v>
          </cell>
          <cell r="C1267" t="str">
            <v>UN</v>
          </cell>
          <cell r="D1267">
            <v>3.6404999999999998</v>
          </cell>
        </row>
        <row r="1268">
          <cell r="A1268" t="str">
            <v>001.23.06900</v>
          </cell>
          <cell r="B1268" t="str">
            <v>Fornecimento e instalação de lâmpada incandescente 40 w</v>
          </cell>
          <cell r="C1268" t="str">
            <v>UN</v>
          </cell>
          <cell r="D1268">
            <v>3.6404999999999998</v>
          </cell>
        </row>
        <row r="1269">
          <cell r="A1269" t="str">
            <v>001.23.06920</v>
          </cell>
          <cell r="B1269" t="str">
            <v>Fornecimento e instalação de reator convencional 20w</v>
          </cell>
          <cell r="C1269" t="str">
            <v>UN</v>
          </cell>
          <cell r="D1269">
            <v>7.4151999999999996</v>
          </cell>
        </row>
        <row r="1270">
          <cell r="A1270" t="str">
            <v>001.23.06940</v>
          </cell>
          <cell r="B1270" t="str">
            <v>Fornecimento e instalação de reator convencional 40w</v>
          </cell>
          <cell r="C1270" t="str">
            <v>UN</v>
          </cell>
          <cell r="D1270">
            <v>13.5952</v>
          </cell>
        </row>
        <row r="1271">
          <cell r="A1271" t="str">
            <v>001.23.06960</v>
          </cell>
          <cell r="B1271" t="str">
            <v>Fornecimento e instalação de reator rvm para lampada vapor de mercurio 250 w</v>
          </cell>
          <cell r="C1271" t="str">
            <v>UN</v>
          </cell>
          <cell r="D1271">
            <v>45.305199999999999</v>
          </cell>
        </row>
        <row r="1272">
          <cell r="A1272" t="str">
            <v>001.23.06980</v>
          </cell>
          <cell r="B1272" t="str">
            <v>Fornecimento e instalação de reator rvm 400b26 da philips</v>
          </cell>
          <cell r="C1272" t="str">
            <v>UN</v>
          </cell>
          <cell r="D1272">
            <v>51.355200000000004</v>
          </cell>
        </row>
        <row r="1273">
          <cell r="A1273" t="str">
            <v>001.23.07000</v>
          </cell>
          <cell r="B1273" t="str">
            <v>Fornecimento e instalação de reator simples partida rápida 20w/110v</v>
          </cell>
          <cell r="C1273" t="str">
            <v>UN</v>
          </cell>
          <cell r="D1273">
            <v>17.695399999999999</v>
          </cell>
        </row>
        <row r="1274">
          <cell r="A1274" t="str">
            <v>001.23.07020</v>
          </cell>
          <cell r="B1274" t="str">
            <v>Fornecimento e instalação de reator simples partida rápida 40w/110v</v>
          </cell>
          <cell r="C1274" t="str">
            <v>UN</v>
          </cell>
          <cell r="D1274">
            <v>17.415199999999999</v>
          </cell>
        </row>
        <row r="1275">
          <cell r="A1275" t="str">
            <v>001.23.07040</v>
          </cell>
          <cell r="B1275" t="str">
            <v>Fornecimento e instalação de reator duplo partida rápida 20w/110v</v>
          </cell>
          <cell r="C1275" t="str">
            <v>UN</v>
          </cell>
          <cell r="D1275">
            <v>27.028700000000001</v>
          </cell>
        </row>
        <row r="1276">
          <cell r="A1276" t="str">
            <v>001.23.07060</v>
          </cell>
          <cell r="B1276" t="str">
            <v>Fornecimento e instalação de reator duplo partida rápida 40w/110v para lampada fluorescente</v>
          </cell>
          <cell r="C1276" t="str">
            <v>UN</v>
          </cell>
          <cell r="D1276">
            <v>28.358699999999999</v>
          </cell>
        </row>
        <row r="1277">
          <cell r="A1277" t="str">
            <v>001.23.07080</v>
          </cell>
          <cell r="B1277" t="str">
            <v>Fornecimento e instalação de reator simples partida rápida 20w/220v</v>
          </cell>
          <cell r="C1277" t="str">
            <v>UN</v>
          </cell>
          <cell r="D1277">
            <v>16.815200000000001</v>
          </cell>
        </row>
        <row r="1278">
          <cell r="A1278" t="str">
            <v>001.23.07100</v>
          </cell>
          <cell r="B1278" t="str">
            <v>Fornecimento e instalaçao de reator simples partida rápida 40w/220v</v>
          </cell>
          <cell r="C1278" t="str">
            <v>UN</v>
          </cell>
          <cell r="D1278">
            <v>17.1052</v>
          </cell>
        </row>
        <row r="1279">
          <cell r="A1279" t="str">
            <v>001.23.07120</v>
          </cell>
          <cell r="B1279" t="str">
            <v>Fornecimento e instalação de reator duplo partida rápida 20w/220v</v>
          </cell>
          <cell r="C1279" t="str">
            <v>UN</v>
          </cell>
          <cell r="D1279">
            <v>27.938700000000001</v>
          </cell>
        </row>
        <row r="1280">
          <cell r="A1280" t="str">
            <v>001.23.07140</v>
          </cell>
          <cell r="B1280" t="str">
            <v>Fornecimento e instalação de reator duplo partida rápida 40w/220v</v>
          </cell>
          <cell r="C1280" t="str">
            <v>UN</v>
          </cell>
          <cell r="D1280">
            <v>27.938700000000001</v>
          </cell>
        </row>
        <row r="1281">
          <cell r="A1281" t="str">
            <v>001.23.07160</v>
          </cell>
          <cell r="B1281" t="str">
            <v>Fornecimento e instalação de  rolo de fita isolante plástica, de 20.00 m</v>
          </cell>
          <cell r="C1281" t="str">
            <v>UN</v>
          </cell>
          <cell r="D1281">
            <v>12.752700000000001</v>
          </cell>
        </row>
        <row r="1282">
          <cell r="A1282" t="str">
            <v>001.23.07180</v>
          </cell>
          <cell r="B1282" t="str">
            <v>Fornecimento e instalação de  rolo de fita isolante plástica, de 10.00 m</v>
          </cell>
          <cell r="C1282" t="str">
            <v>UN</v>
          </cell>
          <cell r="D1282">
            <v>12.1837</v>
          </cell>
        </row>
        <row r="1283">
          <cell r="A1283" t="str">
            <v>001.23.07200</v>
          </cell>
          <cell r="B1283" t="str">
            <v>Fornecimento e instalação de  rolo de fita isolante plástica, de 05.00 m</v>
          </cell>
          <cell r="C1283" t="str">
            <v>UN</v>
          </cell>
          <cell r="D1283">
            <v>5.7964000000000002</v>
          </cell>
        </row>
        <row r="1284">
          <cell r="A1284" t="str">
            <v>001.23.07220</v>
          </cell>
          <cell r="B1284" t="str">
            <v>Fornecimento e instalação de rolo de fita isolante de alta fusão, de 10.00 m</v>
          </cell>
          <cell r="C1284" t="str">
            <v>UN</v>
          </cell>
          <cell r="D1284">
            <v>20.284700000000001</v>
          </cell>
        </row>
        <row r="1285">
          <cell r="A1285" t="str">
            <v>001.24</v>
          </cell>
          <cell r="B1285" t="str">
            <v>INSTALAÇÕES ELÉTRICAS - LÓGICA E TELEFONIA</v>
          </cell>
        </row>
        <row r="1286">
          <cell r="A1286" t="str">
            <v>001.24.00020</v>
          </cell>
          <cell r="B1286" t="str">
            <v>Fornecimento e instalação de fio para telefone 2x22 awg</v>
          </cell>
          <cell r="C1286" t="str">
            <v>M</v>
          </cell>
          <cell r="D1286">
            <v>0.92820000000000003</v>
          </cell>
        </row>
        <row r="1287">
          <cell r="A1287" t="str">
            <v>001.24.00040</v>
          </cell>
          <cell r="B1287" t="str">
            <v>Fornecimento e instalação de cabo tipo UTP , categoria 5 E Azul</v>
          </cell>
          <cell r="C1287" t="str">
            <v>M</v>
          </cell>
          <cell r="D1287">
            <v>1.3385</v>
          </cell>
        </row>
        <row r="1288">
          <cell r="A1288" t="str">
            <v>001.24.00060</v>
          </cell>
          <cell r="B1288" t="str">
            <v>Fornecimento e instalação de terminal rj-45</v>
          </cell>
          <cell r="C1288" t="str">
            <v>UN</v>
          </cell>
          <cell r="D1288">
            <v>2.8477000000000001</v>
          </cell>
        </row>
        <row r="1289">
          <cell r="A1289" t="str">
            <v>001.24.00080</v>
          </cell>
          <cell r="B1289" t="str">
            <v>Fornecimento e instalação de tomada tipo rj45</v>
          </cell>
          <cell r="C1289" t="str">
            <v>UN</v>
          </cell>
          <cell r="D1289">
            <v>11.871499999999999</v>
          </cell>
        </row>
        <row r="1290">
          <cell r="A1290" t="str">
            <v>001.24.00100</v>
          </cell>
          <cell r="B1290" t="str">
            <v>Fornecimento e Instalação de Bandeja  Normal 19''X1UX290 MM Bege ou Preto</v>
          </cell>
          <cell r="C1290" t="str">
            <v>UN</v>
          </cell>
          <cell r="D1290">
            <v>62.569400000000002</v>
          </cell>
        </row>
        <row r="1291">
          <cell r="A1291" t="str">
            <v>001.24.00120</v>
          </cell>
          <cell r="B1291" t="str">
            <v>Certificação De Ponto</v>
          </cell>
          <cell r="C1291" t="str">
            <v>UN</v>
          </cell>
          <cell r="D1291">
            <v>25</v>
          </cell>
        </row>
        <row r="1292">
          <cell r="A1292" t="str">
            <v>001.24.00140</v>
          </cell>
          <cell r="B1292" t="str">
            <v>Fornecimento e Instalação de Conector RJ45 Femea Cat. 5E - Bege ou Preto</v>
          </cell>
          <cell r="C1292" t="str">
            <v>UN</v>
          </cell>
          <cell r="D1292">
            <v>20.098700000000001</v>
          </cell>
        </row>
        <row r="1293">
          <cell r="A1293" t="str">
            <v>001.24.00160</v>
          </cell>
          <cell r="B1293" t="str">
            <v>Fornecimento e Instalação de Guia De Cabo Fechado Horizontal 1U Bege ou Preto</v>
          </cell>
          <cell r="C1293" t="str">
            <v>UN</v>
          </cell>
          <cell r="D1293">
            <v>28.597799999999999</v>
          </cell>
        </row>
        <row r="1294">
          <cell r="A1294" t="str">
            <v>001.24.00180</v>
          </cell>
          <cell r="B1294" t="str">
            <v>Fornecimento e Instalação de Kit De Identificação Elétrica Anilha + Fita</v>
          </cell>
          <cell r="C1294" t="str">
            <v>CJ</v>
          </cell>
          <cell r="D1294">
            <v>3.2151999999999998</v>
          </cell>
        </row>
        <row r="1295">
          <cell r="A1295" t="str">
            <v>001.24.00200</v>
          </cell>
          <cell r="B1295" t="str">
            <v>Fornecimento e Instalação de Kit De Identificação Lógica ( Anilha + Fita)</v>
          </cell>
          <cell r="C1295" t="str">
            <v>CJ</v>
          </cell>
          <cell r="D1295">
            <v>3.2151999999999998</v>
          </cell>
        </row>
        <row r="1296">
          <cell r="A1296" t="str">
            <v>001.24.00220</v>
          </cell>
          <cell r="B1296" t="str">
            <v>Fornecimento e Instalação de Painel Frontal 19''X1U Bege ou Preto</v>
          </cell>
          <cell r="C1296" t="str">
            <v>UN</v>
          </cell>
          <cell r="D1296">
            <v>15.2578</v>
          </cell>
        </row>
        <row r="1297">
          <cell r="A1297" t="str">
            <v>001.24.00240</v>
          </cell>
          <cell r="B1297" t="str">
            <v>Fornecimento e Instalação de Patch Cord  CAT. 5E RIGIDO 2.5M C/ CAPA</v>
          </cell>
          <cell r="C1297" t="str">
            <v>UN</v>
          </cell>
          <cell r="D1297">
            <v>11.702199999999999</v>
          </cell>
        </row>
        <row r="1298">
          <cell r="A1298" t="str">
            <v>001.24.00260</v>
          </cell>
          <cell r="B1298" t="str">
            <v>Fornecimento e Instalação de Patch Cord Cat. 5E Flex. 1.5M  Azul S/ Capa</v>
          </cell>
          <cell r="C1298" t="str">
            <v>UN</v>
          </cell>
          <cell r="D1298">
            <v>11.402200000000001</v>
          </cell>
        </row>
        <row r="1299">
          <cell r="A1299" t="str">
            <v>001.24.00280</v>
          </cell>
          <cell r="B1299" t="str">
            <v>Fornecimento e Instalação de Patch Painel 24 Portas Categoria 5E</v>
          </cell>
          <cell r="C1299" t="str">
            <v>UN</v>
          </cell>
          <cell r="D1299">
            <v>518.79880000000003</v>
          </cell>
        </row>
        <row r="1300">
          <cell r="A1300" t="str">
            <v>001.24.00300</v>
          </cell>
          <cell r="B1300" t="str">
            <v>Fornecimento e Instalação de Porca Gaiola 5MM Fechado Com 02 Ventilador</v>
          </cell>
          <cell r="C1300" t="str">
            <v>UN</v>
          </cell>
          <cell r="D1300">
            <v>1.9235</v>
          </cell>
        </row>
        <row r="1301">
          <cell r="A1301" t="str">
            <v>001.24.00320</v>
          </cell>
          <cell r="B1301" t="str">
            <v>Fornecimento e Instalação de Rack 19''X12UX550MM Fechado Com 02 Ventilador</v>
          </cell>
          <cell r="C1301" t="str">
            <v>UN</v>
          </cell>
          <cell r="D1301">
            <v>858.37760000000003</v>
          </cell>
        </row>
        <row r="1302">
          <cell r="A1302" t="str">
            <v>001.24.00340</v>
          </cell>
          <cell r="B1302" t="str">
            <v>Fornecimento e Instalação de Régua 19'' Com 6 Tomadas 2P+T</v>
          </cell>
          <cell r="C1302" t="str">
            <v>UN</v>
          </cell>
          <cell r="D1302">
            <v>88.037800000000004</v>
          </cell>
        </row>
        <row r="1303">
          <cell r="A1303" t="str">
            <v>001.24.00360</v>
          </cell>
          <cell r="B1303" t="str">
            <v>Fornecimento e Instalação de Switch 24P AT - FS724I 10/100</v>
          </cell>
          <cell r="C1303" t="str">
            <v>UN</v>
          </cell>
          <cell r="D1303">
            <v>1089.3188</v>
          </cell>
        </row>
        <row r="1304">
          <cell r="A1304" t="str">
            <v>001.24.00380</v>
          </cell>
          <cell r="B1304" t="str">
            <v>Fornecimento e Instalação de Tampa Encaixe  50 x 50 x 300 mm</v>
          </cell>
          <cell r="C1304" t="str">
            <v>BR</v>
          </cell>
          <cell r="D1304">
            <v>10.848699999999999</v>
          </cell>
        </row>
        <row r="1305">
          <cell r="A1305" t="str">
            <v>001.24.00400</v>
          </cell>
          <cell r="B1305" t="str">
            <v>Fornecimento e Instalação de Calha Lisa 50 x 50 x 300 mm Tipo U</v>
          </cell>
          <cell r="C1305" t="str">
            <v>BR</v>
          </cell>
          <cell r="D1305">
            <v>43.729399999999998</v>
          </cell>
        </row>
        <row r="1306">
          <cell r="A1306" t="str">
            <v>001.24.00420</v>
          </cell>
          <cell r="B1306" t="str">
            <v>Fornecimento e Instalação de Tomada para Telefone tipo Telebrás de Embutir com espelho para caixa 4x2"""""""", Linha Popular</v>
          </cell>
          <cell r="C1306" t="str">
            <v>CJ</v>
          </cell>
          <cell r="D1306">
            <v>6.2869000000000002</v>
          </cell>
        </row>
        <row r="1307">
          <cell r="A1307" t="str">
            <v>001.24.00440</v>
          </cell>
          <cell r="B1307" t="str">
            <v>Fornecimento e Instalação de Tomada para Telefone RJ 11 de Embutir com espelho para caixa 4x2"""""""", Linha Popular</v>
          </cell>
          <cell r="C1307" t="str">
            <v>CJ</v>
          </cell>
          <cell r="D1307">
            <v>5.8468999999999998</v>
          </cell>
        </row>
        <row r="1308">
          <cell r="A1308" t="str">
            <v>001.24.00460</v>
          </cell>
          <cell r="B1308" t="str">
            <v>Fornecimento e Instalação de Tomada para Rede de Informática RJ 45 de Embutir com espelho para caixa 4x2"""""""", Linha Popular</v>
          </cell>
          <cell r="C1308" t="str">
            <v>CJ</v>
          </cell>
          <cell r="D1308">
            <v>21.1569</v>
          </cell>
        </row>
        <row r="1309">
          <cell r="A1309" t="str">
            <v>001.24.00480</v>
          </cell>
          <cell r="B1309" t="str">
            <v>Fornecimento e Instalação de Tomada para Rede de Informática com 2 RJ 45 de Embutir com espelho para caixa 4x4"""""""", Linha Popular</v>
          </cell>
          <cell r="C1309" t="str">
            <v>CJ</v>
          </cell>
          <cell r="D1309">
            <v>2.8868999999999998</v>
          </cell>
        </row>
        <row r="1310">
          <cell r="A1310" t="str">
            <v>001.24.00500</v>
          </cell>
          <cell r="B1310" t="str">
            <v>Fornecimento e Instalação de Tomada para Telefone tipo Telebrás de Embutir para piso com espelho em latão para caixa 4x2""""""""</v>
          </cell>
          <cell r="C1310" t="str">
            <v>CJ</v>
          </cell>
          <cell r="D1310">
            <v>18.1569</v>
          </cell>
        </row>
        <row r="1311">
          <cell r="A1311" t="str">
            <v>001.24.00520</v>
          </cell>
          <cell r="B1311" t="str">
            <v>Fornecimento e Instalação de Tomada para Telefone RJ 11 de Embutir para piso com espelho em latão para caixa 4x2""""""""</v>
          </cell>
          <cell r="C1311" t="str">
            <v>CJ</v>
          </cell>
          <cell r="D1311">
            <v>12.5069</v>
          </cell>
        </row>
        <row r="1312">
          <cell r="A1312" t="str">
            <v>001.24.00540</v>
          </cell>
          <cell r="B1312" t="str">
            <v>Fornecimento e Instalação de Tomada para Rede de Informática RJ 45 de Embutir para piso com espelho para latão em caixa 4x2""""""""</v>
          </cell>
          <cell r="C1312" t="str">
            <v>CJ</v>
          </cell>
          <cell r="D1312">
            <v>11.636900000000001</v>
          </cell>
        </row>
        <row r="1313">
          <cell r="A1313" t="str">
            <v>001.24.00560</v>
          </cell>
          <cell r="B1313" t="str">
            <v>Fornecimento e Instalação de Tomada para Rede de Informática com 2 RJ 45 de Embutir para piso com espelho em latão para caixa 4x2""""""""</v>
          </cell>
          <cell r="C1313" t="str">
            <v>CJ</v>
          </cell>
          <cell r="D1313">
            <v>8.1168999999999993</v>
          </cell>
        </row>
        <row r="1314">
          <cell r="A1314" t="str">
            <v>001.24.00580</v>
          </cell>
          <cell r="B1314" t="str">
            <v>Fornecimento e instalação de caixa metálica p/ telefone n.1 10.00x10.00x5.00 cm</v>
          </cell>
          <cell r="C1314" t="str">
            <v>UN</v>
          </cell>
          <cell r="D1314">
            <v>1.7357</v>
          </cell>
        </row>
        <row r="1315">
          <cell r="A1315" t="str">
            <v>001.24.00600</v>
          </cell>
          <cell r="B1315" t="str">
            <v>Fornecimento e instalação de caixa metálica p/ telefone n.2 20.00x20.00x12.00 cm</v>
          </cell>
          <cell r="C1315" t="str">
            <v>UN</v>
          </cell>
          <cell r="D1315">
            <v>32.167999999999999</v>
          </cell>
        </row>
        <row r="1316">
          <cell r="A1316" t="str">
            <v>001.24.00620</v>
          </cell>
          <cell r="B1316" t="str">
            <v>Fornecimento e instalação de caixa metálica p/ telefone n.3 40.00x40.00x12.00 cm</v>
          </cell>
          <cell r="C1316" t="str">
            <v>UN</v>
          </cell>
          <cell r="D1316">
            <v>65.506799999999998</v>
          </cell>
        </row>
        <row r="1317">
          <cell r="A1317" t="str">
            <v>001.24.00640</v>
          </cell>
          <cell r="B1317" t="str">
            <v>Fornecimento e instalação de caixa metálica p/ telefone n.4 60.00x60.00x12.00 cm</v>
          </cell>
          <cell r="C1317" t="str">
            <v>UN</v>
          </cell>
          <cell r="D1317">
            <v>113.456</v>
          </cell>
        </row>
        <row r="1318">
          <cell r="A1318" t="str">
            <v>001.24.00660</v>
          </cell>
          <cell r="B1318" t="str">
            <v>Fornecimento e instalação de caixa metálica p/ telefone n.5 80.00x80.00x12.00 cm</v>
          </cell>
          <cell r="C1318" t="str">
            <v>UN</v>
          </cell>
          <cell r="D1318">
            <v>198.5401</v>
          </cell>
        </row>
        <row r="1319">
          <cell r="A1319" t="str">
            <v>001.24.00680</v>
          </cell>
          <cell r="B1319" t="str">
            <v>Fornecimento e instalação de caixa metálica p/ telefone n.6 120.00x120.00x12.00 cm</v>
          </cell>
          <cell r="C1319" t="str">
            <v>UN</v>
          </cell>
          <cell r="D1319">
            <v>400.16359999999997</v>
          </cell>
        </row>
        <row r="1320">
          <cell r="A1320" t="str">
            <v>001.25</v>
          </cell>
          <cell r="B1320" t="str">
            <v>INSTALAÇÕES ELÉTRICAS - PREVENÇÃO CONTRA DESCARGAS ATMOSFÉRICAS E INCÊNDIO</v>
          </cell>
        </row>
        <row r="1321">
          <cell r="A1321" t="str">
            <v>001.25.00020</v>
          </cell>
          <cell r="B1321" t="str">
            <v>Fornecimento e Instalação de Cabo de cobre nú seção 10.00 mm2</v>
          </cell>
          <cell r="C1321" t="str">
            <v>ML</v>
          </cell>
          <cell r="D1321">
            <v>4.0850999999999997</v>
          </cell>
        </row>
        <row r="1322">
          <cell r="A1322" t="str">
            <v>001.25.00040</v>
          </cell>
          <cell r="B1322" t="str">
            <v>Fornecimento e Instalação de Cabo de cobre nú seção 16.00 mm2</v>
          </cell>
          <cell r="C1322" t="str">
            <v>ML</v>
          </cell>
          <cell r="D1322">
            <v>6.4973999999999998</v>
          </cell>
        </row>
        <row r="1323">
          <cell r="A1323" t="str">
            <v>001.25.00060</v>
          </cell>
          <cell r="B1323" t="str">
            <v>Fornecimento e Instalação de Cabo de cobre nú seção 25.00 mm2</v>
          </cell>
          <cell r="C1323" t="str">
            <v>ML</v>
          </cell>
          <cell r="D1323">
            <v>6.4973999999999998</v>
          </cell>
        </row>
        <row r="1324">
          <cell r="A1324" t="str">
            <v>001.25.00080</v>
          </cell>
          <cell r="B1324" t="str">
            <v>Fornecimento e Instalação de Cabo de cobre nú seção 35.00 mm2</v>
          </cell>
          <cell r="C1324" t="str">
            <v>ML</v>
          </cell>
          <cell r="D1324">
            <v>8.6547000000000001</v>
          </cell>
        </row>
        <row r="1325">
          <cell r="A1325" t="str">
            <v>001.25.00100</v>
          </cell>
          <cell r="B1325" t="str">
            <v>Fornecimento e Instalação de Cabo de cobre nú seção 50.00 mm2</v>
          </cell>
          <cell r="C1325" t="str">
            <v>ML</v>
          </cell>
          <cell r="D1325">
            <v>13.040699999999999</v>
          </cell>
        </row>
        <row r="1326">
          <cell r="A1326" t="str">
            <v>001.25.00120</v>
          </cell>
          <cell r="B1326" t="str">
            <v>Fornecimento e Instalação de Cabo de cobre nú seção 70.00 mm2</v>
          </cell>
          <cell r="C1326" t="str">
            <v>ML</v>
          </cell>
          <cell r="D1326">
            <v>16.8249</v>
          </cell>
        </row>
        <row r="1327">
          <cell r="A1327" t="str">
            <v>001.25.00140</v>
          </cell>
          <cell r="B1327" t="str">
            <v>Fornecimento e Instalação de Cabo de cobre nú seção 95.00 mm2</v>
          </cell>
          <cell r="C1327" t="str">
            <v>ML</v>
          </cell>
          <cell r="D1327">
            <v>22.898900000000001</v>
          </cell>
        </row>
        <row r="1328">
          <cell r="A1328" t="str">
            <v>001.25.00160</v>
          </cell>
          <cell r="B1328" t="str">
            <v>Fornecimento e Instalação de Relee fotoelétrico para comando automático de iluminação 110V/220V, incl. Base</v>
          </cell>
          <cell r="C1328" t="str">
            <v>UN</v>
          </cell>
          <cell r="D1328">
            <v>23.977399999999999</v>
          </cell>
        </row>
        <row r="1329">
          <cell r="A1329" t="str">
            <v>001.25.00180</v>
          </cell>
          <cell r="B1329" t="str">
            <v>Execução de caixa de concreto 40x40x60cm com tampa de concreto armado</v>
          </cell>
          <cell r="C1329" t="str">
            <v>UN</v>
          </cell>
          <cell r="D1329">
            <v>49.494199999999999</v>
          </cell>
        </row>
        <row r="1330">
          <cell r="A1330" t="str">
            <v>001.25.00200</v>
          </cell>
          <cell r="B1330" t="str">
            <v>Fornecimento e Instalação de Solda Exotérmica 25</v>
          </cell>
          <cell r="C1330" t="str">
            <v>UN</v>
          </cell>
          <cell r="D1330">
            <v>6.8174000000000001</v>
          </cell>
        </row>
        <row r="1331">
          <cell r="A1331" t="str">
            <v>001.25.00220</v>
          </cell>
          <cell r="B1331" t="str">
            <v>Fornecimento e Instalação de Solda Exotérmica 32</v>
          </cell>
          <cell r="C1331" t="str">
            <v>UN</v>
          </cell>
          <cell r="D1331">
            <v>7.4173999999999998</v>
          </cell>
        </row>
        <row r="1332">
          <cell r="A1332" t="str">
            <v>001.25.00240</v>
          </cell>
          <cell r="B1332" t="str">
            <v>Fornecimento e Instalação de Solda Exotérmica 45</v>
          </cell>
          <cell r="C1332" t="str">
            <v>UN</v>
          </cell>
          <cell r="D1332">
            <v>7.8174000000000001</v>
          </cell>
        </row>
        <row r="1333">
          <cell r="A1333" t="str">
            <v>001.25.00260</v>
          </cell>
          <cell r="B1333" t="str">
            <v>Fornecimento e Instalação de Solda Exotérmica 65</v>
          </cell>
          <cell r="C1333" t="str">
            <v>UN</v>
          </cell>
          <cell r="D1333">
            <v>8.2173999999999996</v>
          </cell>
        </row>
        <row r="1334">
          <cell r="A1334" t="str">
            <v>001.25.00280</v>
          </cell>
          <cell r="B1334" t="str">
            <v>Fornecimento e Instalação de Solda Exotérmica 90</v>
          </cell>
          <cell r="C1334" t="str">
            <v>UN</v>
          </cell>
          <cell r="D1334">
            <v>9.3173999999999992</v>
          </cell>
        </row>
        <row r="1335">
          <cell r="A1335" t="str">
            <v>001.25.00300</v>
          </cell>
          <cell r="B1335" t="str">
            <v>Fornecimento e Instalação de Solda Exotérmica 115</v>
          </cell>
          <cell r="C1335" t="str">
            <v>UN</v>
          </cell>
          <cell r="D1335">
            <v>10.2174</v>
          </cell>
        </row>
        <row r="1336">
          <cell r="A1336" t="str">
            <v>001.25.00320</v>
          </cell>
          <cell r="B1336" t="str">
            <v>Fornecimento e Instalação de Solda Exotérmica 150</v>
          </cell>
          <cell r="C1336" t="str">
            <v>UN</v>
          </cell>
          <cell r="D1336">
            <v>11.417400000000001</v>
          </cell>
        </row>
        <row r="1337">
          <cell r="A1337" t="str">
            <v>001.25.00340</v>
          </cell>
          <cell r="B1337" t="str">
            <v>Fornecimento e Instalação de Solda Exotérmica 200</v>
          </cell>
          <cell r="C1337" t="str">
            <v>UN</v>
          </cell>
          <cell r="D1337">
            <v>13.1174</v>
          </cell>
        </row>
        <row r="1338">
          <cell r="A1338" t="str">
            <v>001.25.00360</v>
          </cell>
          <cell r="B1338" t="str">
            <v>Fornecimento E Instalação De Captor Tipo Franklin - Latão Niquelado De 300mm 1 Descida</v>
          </cell>
          <cell r="C1338" t="str">
            <v>UN</v>
          </cell>
          <cell r="D1338">
            <v>28.497800000000002</v>
          </cell>
        </row>
        <row r="1339">
          <cell r="A1339" t="str">
            <v>001.25.00380</v>
          </cell>
          <cell r="B1339" t="str">
            <v>Fornecimento E Instalação De Captor Tipo Franklin - Latão Niquelado De 350mm 1 Descida</v>
          </cell>
          <cell r="C1339" t="str">
            <v>UN</v>
          </cell>
          <cell r="D1339">
            <v>53.767800000000001</v>
          </cell>
        </row>
        <row r="1340">
          <cell r="A1340" t="str">
            <v>001.25.00400</v>
          </cell>
          <cell r="B1340" t="str">
            <v>Fornecimento E Instalação De Captor Tipo Franklin - Latão Niquelado De 300 Mm 2 Descidas</v>
          </cell>
          <cell r="C1340" t="str">
            <v>UN</v>
          </cell>
          <cell r="D1340">
            <v>37.017800000000001</v>
          </cell>
        </row>
        <row r="1341">
          <cell r="A1341" t="str">
            <v>001.25.00420</v>
          </cell>
          <cell r="B1341" t="str">
            <v>Fornecimento E Instalação De Captor Tipo Franklin - Latão Niquelado De 350 Mm 2 Descidas</v>
          </cell>
          <cell r="C1341" t="str">
            <v>UN</v>
          </cell>
          <cell r="D1341">
            <v>57.2378</v>
          </cell>
        </row>
        <row r="1342">
          <cell r="A1342" t="str">
            <v>001.25.00440</v>
          </cell>
          <cell r="B1342" t="str">
            <v>Fornecimento E Instalação De Captor Tipo Franklin - Inox De 300 Mm 1 Descida</v>
          </cell>
          <cell r="C1342" t="str">
            <v>UN</v>
          </cell>
          <cell r="D1342">
            <v>85.767799999999994</v>
          </cell>
        </row>
        <row r="1343">
          <cell r="A1343" t="str">
            <v>001.25.00460</v>
          </cell>
          <cell r="B1343" t="str">
            <v>Fornecimento E Instalação De Captor Tipo Franklin - Inox De 300 Mm 2 Descidas</v>
          </cell>
          <cell r="C1343" t="str">
            <v>UN</v>
          </cell>
          <cell r="D1343">
            <v>97.967799999999997</v>
          </cell>
        </row>
        <row r="1344">
          <cell r="A1344" t="str">
            <v>001.25.00480</v>
          </cell>
          <cell r="B1344" t="str">
            <v>Fornecimento E Instalação De Terminais Aéreos - Fixação Horizontal De 300 Mm S/ Abraçadeira</v>
          </cell>
          <cell r="C1344" t="str">
            <v>UN</v>
          </cell>
          <cell r="D1344">
            <v>6.9055999999999997</v>
          </cell>
        </row>
        <row r="1345">
          <cell r="A1345" t="str">
            <v>001.25.00500</v>
          </cell>
          <cell r="B1345" t="str">
            <v>Fornecimento E Instalação De Terminais Aéreos - Fixação Horizontal De 300 Mm C/ Abraçadeira</v>
          </cell>
          <cell r="C1345" t="str">
            <v>UN</v>
          </cell>
          <cell r="D1345">
            <v>8.0155999999999992</v>
          </cell>
        </row>
        <row r="1346">
          <cell r="A1346" t="str">
            <v>001.25.00520</v>
          </cell>
          <cell r="B1346" t="str">
            <v>Fornecimento E Instalação De Terminais Aéreos - Fixação Horizontal De 600 Mm S/ Abraçadeira</v>
          </cell>
          <cell r="C1346" t="str">
            <v>UN</v>
          </cell>
          <cell r="D1346">
            <v>8.0755999999999997</v>
          </cell>
        </row>
        <row r="1347">
          <cell r="A1347" t="str">
            <v>001.25.00540</v>
          </cell>
          <cell r="B1347" t="str">
            <v>Fornecimento e Instalação de Terminais aéreos - Fixação Horizontal de 600 mm C/ Abraçadeira</v>
          </cell>
          <cell r="C1347" t="str">
            <v>UN</v>
          </cell>
          <cell r="D1347">
            <v>9.1555999999999997</v>
          </cell>
        </row>
        <row r="1348">
          <cell r="A1348" t="str">
            <v>001.25.00560</v>
          </cell>
          <cell r="B1348" t="str">
            <v>Fornecimento E Instalação De Terminais Aéreos - Fixação Vertical De 300 Mm S/ Abraçadeira</v>
          </cell>
          <cell r="C1348" t="str">
            <v>UN</v>
          </cell>
          <cell r="D1348">
            <v>6.9055999999999997</v>
          </cell>
        </row>
        <row r="1349">
          <cell r="A1349" t="str">
            <v>001.25.00580</v>
          </cell>
          <cell r="B1349" t="str">
            <v>Fornecimento e Instalação de Terminais Aéreos -Fixação Vertical de 300 mm C/ Abraçadeira</v>
          </cell>
          <cell r="C1349" t="str">
            <v>UN</v>
          </cell>
          <cell r="D1349">
            <v>8.0155999999999992</v>
          </cell>
        </row>
        <row r="1350">
          <cell r="A1350" t="str">
            <v>001.25.00600</v>
          </cell>
          <cell r="B1350" t="str">
            <v>Fornecimento E Instalação De Terminais Aéreos - Fixação Vertical De 600 Mm S/ Abraçadeira</v>
          </cell>
          <cell r="C1350" t="str">
            <v>UN</v>
          </cell>
          <cell r="D1350">
            <v>8.0755999999999997</v>
          </cell>
        </row>
        <row r="1351">
          <cell r="A1351" t="str">
            <v>001.25.00620</v>
          </cell>
          <cell r="B1351" t="str">
            <v>Fornecimento E Instalação De Treminais Aéreos - Fixação Vertical De 600 Mm C/ Abraçadeira</v>
          </cell>
          <cell r="C1351" t="str">
            <v>UN</v>
          </cell>
          <cell r="D1351">
            <v>9.1555999999999997</v>
          </cell>
        </row>
        <row r="1352">
          <cell r="A1352" t="str">
            <v>001.25.00640</v>
          </cell>
          <cell r="B1352" t="str">
            <v>Fornecimento E Instalção De Isolador De Uso Geral - Fixação Horizontal Simples</v>
          </cell>
          <cell r="C1352" t="str">
            <v>UN</v>
          </cell>
          <cell r="D1352">
            <v>5.5937999999999999</v>
          </cell>
        </row>
        <row r="1353">
          <cell r="A1353" t="str">
            <v>001.25.00660</v>
          </cell>
          <cell r="B1353" t="str">
            <v>Fornecimento E Instalação De Isolador De Uso Geral - Fixação Horizontal Simples C/ 100 Mm</v>
          </cell>
          <cell r="C1353" t="str">
            <v>UN</v>
          </cell>
          <cell r="D1353">
            <v>4.7737999999999996</v>
          </cell>
        </row>
        <row r="1354">
          <cell r="A1354" t="str">
            <v>001.25.00680</v>
          </cell>
          <cell r="B1354" t="str">
            <v>Fornecimento E Instalação De Isolador De Uso Geral - Fixação Horizontal Reforçado</v>
          </cell>
          <cell r="C1354" t="str">
            <v>UN</v>
          </cell>
          <cell r="D1354">
            <v>5.3338000000000001</v>
          </cell>
        </row>
        <row r="1355">
          <cell r="A1355" t="str">
            <v>001.25.00700</v>
          </cell>
          <cell r="B1355" t="str">
            <v>Fornecimento E Instalação De Isolador De Uso Geral - Fixação Horizontal  Reforçado C/ 100 Mm</v>
          </cell>
          <cell r="C1355" t="str">
            <v>UN</v>
          </cell>
          <cell r="D1355">
            <v>6.4337999999999997</v>
          </cell>
        </row>
        <row r="1356">
          <cell r="A1356" t="str">
            <v>001.25.00720</v>
          </cell>
          <cell r="B1356" t="str">
            <v>Fornecimento e Instalação de Isolador de Uso Geral - Fixação em 90º Reforçado 90º</v>
          </cell>
          <cell r="C1356" t="str">
            <v>UN</v>
          </cell>
          <cell r="D1356">
            <v>9.4337999999999997</v>
          </cell>
        </row>
        <row r="1357">
          <cell r="A1357" t="str">
            <v>001.25.00740</v>
          </cell>
          <cell r="B1357" t="str">
            <v>Fornecimento E Instalação De Isolador De Uso Geral - Fixação Em 90º Reforçado 90º C/ 100 Mm</v>
          </cell>
          <cell r="C1357" t="str">
            <v>UN</v>
          </cell>
          <cell r="D1357">
            <v>9.4337999999999997</v>
          </cell>
        </row>
        <row r="1358">
          <cell r="A1358" t="str">
            <v>001.25.00760</v>
          </cell>
          <cell r="B1358" t="str">
            <v>Fornecimento E Instalação De Isolador De Uso Geral - Isolador P/ Telha Tipo Consid Reforçado</v>
          </cell>
          <cell r="C1358" t="str">
            <v>UN</v>
          </cell>
          <cell r="D1358">
            <v>10.883800000000001</v>
          </cell>
        </row>
        <row r="1359">
          <cell r="A1359" t="str">
            <v>001.25.00780</v>
          </cell>
          <cell r="B1359" t="str">
            <v>Fornecimento E Instalação De Mastro H De 2,00 M X 1. 1/2''</v>
          </cell>
          <cell r="C1359" t="str">
            <v>UN</v>
          </cell>
          <cell r="D1359">
            <v>45.100900000000003</v>
          </cell>
        </row>
        <row r="1360">
          <cell r="A1360" t="str">
            <v>001.25.00800</v>
          </cell>
          <cell r="B1360" t="str">
            <v>Fornecimento E Instalação De Mastro H De 3,00m X 1. 1/2''</v>
          </cell>
          <cell r="C1360" t="str">
            <v>UN</v>
          </cell>
          <cell r="D1360">
            <v>64.880899999999997</v>
          </cell>
        </row>
        <row r="1361">
          <cell r="A1361" t="str">
            <v>001.25.00820</v>
          </cell>
          <cell r="B1361" t="str">
            <v>Fornecimento E Instalação De Mastro H De 4,00 M X 1. 1/2''</v>
          </cell>
          <cell r="C1361" t="str">
            <v>UN</v>
          </cell>
          <cell r="D1361">
            <v>89.010900000000007</v>
          </cell>
        </row>
        <row r="1362">
          <cell r="A1362" t="str">
            <v>001.25.00840</v>
          </cell>
          <cell r="B1362" t="str">
            <v>Fornecimento E Instalação de Mastro H de 5,00 m x 1. 1/2''</v>
          </cell>
          <cell r="C1362" t="str">
            <v>UN</v>
          </cell>
          <cell r="D1362">
            <v>104.4609</v>
          </cell>
        </row>
        <row r="1363">
          <cell r="A1363" t="str">
            <v>001.25.00860</v>
          </cell>
          <cell r="B1363" t="str">
            <v>Fornecimento E Instalação De Mastro H De 6,00 M X 1. 1/2''</v>
          </cell>
          <cell r="C1363" t="str">
            <v>UN</v>
          </cell>
          <cell r="D1363">
            <v>124.1109</v>
          </cell>
        </row>
        <row r="1364">
          <cell r="A1364" t="str">
            <v>001.25.00880</v>
          </cell>
          <cell r="B1364" t="str">
            <v>Fornecimento E Instalação De Mastro H De 2,00 M X 2''</v>
          </cell>
          <cell r="C1364" t="str">
            <v>UN</v>
          </cell>
          <cell r="D1364">
            <v>54.050899999999999</v>
          </cell>
        </row>
        <row r="1365">
          <cell r="A1365" t="str">
            <v>001.25.00900</v>
          </cell>
          <cell r="B1365" t="str">
            <v>Fornecimento E Instalação De Mastro H De 3,00 M X 2''</v>
          </cell>
          <cell r="C1365" t="str">
            <v>UN</v>
          </cell>
          <cell r="D1365">
            <v>77.880899999999997</v>
          </cell>
        </row>
        <row r="1366">
          <cell r="A1366" t="str">
            <v>001.25.00920</v>
          </cell>
          <cell r="B1366" t="str">
            <v>Fornecimento E Instalação De Masto H De 4,00 M X 2''</v>
          </cell>
          <cell r="C1366" t="str">
            <v>UN</v>
          </cell>
          <cell r="D1366">
            <v>103.6009</v>
          </cell>
        </row>
        <row r="1367">
          <cell r="A1367" t="str">
            <v>001.25.00940</v>
          </cell>
          <cell r="B1367" t="str">
            <v>Fornecimento E Instalação De Mastro H De 5,00 M X 2''</v>
          </cell>
          <cell r="C1367" t="str">
            <v>UN</v>
          </cell>
          <cell r="D1367">
            <v>126.2709</v>
          </cell>
        </row>
        <row r="1368">
          <cell r="A1368" t="str">
            <v>001.25.00960</v>
          </cell>
          <cell r="B1368" t="str">
            <v>Fornecimento E Instalação De Mastro H De 6,00 M X 2''</v>
          </cell>
          <cell r="C1368" t="str">
            <v>UN</v>
          </cell>
          <cell r="D1368">
            <v>150.11089999999999</v>
          </cell>
        </row>
        <row r="1369">
          <cell r="A1369" t="str">
            <v>001.25.00980</v>
          </cell>
          <cell r="B1369" t="str">
            <v>Fornecimento E Instalação De Mastro Telescópico H De 5,00 M X 1. 1/2'' E 2''</v>
          </cell>
          <cell r="C1369" t="str">
            <v>UN</v>
          </cell>
          <cell r="D1369">
            <v>159.3509</v>
          </cell>
        </row>
        <row r="1370">
          <cell r="A1370" t="str">
            <v>001.25.01000</v>
          </cell>
          <cell r="B1370" t="str">
            <v>Fornecimento E Instalação De Mastro Telescópico H De 7,00 M X 1. 1/2'' E 2''</v>
          </cell>
          <cell r="C1370" t="str">
            <v>UN</v>
          </cell>
          <cell r="D1370">
            <v>220.8809</v>
          </cell>
        </row>
        <row r="1371">
          <cell r="A1371" t="str">
            <v>001.25.01020</v>
          </cell>
          <cell r="B1371" t="str">
            <v>Fornecimento E Instalação De Mastro Telescópico H De 9,00 M X 1. 1/2'' E 2''</v>
          </cell>
          <cell r="C1371" t="str">
            <v>UN</v>
          </cell>
          <cell r="D1371">
            <v>281.55090000000001</v>
          </cell>
        </row>
        <row r="1372">
          <cell r="A1372" t="str">
            <v>001.25.01040</v>
          </cell>
          <cell r="B1372" t="str">
            <v>Fornecimento E Instalação De Isolador P/ Mastro - Simples 1 Descida De 3/4''</v>
          </cell>
          <cell r="C1372" t="str">
            <v>UN</v>
          </cell>
          <cell r="D1372">
            <v>6.6337999999999999</v>
          </cell>
        </row>
        <row r="1373">
          <cell r="A1373" t="str">
            <v>001.25.01060</v>
          </cell>
          <cell r="B1373" t="str">
            <v>Fornecimento E Instalação De Isolador P/ Mastro - Simples 1 Descida De 1''</v>
          </cell>
          <cell r="C1373" t="str">
            <v>UN</v>
          </cell>
          <cell r="D1373">
            <v>6.7637999999999998</v>
          </cell>
        </row>
        <row r="1374">
          <cell r="A1374" t="str">
            <v>001.25.01080</v>
          </cell>
          <cell r="B1374" t="str">
            <v>Fornecimento E Instalação De Isolador P/ Mastro - Simples 1 Descida De 1. 1/4''</v>
          </cell>
          <cell r="C1374" t="str">
            <v>UN</v>
          </cell>
          <cell r="D1374">
            <v>7.2438000000000002</v>
          </cell>
        </row>
        <row r="1375">
          <cell r="A1375" t="str">
            <v>001.25.01100</v>
          </cell>
          <cell r="B1375" t="str">
            <v>Fornecimento E Instalação De Isolador P/ Mastro - Simples 1 Descida De 1. 1/2''</v>
          </cell>
          <cell r="C1375" t="str">
            <v>UN</v>
          </cell>
          <cell r="D1375">
            <v>7.3837999999999999</v>
          </cell>
        </row>
        <row r="1376">
          <cell r="A1376" t="str">
            <v>001.25.01120</v>
          </cell>
          <cell r="B1376" t="str">
            <v>Fornecimento E Instalação De Isolador P/ Mastro - Simples 1 Descida De 2''</v>
          </cell>
          <cell r="C1376" t="str">
            <v>UN</v>
          </cell>
          <cell r="D1376">
            <v>7.6138000000000003</v>
          </cell>
        </row>
        <row r="1377">
          <cell r="A1377" t="str">
            <v>001.25.01140</v>
          </cell>
          <cell r="B1377" t="str">
            <v>Fornecimento E Instalação De Isolador P/ Mastro - Simples 2 Descidas De 3/4''</v>
          </cell>
          <cell r="C1377" t="str">
            <v>UN</v>
          </cell>
          <cell r="D1377">
            <v>7.1538000000000004</v>
          </cell>
        </row>
        <row r="1378">
          <cell r="A1378" t="str">
            <v>001.25.01160</v>
          </cell>
          <cell r="B1378" t="str">
            <v>Fornecimento E Instalação De Isolador P/ Mastro - Simples 2 Descidas De 1''</v>
          </cell>
          <cell r="C1378" t="str">
            <v>UN</v>
          </cell>
          <cell r="D1378">
            <v>7.3137999999999996</v>
          </cell>
        </row>
        <row r="1379">
          <cell r="A1379" t="str">
            <v>001.25.01180</v>
          </cell>
          <cell r="B1379" t="str">
            <v>Fornecimento E Instalação De Isolador P/ Mastro - Simples 2 Descidas De 1. 1/4''</v>
          </cell>
          <cell r="C1379" t="str">
            <v>UN</v>
          </cell>
          <cell r="D1379">
            <v>7.9337999999999997</v>
          </cell>
        </row>
        <row r="1380">
          <cell r="A1380" t="str">
            <v>001.25.01200</v>
          </cell>
          <cell r="B1380" t="str">
            <v>Fornecimento E Instalação De Isolador P/ Mastro - Simples 2 Descidas De 1. 1/2''</v>
          </cell>
          <cell r="C1380" t="str">
            <v>UN</v>
          </cell>
          <cell r="D1380">
            <v>8.4537999999999993</v>
          </cell>
        </row>
        <row r="1381">
          <cell r="A1381" t="str">
            <v>001.25.01220</v>
          </cell>
          <cell r="B1381" t="str">
            <v>Fornecimento E Instalação De Isolador P/ Mastro - Simples 2 Descidas De 2''</v>
          </cell>
          <cell r="C1381" t="str">
            <v>UN</v>
          </cell>
          <cell r="D1381">
            <v>8.7737999999999996</v>
          </cell>
        </row>
        <row r="1382">
          <cell r="A1382" t="str">
            <v>001.25.01240</v>
          </cell>
          <cell r="B1382" t="str">
            <v>Fornecimento E Instalação De Isolador P/ Mastro - Reforçado 1 Descida De 3/4''</v>
          </cell>
          <cell r="C1382" t="str">
            <v>UN</v>
          </cell>
          <cell r="D1382">
            <v>8.6137999999999995</v>
          </cell>
        </row>
        <row r="1383">
          <cell r="A1383" t="str">
            <v>001.25.01260</v>
          </cell>
          <cell r="B1383" t="str">
            <v>Fornecimento E Instalação De Isolador P/ Mastro - Reforçado 1 Descida De 1''</v>
          </cell>
          <cell r="C1383" t="str">
            <v>UN</v>
          </cell>
          <cell r="D1383">
            <v>8.6137999999999995</v>
          </cell>
        </row>
        <row r="1384">
          <cell r="A1384" t="str">
            <v>001.25.01280</v>
          </cell>
          <cell r="B1384" t="str">
            <v>Fornecimento E Instalação De Isolador P/ Mastro - Reforçado 1 Descida De 1. 1/4''</v>
          </cell>
          <cell r="C1384" t="str">
            <v>UN</v>
          </cell>
          <cell r="D1384">
            <v>9.0337999999999994</v>
          </cell>
        </row>
        <row r="1385">
          <cell r="A1385" t="str">
            <v>001.25.01300</v>
          </cell>
          <cell r="B1385" t="str">
            <v>Fornecimento E Instalação De Isolador P/ Mastro - Reforçado 1 Descida De 1. 1/2''</v>
          </cell>
          <cell r="C1385" t="str">
            <v>UN</v>
          </cell>
          <cell r="D1385">
            <v>9.7737999999999996</v>
          </cell>
        </row>
        <row r="1386">
          <cell r="A1386" t="str">
            <v>001.25.01320</v>
          </cell>
          <cell r="B1386" t="str">
            <v>Fornecimento E Instalação De Isolador P/ Mastro - Reforçado 1 Descida De 2''</v>
          </cell>
          <cell r="C1386" t="str">
            <v>UN</v>
          </cell>
          <cell r="D1386">
            <v>10.4238</v>
          </cell>
        </row>
        <row r="1387">
          <cell r="A1387" t="str">
            <v>001.25.01340</v>
          </cell>
          <cell r="B1387" t="str">
            <v>Fornecimento E Instalação De Isolador P/ Mastro - Reforçado 2 Descidas De 3/4''</v>
          </cell>
          <cell r="C1387" t="str">
            <v>UN</v>
          </cell>
          <cell r="D1387">
            <v>9.5538000000000007</v>
          </cell>
        </row>
        <row r="1388">
          <cell r="A1388" t="str">
            <v>001.25.01360</v>
          </cell>
          <cell r="B1388" t="str">
            <v>Fornecimento E Instalação De Isolador P/ Mastro - Reforçado 2 Descidas De 1''</v>
          </cell>
          <cell r="C1388" t="str">
            <v>UN</v>
          </cell>
          <cell r="D1388">
            <v>9.5538000000000007</v>
          </cell>
        </row>
        <row r="1389">
          <cell r="A1389" t="str">
            <v>001.25.01380</v>
          </cell>
          <cell r="B1389" t="str">
            <v>Fornecimento E Instalação De Isolador P/ Mastro - Reforçado 2 Descidas De 1. 1/4''</v>
          </cell>
          <cell r="C1389" t="str">
            <v>UN</v>
          </cell>
          <cell r="D1389">
            <v>9.7538</v>
          </cell>
        </row>
        <row r="1390">
          <cell r="A1390" t="str">
            <v>001.25.01400</v>
          </cell>
          <cell r="B1390" t="str">
            <v>Fornecimento E Instalação De Isolador P/ Mastro - Reforçado 2 Descidas De 1. 1/2''</v>
          </cell>
          <cell r="C1390" t="str">
            <v>UN</v>
          </cell>
          <cell r="D1390">
            <v>10.2438</v>
          </cell>
        </row>
        <row r="1391">
          <cell r="A1391" t="str">
            <v>001.25.01420</v>
          </cell>
          <cell r="B1391" t="str">
            <v>Fornecimento E Instalação De Isolador P/ Mastro - Reforçado 2 Descidas De 2''</v>
          </cell>
          <cell r="C1391" t="str">
            <v>UN</v>
          </cell>
          <cell r="D1391">
            <v>10.713800000000001</v>
          </cell>
        </row>
        <row r="1392">
          <cell r="A1392" t="str">
            <v>001.25.01440</v>
          </cell>
          <cell r="B1392" t="str">
            <v>Fornecimento E Instalação De Fixadores P/ Mastro - Base P/ Mastro H De 1. ¹/²''</v>
          </cell>
          <cell r="C1392" t="str">
            <v>UN</v>
          </cell>
          <cell r="D1392">
            <v>34.092100000000002</v>
          </cell>
        </row>
        <row r="1393">
          <cell r="A1393" t="str">
            <v>001.25.01460</v>
          </cell>
          <cell r="B1393" t="str">
            <v>Fornecimento E Instalação De Fixadores P/ Mastro - Base P/ Mastro H De 2''</v>
          </cell>
          <cell r="C1393" t="str">
            <v>UN</v>
          </cell>
          <cell r="D1393">
            <v>34.952100000000002</v>
          </cell>
        </row>
        <row r="1394">
          <cell r="A1394" t="str">
            <v>001.25.01480</v>
          </cell>
          <cell r="B1394" t="str">
            <v>Fornecimento E Instalação De Conectores De Uso Geral - Emenda E Medição P/ Cabo Até Ø50mm² 2P</v>
          </cell>
          <cell r="C1394" t="str">
            <v>UN</v>
          </cell>
          <cell r="D1394">
            <v>9.5503999999999998</v>
          </cell>
        </row>
        <row r="1395">
          <cell r="A1395" t="str">
            <v>001.25.01500</v>
          </cell>
          <cell r="B1395" t="str">
            <v>Fornecimento E Instalação De Conectores De Uso Geral - Emenda E Medição P/ Cabo Até Ø120mm² 2P</v>
          </cell>
          <cell r="C1395" t="str">
            <v>UN</v>
          </cell>
          <cell r="D1395">
            <v>13.900399999999999</v>
          </cell>
        </row>
        <row r="1396">
          <cell r="A1396" t="str">
            <v>001.25.01520</v>
          </cell>
          <cell r="B1396" t="str">
            <v>Fornecimento E Instalação De Conector De Uso Geral - Emenda E Medição P/ Cabo Até  Ø50mm² 4P</v>
          </cell>
          <cell r="C1396" t="str">
            <v>UN</v>
          </cell>
          <cell r="D1396">
            <v>16.790400000000002</v>
          </cell>
        </row>
        <row r="1397">
          <cell r="A1397" t="str">
            <v>001.25.01540</v>
          </cell>
          <cell r="B1397" t="str">
            <v>Fornecimento E Instalação De Conector De Uso Geral - Emenda E Medição P/ Cabo Até Ø 120 Mm² 4P</v>
          </cell>
          <cell r="C1397" t="str">
            <v>UN</v>
          </cell>
          <cell r="D1397">
            <v>23.810400000000001</v>
          </cell>
        </row>
        <row r="1398">
          <cell r="A1398" t="str">
            <v>001.25.01560</v>
          </cell>
          <cell r="B1398" t="str">
            <v>Fornecimento E Instalação De Conector De Uso Geral - Split Bolt P/ Cabo Ø 16mm²</v>
          </cell>
          <cell r="C1398" t="str">
            <v>UN</v>
          </cell>
          <cell r="D1398">
            <v>5.5804</v>
          </cell>
        </row>
        <row r="1399">
          <cell r="A1399" t="str">
            <v>001.25.01580</v>
          </cell>
          <cell r="B1399" t="str">
            <v>Fornecimento E Instalação De Conector De Uso Geral - Split Bolt P/ Cabo Ø 25 Mm²</v>
          </cell>
          <cell r="C1399" t="str">
            <v>UN</v>
          </cell>
          <cell r="D1399">
            <v>5.8704000000000001</v>
          </cell>
        </row>
        <row r="1400">
          <cell r="A1400" t="str">
            <v>001.25.01600</v>
          </cell>
          <cell r="B1400" t="str">
            <v>Fornecimento E Instalação De Conector De Uso Geral - Split Bolt P/ Cabo Ø 35 Mm²</v>
          </cell>
          <cell r="C1400" t="str">
            <v>UN</v>
          </cell>
          <cell r="D1400">
            <v>6.4404000000000003</v>
          </cell>
        </row>
        <row r="1401">
          <cell r="A1401" t="str">
            <v>001.25.01620</v>
          </cell>
          <cell r="B1401" t="str">
            <v>Fornecimento E Instalação De Conector De Uso Gera - Split Bolt P/ Cabo Ø 50 Mm²</v>
          </cell>
          <cell r="C1401" t="str">
            <v>UN</v>
          </cell>
          <cell r="D1401">
            <v>7.3103999999999996</v>
          </cell>
        </row>
        <row r="1402">
          <cell r="A1402" t="str">
            <v>001.25.01640</v>
          </cell>
          <cell r="B1402" t="str">
            <v>Fornecimento E Instalação De Conector De Uso Geral - Split Bolt P/ Cabo Ø 70 Mm²</v>
          </cell>
          <cell r="C1402" t="str">
            <v>UN</v>
          </cell>
          <cell r="D1402">
            <v>9.0404</v>
          </cell>
        </row>
        <row r="1403">
          <cell r="A1403" t="str">
            <v>001.25.01660</v>
          </cell>
          <cell r="B1403" t="str">
            <v>Fornecimento E Instalação De Conector De Uso Geral - Split Bolt P/ Cabo Até Ø 70 Mm²</v>
          </cell>
          <cell r="C1403" t="str">
            <v>UN</v>
          </cell>
          <cell r="D1403">
            <v>11.3504</v>
          </cell>
        </row>
        <row r="1404">
          <cell r="A1404" t="str">
            <v>001.25.01680</v>
          </cell>
          <cell r="B1404" t="str">
            <v>Fornecimento E Instalação De Conector De Uso Geral - Split Bolt C/ Pino E Porca P/ Cabo Ø 16 Mm²</v>
          </cell>
          <cell r="C1404" t="str">
            <v>UN</v>
          </cell>
          <cell r="D1404">
            <v>7.3103999999999996</v>
          </cell>
        </row>
        <row r="1405">
          <cell r="A1405" t="str">
            <v>001.25.01700</v>
          </cell>
          <cell r="B1405" t="str">
            <v>Fornecimento E Instalação De Conector De Uso Geral - Split Bolt C/ Pino E Porca P/ Cabo Ø 25 Mm²</v>
          </cell>
          <cell r="C1405" t="str">
            <v>UN</v>
          </cell>
          <cell r="D1405">
            <v>6.8803999999999998</v>
          </cell>
        </row>
        <row r="1406">
          <cell r="A1406" t="str">
            <v>001.25.01720</v>
          </cell>
          <cell r="B1406" t="str">
            <v>Fornecimento E Instalação De Conector De Uso Geral - Split Bolt C/ Pino E Porca P/ Cabo Ø 35 Mm²</v>
          </cell>
          <cell r="C1406" t="str">
            <v>UN</v>
          </cell>
          <cell r="D1406">
            <v>7.3204000000000002</v>
          </cell>
        </row>
        <row r="1407">
          <cell r="A1407" t="str">
            <v>001.25.01740</v>
          </cell>
          <cell r="B1407" t="str">
            <v>Fornecimento E Instalação De Conector De Uso Geral - Split Bolt C/ Pino E Porca P/ Cabo Ø 50 Mm²</v>
          </cell>
          <cell r="C1407" t="str">
            <v>UN</v>
          </cell>
          <cell r="D1407">
            <v>8.2904</v>
          </cell>
        </row>
        <row r="1408">
          <cell r="A1408" t="str">
            <v>001.25.01760</v>
          </cell>
          <cell r="B1408" t="str">
            <v>Fornecimento E Instalação De Conector De Uso Geral - Split Bolt C/ Pino E Porca P/ Cabo Ø 70 Mm²</v>
          </cell>
          <cell r="C1408" t="str">
            <v>UN</v>
          </cell>
          <cell r="D1408">
            <v>11.4604</v>
          </cell>
        </row>
        <row r="1409">
          <cell r="A1409" t="str">
            <v>001.25.01780</v>
          </cell>
          <cell r="B1409" t="str">
            <v>Fornecimento E Instalação De Conector De Uso Geral - Terminal De Pressão C/ Passagem Frontal P/ Cabo Ø 16 Mm²</v>
          </cell>
          <cell r="C1409" t="str">
            <v>UN</v>
          </cell>
          <cell r="D1409">
            <v>10.480399999999999</v>
          </cell>
        </row>
        <row r="1410">
          <cell r="A1410" t="str">
            <v>001.25.01800</v>
          </cell>
          <cell r="B1410" t="str">
            <v>Fornecimento E Instalação De Conector De Uso Gera - Terminal De Pressão C/ Passagem Frontal P/ Cabo Ø 25 Mm²</v>
          </cell>
          <cell r="C1410" t="str">
            <v>UN</v>
          </cell>
          <cell r="D1410">
            <v>4.8103999999999996</v>
          </cell>
        </row>
        <row r="1411">
          <cell r="A1411" t="str">
            <v>001.25.01820</v>
          </cell>
          <cell r="B1411" t="str">
            <v>Fornecimento E Instalação De Conector De Uso Geral - Terminal De Pressão C/ Passagem Frontal P/ Cabo Ø 35 Mm²</v>
          </cell>
          <cell r="C1411" t="str">
            <v>UN</v>
          </cell>
          <cell r="D1411">
            <v>5.1003999999999996</v>
          </cell>
        </row>
        <row r="1412">
          <cell r="A1412" t="str">
            <v>001.25.01840</v>
          </cell>
          <cell r="B1412" t="str">
            <v>Fornecimento E Instalação De Conector De Uso Geral - Terminal De Pressão C/ Passagem Frontal P/ Cabo Ø 50 Mm²</v>
          </cell>
          <cell r="C1412" t="str">
            <v>UN</v>
          </cell>
          <cell r="D1412">
            <v>5.4804000000000004</v>
          </cell>
        </row>
        <row r="1413">
          <cell r="A1413" t="str">
            <v>001.25.01860</v>
          </cell>
          <cell r="B1413" t="str">
            <v>Fornecimento E Instalação De Conector De Uso Geral - Terminal De Pressão C/ Passagem Frontal P/ Cabo Ø 70 Mm²</v>
          </cell>
          <cell r="C1413" t="str">
            <v>UN</v>
          </cell>
          <cell r="D1413">
            <v>6.1303999999999998</v>
          </cell>
        </row>
        <row r="1414">
          <cell r="A1414" t="str">
            <v>001.25.01880</v>
          </cell>
          <cell r="B1414" t="str">
            <v>Fornecimento E Instalação De Conector De Uso Geral - Terminal De Pressão C/ Passagem Lateral P/ Cabo Ø 16 Mm²</v>
          </cell>
          <cell r="C1414" t="str">
            <v>UN</v>
          </cell>
          <cell r="D1414">
            <v>7.5304000000000002</v>
          </cell>
        </row>
        <row r="1415">
          <cell r="A1415" t="str">
            <v>001.25.01900</v>
          </cell>
          <cell r="B1415" t="str">
            <v>Fornecimento E Instalação De Conector De Uso Geral - Terminal De Pressão C/ Passagem Lateral P/ Cabo Ø 25 Mm²</v>
          </cell>
          <cell r="C1415" t="str">
            <v>UN</v>
          </cell>
          <cell r="D1415">
            <v>7.5304000000000002</v>
          </cell>
        </row>
        <row r="1416">
          <cell r="A1416" t="str">
            <v>001.25.01920</v>
          </cell>
          <cell r="B1416" t="str">
            <v>Fornecimento E Instalação De Conector De Uso Geral - Terminal De Pressão C/ Passagem Lateral P/ Cabo Ø 35 Mm²</v>
          </cell>
          <cell r="C1416" t="str">
            <v>UN</v>
          </cell>
          <cell r="D1416">
            <v>7.5304000000000002</v>
          </cell>
        </row>
        <row r="1417">
          <cell r="A1417" t="str">
            <v>001.25.01940</v>
          </cell>
          <cell r="B1417" t="str">
            <v>Fornecimento E Instalação De Conector De Uso Geral - Terminal De Pressão C/ Passagem Lateral P/ Cabo Ø 50 Mm²</v>
          </cell>
          <cell r="C1417" t="str">
            <v>UN</v>
          </cell>
          <cell r="D1417">
            <v>10.7804</v>
          </cell>
        </row>
        <row r="1418">
          <cell r="A1418" t="str">
            <v>001.25.01960</v>
          </cell>
          <cell r="B1418" t="str">
            <v>Fornecimento E Instalação De Conector De Uso Geral - Terminal De Pressão C/ Passagem Lateral P/ Cabo Ø 70 Mm²</v>
          </cell>
          <cell r="C1418" t="str">
            <v>UN</v>
          </cell>
          <cell r="D1418">
            <v>10.7804</v>
          </cell>
        </row>
        <row r="1419">
          <cell r="A1419" t="str">
            <v>001.25.01980</v>
          </cell>
          <cell r="B1419" t="str">
            <v>Fornecimento E Instalação De Conector De Uso Geral - Tensionador P/ Cabo Cobre Até Ø95 Mm²</v>
          </cell>
          <cell r="C1419" t="str">
            <v>UN</v>
          </cell>
          <cell r="D1419">
            <v>9.3003999999999998</v>
          </cell>
        </row>
        <row r="1420">
          <cell r="A1420" t="str">
            <v>001.25.02000</v>
          </cell>
          <cell r="B1420" t="str">
            <v>Fornecimento E Instalação De Conector De Uso Geral - Terminal De Pressão C/ 4 Parafusos P/ Cabo Ø 16/35 Mm²</v>
          </cell>
          <cell r="C1420" t="str">
            <v>UN</v>
          </cell>
          <cell r="D1420">
            <v>10.480399999999999</v>
          </cell>
        </row>
        <row r="1421">
          <cell r="A1421" t="str">
            <v>001.25.02020</v>
          </cell>
          <cell r="B1421" t="str">
            <v>Fornecimento E Instalação De Conector De Uso Geral - Terminal De Pressão C/ 4 Parafusos P/ Cabo Ø35/70 Mm²</v>
          </cell>
          <cell r="C1421" t="str">
            <v>UN</v>
          </cell>
          <cell r="D1421">
            <v>13.590400000000001</v>
          </cell>
        </row>
        <row r="1422">
          <cell r="A1422" t="str">
            <v>001.25.02040</v>
          </cell>
          <cell r="B1422" t="str">
            <v>Fornecimento E Instalação De Conector De Uso Geral - Terminal Tipo X De Latão P/ Cabo Até Ø50 Mm²</v>
          </cell>
          <cell r="C1422" t="str">
            <v>UN</v>
          </cell>
          <cell r="D1422">
            <v>8.0304000000000002</v>
          </cell>
        </row>
        <row r="1423">
          <cell r="A1423" t="str">
            <v>001.25.02060</v>
          </cell>
          <cell r="B1423" t="str">
            <v>Fornecimento E Instalação De Conector De Uso Geral - Abraçadeira Tipo Ômega P/ Cabo Ø 16 Mm²</v>
          </cell>
          <cell r="C1423" t="str">
            <v>UN</v>
          </cell>
          <cell r="D1423">
            <v>5.9504000000000001</v>
          </cell>
        </row>
        <row r="1424">
          <cell r="A1424" t="str">
            <v>001.25.02080</v>
          </cell>
          <cell r="B1424" t="str">
            <v>Fornecimento E Instalação De Conector De Uso Geral - Abraçadeira Tipo Ômega P/ Cabo Ø35 Mm²</v>
          </cell>
          <cell r="C1424" t="str">
            <v>UN</v>
          </cell>
          <cell r="D1424">
            <v>5.9504000000000001</v>
          </cell>
        </row>
        <row r="1425">
          <cell r="A1425" t="str">
            <v>001.25.02100</v>
          </cell>
          <cell r="B1425" t="str">
            <v>Fornecimento e instalação de componentes de fixação - chapa de fixação tipo unha</v>
          </cell>
          <cell r="C1425" t="str">
            <v>UN</v>
          </cell>
          <cell r="D1425">
            <v>2.9468999999999999</v>
          </cell>
        </row>
        <row r="1426">
          <cell r="A1426" t="str">
            <v>001.25.02120</v>
          </cell>
          <cell r="B1426" t="str">
            <v>Fornecimento E Instalação De Componentes De Fixação - Abraçadeira 3 Estais P/ Mastro De 1. ¹/²''</v>
          </cell>
          <cell r="C1426" t="str">
            <v>UN</v>
          </cell>
          <cell r="D1426">
            <v>5.9368999999999996</v>
          </cell>
        </row>
        <row r="1427">
          <cell r="A1427" t="str">
            <v>001.25.02140</v>
          </cell>
          <cell r="B1427" t="str">
            <v>Fornecimento E Instalação De Componentes De Fixação - Abraçadeira 3 Estais  P/ Mastro 2''</v>
          </cell>
          <cell r="C1427" t="str">
            <v>UN</v>
          </cell>
          <cell r="D1427">
            <v>5.9368999999999996</v>
          </cell>
        </row>
        <row r="1428">
          <cell r="A1428" t="str">
            <v>001.25.02160</v>
          </cell>
          <cell r="B1428" t="str">
            <v>Fornecimento E Instalação De Componentes De Fixação - Abraçadeira 4 Estais P/ Mastro De 1. ¹/²''</v>
          </cell>
          <cell r="C1428" t="str">
            <v>UN</v>
          </cell>
          <cell r="D1428">
            <v>7.1569000000000003</v>
          </cell>
        </row>
        <row r="1429">
          <cell r="A1429" t="str">
            <v>001.25.02180</v>
          </cell>
          <cell r="B1429" t="str">
            <v>Fornecimento E Instalação De Componentes De Fixação - Abraçadeira 4 Estais P/ Mastro De 2''</v>
          </cell>
          <cell r="C1429" t="str">
            <v>UN</v>
          </cell>
          <cell r="D1429">
            <v>7.1569000000000003</v>
          </cell>
        </row>
        <row r="1430">
          <cell r="A1430" t="str">
            <v>001.25.02200</v>
          </cell>
          <cell r="B1430" t="str">
            <v>Fornecimento E Instalação De Componentes De Fixação - Fixador De Estais P/ Tubo</v>
          </cell>
          <cell r="C1430" t="str">
            <v>UN</v>
          </cell>
          <cell r="D1430">
            <v>3.6669</v>
          </cell>
        </row>
        <row r="1431">
          <cell r="A1431" t="str">
            <v>001.25.02220</v>
          </cell>
          <cell r="B1431" t="str">
            <v>Fornecimento E Instalação De Componentes De Fixação - Fixador De Estais P/ Cabo</v>
          </cell>
          <cell r="C1431" t="str">
            <v>UN</v>
          </cell>
          <cell r="D1431">
            <v>3.1869000000000001</v>
          </cell>
        </row>
        <row r="1432">
          <cell r="A1432" t="str">
            <v>001.25.02240</v>
          </cell>
          <cell r="B1432" t="str">
            <v>Fornecimento E Instalação De Componentes De Fixação - Manilha De 1/4''</v>
          </cell>
          <cell r="C1432" t="str">
            <v>UN</v>
          </cell>
          <cell r="D1432">
            <v>9.4568999999999992</v>
          </cell>
        </row>
        <row r="1433">
          <cell r="A1433" t="str">
            <v>001.25.02260</v>
          </cell>
          <cell r="B1433" t="str">
            <v>Fornecimento E Instalação De Componentes De Fixação - Esticador P/ Cabo De Aço De 3/16''</v>
          </cell>
          <cell r="C1433" t="str">
            <v>UN</v>
          </cell>
          <cell r="D1433">
            <v>7.6669</v>
          </cell>
        </row>
        <row r="1434">
          <cell r="A1434" t="str">
            <v>001.25.02280</v>
          </cell>
          <cell r="B1434" t="str">
            <v>Fornecimento E Instalação De Componentes De Fixação - Esticador P/ Cabo De Aço De 1/4''</v>
          </cell>
          <cell r="C1434" t="str">
            <v>UN</v>
          </cell>
          <cell r="D1434">
            <v>8.8668999999999993</v>
          </cell>
        </row>
        <row r="1435">
          <cell r="A1435" t="str">
            <v>001.25.02300</v>
          </cell>
          <cell r="B1435" t="str">
            <v>Fornecimento E Instalação De Componentes De Fixação - Sapatilha De 3/16''</v>
          </cell>
          <cell r="C1435" t="str">
            <v>UN</v>
          </cell>
          <cell r="D1435">
            <v>3.0869</v>
          </cell>
        </row>
        <row r="1436">
          <cell r="A1436" t="str">
            <v>001.25.02320</v>
          </cell>
          <cell r="B1436" t="str">
            <v>Fornecimento E Instalação De Componentes De Fixação - Sapatilha De 1/4''</v>
          </cell>
          <cell r="C1436" t="str">
            <v>UN</v>
          </cell>
          <cell r="D1436">
            <v>3.4169</v>
          </cell>
        </row>
        <row r="1437">
          <cell r="A1437" t="str">
            <v>001.25.02340</v>
          </cell>
          <cell r="B1437" t="str">
            <v>Fornecimeto E Instalação De Componentes De Fixação - Grampo Crosby De 3/16''</v>
          </cell>
          <cell r="C1437" t="str">
            <v>UN</v>
          </cell>
          <cell r="D1437">
            <v>3.0369000000000002</v>
          </cell>
        </row>
        <row r="1438">
          <cell r="A1438" t="str">
            <v>001.25.02360</v>
          </cell>
          <cell r="B1438" t="str">
            <v>Fornecimento E Instalação De Componentes De Fixação - Grampo Crosby De 1/4''</v>
          </cell>
          <cell r="C1438" t="str">
            <v>UN</v>
          </cell>
          <cell r="D1438">
            <v>3.0869</v>
          </cell>
        </row>
        <row r="1439">
          <cell r="A1439" t="str">
            <v>001.25.02380</v>
          </cell>
          <cell r="B1439" t="str">
            <v>Fornecimento E Instalação De Componentes De Fixação - Abraçadeira Tipo """"""""D"""""""" C/ Cunha De 3/4''</v>
          </cell>
          <cell r="C1439" t="str">
            <v>UN</v>
          </cell>
          <cell r="D1439">
            <v>2.6869000000000001</v>
          </cell>
        </row>
        <row r="1440">
          <cell r="A1440" t="str">
            <v>001.25.02400</v>
          </cell>
          <cell r="B1440" t="str">
            <v>Fornecimento  Instalação De Componentes De Fixação - Abraçadeira Tipo """"""""D"""""""" C/ Cunha De 1''</v>
          </cell>
          <cell r="C1440" t="str">
            <v>UN</v>
          </cell>
          <cell r="D1440">
            <v>2.8569</v>
          </cell>
        </row>
        <row r="1441">
          <cell r="A1441" t="str">
            <v>001.25.02420</v>
          </cell>
          <cell r="B1441" t="str">
            <v>Fornecimento E Instalação De Componentes De Fixação - Abraçadeira Tipo """"""""D"""""""" C/ Cunha De 1.¹/4''</v>
          </cell>
          <cell r="C1441" t="str">
            <v>UN</v>
          </cell>
          <cell r="D1441">
            <v>3.5068999999999999</v>
          </cell>
        </row>
        <row r="1442">
          <cell r="A1442" t="str">
            <v>001.25.02440</v>
          </cell>
          <cell r="B1442" t="str">
            <v>Fornecimento E Instalação De Componentes De Fixação - Abraçadeira Tipo """"""""D"""""""" C/ Cunha De 1.¹/²''</v>
          </cell>
          <cell r="C1442" t="str">
            <v>UN</v>
          </cell>
          <cell r="D1442">
            <v>3.5068999999999999</v>
          </cell>
        </row>
        <row r="1443">
          <cell r="A1443" t="str">
            <v>001.25.02460</v>
          </cell>
          <cell r="B1443" t="str">
            <v>Fornecimento E Instalação De Componentes De Fixação - Abraçadeira Tipo """"""""D"""""""" C/ Cunha De 2''</v>
          </cell>
          <cell r="C1443" t="str">
            <v>UN</v>
          </cell>
          <cell r="D1443">
            <v>3.8069000000000002</v>
          </cell>
        </row>
        <row r="1444">
          <cell r="A1444" t="str">
            <v>001.25.02480</v>
          </cell>
          <cell r="B1444" t="str">
            <v>Fornecimento E Instalação De Componentes De Fixação - Parafuso Sextavado C/ Bucha De Pvc Rosca Sob. 1/4'' X 1. ¹/²'' DZ</v>
          </cell>
          <cell r="C1444" t="str">
            <v>CT</v>
          </cell>
          <cell r="D1444">
            <v>2.1768999999999998</v>
          </cell>
        </row>
        <row r="1445">
          <cell r="A1445" t="str">
            <v>001.25.02500</v>
          </cell>
          <cell r="B1445" t="str">
            <v>Fornecimento E Instalação De Componentes De Fixação - Parafuso Sextavado C/ Bucha De Pvc Rosca Sob. 5/16'' X 1. ¹/²''DZ</v>
          </cell>
          <cell r="C1445" t="str">
            <v>CT</v>
          </cell>
          <cell r="D1445">
            <v>2.3069000000000002</v>
          </cell>
        </row>
        <row r="1446">
          <cell r="A1446" t="str">
            <v>001.25.02520</v>
          </cell>
          <cell r="B1446" t="str">
            <v>Fornecimento E Instalação De Componentes De Fixação - Parafuso Sextavado C/ Bucha De Pvc Rosca Sob. 5/16'' X 2'' DZ</v>
          </cell>
          <cell r="C1446" t="str">
            <v>CT</v>
          </cell>
          <cell r="D1446">
            <v>2.3469000000000002</v>
          </cell>
        </row>
        <row r="1447">
          <cell r="A1447" t="str">
            <v>001.25.02540</v>
          </cell>
          <cell r="B1447" t="str">
            <v>Fornecimento E Instalação De Conj. De Contraventegem Com Cabo P/ Mastro 1. ¹/²''</v>
          </cell>
          <cell r="C1447" t="str">
            <v>CJ</v>
          </cell>
          <cell r="D1447">
            <v>109.16679999999999</v>
          </cell>
        </row>
        <row r="1448">
          <cell r="A1448" t="str">
            <v>001.25.02560</v>
          </cell>
          <cell r="B1448" t="str">
            <v>Fornecimento E Instalação De Conj. De Contraventagem Com Cabo P/ Mastro 2''</v>
          </cell>
          <cell r="C1448" t="str">
            <v>CJ</v>
          </cell>
          <cell r="D1448">
            <v>109.38679999999999</v>
          </cell>
        </row>
        <row r="1449">
          <cell r="A1449" t="str">
            <v>001.25.02580</v>
          </cell>
          <cell r="B1449" t="str">
            <v>Fornecimento E Instalação De Componentes P/ Aterramento - Conector Cabo/Haste Tipo Olhal Reforçado 3/4''</v>
          </cell>
          <cell r="C1449" t="str">
            <v>UN</v>
          </cell>
          <cell r="D1449">
            <v>5.9352</v>
          </cell>
        </row>
        <row r="1450">
          <cell r="A1450" t="str">
            <v>001.25.02600</v>
          </cell>
          <cell r="B1450" t="str">
            <v>Fornecimento E Instalação De Componentes P/ Aterramento - Conector Cabo/Haste Tipo Olhal Reforçado 5/8''</v>
          </cell>
          <cell r="C1450" t="str">
            <v>UN</v>
          </cell>
          <cell r="D1450">
            <v>4.6852</v>
          </cell>
        </row>
        <row r="1451">
          <cell r="A1451" t="str">
            <v>001.25.02620</v>
          </cell>
          <cell r="B1451" t="str">
            <v>Fornecimento E Instalação De Componentes P/ Aterramento Cabo/Haste Tipo Olhal Leve 5/8''</v>
          </cell>
          <cell r="C1451" t="str">
            <v>UN</v>
          </cell>
          <cell r="D1451">
            <v>8.3252000000000006</v>
          </cell>
        </row>
        <row r="1452">
          <cell r="A1452" t="str">
            <v>001.25.02640</v>
          </cell>
          <cell r="B1452" t="str">
            <v>Fornecimento E Instalação De Componentes P/ Aterramento - Luva De Emenda P/ Haste De 5/8''</v>
          </cell>
          <cell r="C1452" t="str">
            <v>UN</v>
          </cell>
          <cell r="D1452">
            <v>7.7652000000000001</v>
          </cell>
        </row>
        <row r="1453">
          <cell r="A1453" t="str">
            <v>001.25.02660</v>
          </cell>
          <cell r="B1453" t="str">
            <v>Fornecimento E Instalação De Componentes P/ Aterramento - Luva De Emenda P/ Haste De 3/4''</v>
          </cell>
          <cell r="C1453" t="str">
            <v>UN</v>
          </cell>
          <cell r="D1453">
            <v>7.7652000000000001</v>
          </cell>
        </row>
        <row r="1454">
          <cell r="A1454" t="str">
            <v>001.25.02680</v>
          </cell>
          <cell r="B1454" t="str">
            <v>Fornecimento e Instalação de Componentes  p/ Aterramento - Conector Cabo/Haste Tipo Grampo</v>
          </cell>
          <cell r="C1454" t="str">
            <v>UN</v>
          </cell>
          <cell r="D1454">
            <v>4.6852</v>
          </cell>
        </row>
        <row r="1455">
          <cell r="A1455" t="str">
            <v>001.25.02700</v>
          </cell>
          <cell r="B1455" t="str">
            <v>Fornecimento E Inwstalação De Componentes P/ Aterramento - Haste Aterramento AC De 5/8'' X 2,40m</v>
          </cell>
          <cell r="C1455" t="str">
            <v>UN</v>
          </cell>
          <cell r="D1455">
            <v>32.5974</v>
          </cell>
        </row>
        <row r="1456">
          <cell r="A1456" t="str">
            <v>001.25.02720</v>
          </cell>
          <cell r="B1456" t="str">
            <v>Fornecimento E Instalação De Componentes P/ Aterramento - Haste Aterramento  AC De 5/8'' X 3,00 M</v>
          </cell>
          <cell r="C1456" t="str">
            <v>UN</v>
          </cell>
          <cell r="D1456">
            <v>38.997399999999999</v>
          </cell>
        </row>
        <row r="1457">
          <cell r="A1457" t="str">
            <v>001.25.02740</v>
          </cell>
          <cell r="B1457" t="str">
            <v>Fornecimento E Instalação De Componentes P/ Aterramento - Haste Aterramento AC De 3/4'' X 2,40 M</v>
          </cell>
          <cell r="C1457" t="str">
            <v>UN</v>
          </cell>
          <cell r="D1457">
            <v>43.477400000000003</v>
          </cell>
        </row>
        <row r="1458">
          <cell r="A1458" t="str">
            <v>001.25.02760</v>
          </cell>
          <cell r="B1458" t="str">
            <v>Fornecimento E Instalação De Componentes P/ Aterramento - Haste Aterramento AC De 3/4'' X 300 M</v>
          </cell>
          <cell r="C1458" t="str">
            <v>UN</v>
          </cell>
          <cell r="D1458">
            <v>52.967399999999998</v>
          </cell>
        </row>
        <row r="1459">
          <cell r="A1459" t="str">
            <v>001.25.02780</v>
          </cell>
          <cell r="B1459" t="str">
            <v>Forecimento E Instalação De Componentes P/ Aterramento - Haste Aterramento BC De 5/8'' X 2,40 M</v>
          </cell>
          <cell r="C1459" t="str">
            <v>UN</v>
          </cell>
          <cell r="D1459">
            <v>20.2774</v>
          </cell>
        </row>
        <row r="1460">
          <cell r="A1460" t="str">
            <v>001.25.02800</v>
          </cell>
          <cell r="B1460" t="str">
            <v>Fornecimento E Instalação De Componentes P/ Aterramento - Haste Aterramento BC De 5/8'' X 3,00 M</v>
          </cell>
          <cell r="C1460" t="str">
            <v>UN</v>
          </cell>
          <cell r="D1460">
            <v>29.6374</v>
          </cell>
        </row>
        <row r="1461">
          <cell r="A1461" t="str">
            <v>001.25.02820</v>
          </cell>
          <cell r="B1461" t="str">
            <v>Fornecimento E Instalação De Componentes P/ Aterramento - Haste Aterramento BC De 3/4'' X 2,40 M</v>
          </cell>
          <cell r="C1461" t="str">
            <v>UN</v>
          </cell>
          <cell r="D1461">
            <v>36.717399999999998</v>
          </cell>
        </row>
        <row r="1462">
          <cell r="A1462" t="str">
            <v>001.25.02840</v>
          </cell>
          <cell r="B1462" t="str">
            <v>Fornecimento E Instalação De Componentes P/ Aterramento - Haste Aterramento BC De 3/4'' X 3,00 M</v>
          </cell>
          <cell r="C1462" t="str">
            <v>UN</v>
          </cell>
          <cell r="D1462">
            <v>39.967399999999998</v>
          </cell>
        </row>
        <row r="1463">
          <cell r="A1463" t="str">
            <v>001.25.02860</v>
          </cell>
          <cell r="B1463" t="str">
            <v>Fornecimento E Instalação De Sinalizadores - Aparelhos Sinalizadores Simples S/ Célula</v>
          </cell>
          <cell r="C1463" t="str">
            <v>UN</v>
          </cell>
          <cell r="D1463">
            <v>22.057400000000001</v>
          </cell>
        </row>
        <row r="1464">
          <cell r="A1464" t="str">
            <v>001.25.02880</v>
          </cell>
          <cell r="B1464" t="str">
            <v>Fornecimento E Instalação De Sinalizadores - Aparelhos Sinalizadores Simples C/ Célula</v>
          </cell>
          <cell r="C1464" t="str">
            <v>UN</v>
          </cell>
          <cell r="D1464">
            <v>35.917400000000001</v>
          </cell>
        </row>
        <row r="1465">
          <cell r="A1465" t="str">
            <v>001.25.02900</v>
          </cell>
          <cell r="B1465" t="str">
            <v>Fornecimento E Instalação De Sinalizadores - Aparelhos Sinalizadores Duplo S/ Célula</v>
          </cell>
          <cell r="C1465" t="str">
            <v>UN</v>
          </cell>
          <cell r="D1465">
            <v>41.267400000000002</v>
          </cell>
        </row>
        <row r="1466">
          <cell r="A1466" t="str">
            <v>001.25.02920</v>
          </cell>
          <cell r="B1466" t="str">
            <v>Fornecimento E Instalação De Sinalizadores - Aparelhos Sinalizadores Duplo C/ Célula</v>
          </cell>
          <cell r="C1466" t="str">
            <v>UN</v>
          </cell>
          <cell r="D1466">
            <v>74.917400000000001</v>
          </cell>
        </row>
        <row r="1467">
          <cell r="A1467" t="str">
            <v>001.25.02940</v>
          </cell>
          <cell r="B1467" t="str">
            <v>Fornecimento E Instalação De Abraçadeira P/ Sinalizador De 1. ¹/²''</v>
          </cell>
          <cell r="C1467" t="str">
            <v>UN</v>
          </cell>
          <cell r="D1467">
            <v>5.4969000000000001</v>
          </cell>
        </row>
        <row r="1468">
          <cell r="A1468" t="str">
            <v>001.25.02960</v>
          </cell>
          <cell r="B1468" t="str">
            <v>Fornecimento E Instalação De Abraçadeira P/ Sinalizador De 2''</v>
          </cell>
          <cell r="C1468" t="str">
            <v>UN</v>
          </cell>
          <cell r="D1468">
            <v>5.6368999999999998</v>
          </cell>
        </row>
        <row r="1469">
          <cell r="A1469" t="str">
            <v>001.26</v>
          </cell>
          <cell r="B1469" t="str">
            <v>INSTALAÇÕES ELÉTRICAS - EQUIPAMENTOS</v>
          </cell>
        </row>
        <row r="1470">
          <cell r="A1470" t="str">
            <v>001.26.00020</v>
          </cell>
          <cell r="B1470" t="str">
            <v>Conjunto motor bomba centrífuga trifásica 50 a 60 hz para sucção até 6m pot. 1/2 hp</v>
          </cell>
          <cell r="C1470" t="str">
            <v>CJ</v>
          </cell>
          <cell r="D1470">
            <v>288.88220000000001</v>
          </cell>
        </row>
        <row r="1471">
          <cell r="A1471" t="str">
            <v>001.26.00040</v>
          </cell>
          <cell r="B1471" t="str">
            <v>Conjunto motor bomba centrífuga trifásica 50 a 60 hz para sucção até 6m pot. 3/4 hp</v>
          </cell>
          <cell r="C1471" t="str">
            <v>CJ</v>
          </cell>
          <cell r="D1471">
            <v>299.88220000000001</v>
          </cell>
        </row>
        <row r="1472">
          <cell r="A1472" t="str">
            <v>001.26.00060</v>
          </cell>
          <cell r="B1472" t="str">
            <v>Conjunto motor bomba centrífuga trifásica 50 a 60 hz para sucção até 6m pot. 1 hp</v>
          </cell>
          <cell r="C1472" t="str">
            <v>CJ</v>
          </cell>
          <cell r="D1472">
            <v>389.8032</v>
          </cell>
        </row>
        <row r="1473">
          <cell r="A1473" t="str">
            <v>001.26.00080</v>
          </cell>
          <cell r="B1473" t="str">
            <v>Conjunto motor bomba centrífuga trifásica 50 a 60 hz para sucção até 6m pot. 1 1/2"""""""""""""""""""""""""""""""" hp</v>
          </cell>
          <cell r="C1473" t="str">
            <v>CJ</v>
          </cell>
          <cell r="D1473">
            <v>466.8032</v>
          </cell>
        </row>
        <row r="1474">
          <cell r="A1474" t="str">
            <v>001.26.00100</v>
          </cell>
          <cell r="B1474" t="str">
            <v>Conjunto motor bomba centrífuga trifásica 50 a 60 hz para sucção até 6m pot. 2"""""""""""""""""""""""""""""""" hp</v>
          </cell>
          <cell r="C1474" t="str">
            <v>CJ</v>
          </cell>
          <cell r="D1474">
            <v>499.7242</v>
          </cell>
        </row>
        <row r="1475">
          <cell r="A1475" t="str">
            <v>001.26.00120</v>
          </cell>
          <cell r="B1475" t="str">
            <v>Conjunto motor bomba centrifuga monoestagio com bocais flangeados - cf-7 mark ou similar - 03 cv</v>
          </cell>
          <cell r="C1475" t="str">
            <v>UN</v>
          </cell>
          <cell r="D1475">
            <v>276.7242</v>
          </cell>
        </row>
        <row r="1476">
          <cell r="A1476" t="str">
            <v>001.26.00140</v>
          </cell>
          <cell r="B1476" t="str">
            <v>Fornecimento e Instalação de Ar Condicionado Tipo Split 9 000 BTUS, Linha Tempstar ou Mesmo Padrão</v>
          </cell>
          <cell r="C1476" t="str">
            <v>CJ</v>
          </cell>
          <cell r="D1476">
            <v>2150</v>
          </cell>
        </row>
        <row r="1477">
          <cell r="A1477" t="str">
            <v>001.26.00160</v>
          </cell>
          <cell r="B1477" t="str">
            <v>Fornecimento e Instalação de Ar Condicionado Tipo Split 12 000 BTUS, Linha Tempstar ou Mesmo Padrão</v>
          </cell>
          <cell r="C1477" t="str">
            <v>CJ</v>
          </cell>
          <cell r="D1477">
            <v>2520</v>
          </cell>
        </row>
        <row r="1478">
          <cell r="A1478" t="str">
            <v>001.26.00180</v>
          </cell>
          <cell r="B1478" t="str">
            <v>Fornecimento e Instalação de Ar Condicionado Tipo Split 18 000 BTUS, Linha Tempstar ou Mesmo Padrão</v>
          </cell>
          <cell r="C1478" t="str">
            <v>CJ</v>
          </cell>
          <cell r="D1478">
            <v>2960</v>
          </cell>
        </row>
        <row r="1479">
          <cell r="A1479" t="str">
            <v>001.26.00200</v>
          </cell>
          <cell r="B1479" t="str">
            <v>Fornecimento e Instalação de Ar Condicionado Tipo Split 22 000 BTUS, Linha Tempstar ou Mesmo Padrão</v>
          </cell>
          <cell r="C1479" t="str">
            <v>CJ</v>
          </cell>
          <cell r="D1479">
            <v>4090</v>
          </cell>
        </row>
        <row r="1480">
          <cell r="A1480" t="str">
            <v>001.26.00220</v>
          </cell>
          <cell r="B1480" t="str">
            <v>Fornecimento e Instalação de Ar Condicionado Tipo Split 36 000 BTUS, Linha Tempstar ou Mesmo Padrão</v>
          </cell>
          <cell r="C1480" t="str">
            <v>CJ</v>
          </cell>
          <cell r="D1480">
            <v>5960</v>
          </cell>
        </row>
        <row r="1481">
          <cell r="A1481" t="str">
            <v>001.26.00240</v>
          </cell>
          <cell r="B1481" t="str">
            <v>Fornecimento e Instalação de Ar Condicionado Tipo Split 48 000 BTUS, Linha Tempstar ou Mesmo Padrão</v>
          </cell>
          <cell r="C1481" t="str">
            <v>CJ</v>
          </cell>
          <cell r="D1481">
            <v>7000</v>
          </cell>
        </row>
        <row r="1482">
          <cell r="A1482" t="str">
            <v>001.26.00260</v>
          </cell>
          <cell r="B1482" t="str">
            <v>Fornecimento e Instalação de Ar Condicionado Tipo Split 60 000 BTUS, Linha Tempstar ou Mesmo Padrão</v>
          </cell>
          <cell r="C1482" t="str">
            <v>CJ</v>
          </cell>
          <cell r="D1482">
            <v>7630</v>
          </cell>
        </row>
        <row r="1483">
          <cell r="A1483" t="str">
            <v>001.26.00280</v>
          </cell>
          <cell r="B1483" t="str">
            <v>Fornecimento e Instalação de Ar Condicionado Tipo Split 7 000 BTUS, Linha Silence ou Mesmo Padrão</v>
          </cell>
          <cell r="C1483" t="str">
            <v>CJ</v>
          </cell>
          <cell r="D1483">
            <v>2205</v>
          </cell>
        </row>
        <row r="1484">
          <cell r="A1484" t="str">
            <v>001.26.00300</v>
          </cell>
          <cell r="B1484" t="str">
            <v>Fornecimento e Instalação de Ar Condicionado Tipo Split 9 000 BTUS, Linha Silence ou Mesmo Padrão</v>
          </cell>
          <cell r="C1484" t="str">
            <v>CJ</v>
          </cell>
          <cell r="D1484">
            <v>2510</v>
          </cell>
        </row>
        <row r="1485">
          <cell r="A1485" t="str">
            <v>001.26.00320</v>
          </cell>
          <cell r="B1485" t="str">
            <v>Fornecimento e Instalação de Ar Condicionado Tipo Split 12 000 BTUS, Linha Silence ou Mesmo Padrão</v>
          </cell>
          <cell r="C1485" t="str">
            <v>CJ</v>
          </cell>
          <cell r="D1485">
            <v>2980</v>
          </cell>
        </row>
        <row r="1486">
          <cell r="A1486" t="str">
            <v>001.26.00340</v>
          </cell>
          <cell r="B1486" t="str">
            <v>Fornecimento e Instalação de Ar Condicionado Tipo Split 18 000 BTUS, Linha Silence ou Mesmo Padrão</v>
          </cell>
          <cell r="C1486" t="str">
            <v>CJ</v>
          </cell>
          <cell r="D1486">
            <v>4000</v>
          </cell>
        </row>
        <row r="1487">
          <cell r="A1487" t="str">
            <v>001.26.00360</v>
          </cell>
          <cell r="B1487" t="str">
            <v>Fornecimento e Instalação de Ar Condicionado Tipo Split 24 000 BTUS, Linha Silence ou Mesmo Padrão</v>
          </cell>
          <cell r="C1487" t="str">
            <v>CJ</v>
          </cell>
          <cell r="D1487">
            <v>4420</v>
          </cell>
        </row>
        <row r="1488">
          <cell r="A1488" t="str">
            <v>001.26.00380</v>
          </cell>
          <cell r="B1488" t="str">
            <v>Fornecimento e Instalação de Ar Condicionado Tipo Split 36 000 BTUS, Linha Modernitá ou Mesmo Padrão</v>
          </cell>
          <cell r="C1488" t="str">
            <v>CJ</v>
          </cell>
          <cell r="D1488">
            <v>6250</v>
          </cell>
        </row>
        <row r="1489">
          <cell r="A1489" t="str">
            <v>001.26.00400</v>
          </cell>
          <cell r="B1489" t="str">
            <v>Fornecimento e Instalação de Ar Condicionado Tipo Split 48 000 BTUS, Linha Silence ou Mesmo Padrão</v>
          </cell>
          <cell r="C1489" t="str">
            <v>CJ</v>
          </cell>
          <cell r="D1489">
            <v>8000</v>
          </cell>
        </row>
        <row r="1490">
          <cell r="A1490" t="str">
            <v>001.26.00420</v>
          </cell>
          <cell r="B1490" t="str">
            <v>Fornecimento e Instalação de Ar Condicionado Tipo Split 60 000 BTUS, Linha Silence ou Mesmo Padrão</v>
          </cell>
          <cell r="C1490" t="str">
            <v>CJ</v>
          </cell>
          <cell r="D1490">
            <v>8700</v>
          </cell>
        </row>
        <row r="1491">
          <cell r="A1491" t="str">
            <v>001.26.00440</v>
          </cell>
          <cell r="B1491" t="str">
            <v>Fornecimento e Instalação de Rede Figorígena (Tubo de Cobre 3/8"""""""" e 1/4""""""""; Cabo PP 4x1.50; Isolante Térmico em Espuma Para Tubulação 5/8"""""""" e Fita Aluminizada) Para Aparelho Ar Cond. Split até 10.000 BTU'S</v>
          </cell>
          <cell r="C1491" t="str">
            <v>ML</v>
          </cell>
          <cell r="D1491">
            <v>30.807600000000001</v>
          </cell>
        </row>
        <row r="1492">
          <cell r="A1492" t="str">
            <v>001.26.00460</v>
          </cell>
          <cell r="B1492" t="str">
            <v>Fornecimento e Instalação de Rede Figorígena (Tubo de Cobre 1/2"""""""" e 1/4""""""""; Cabo PP 4x1.50; Isolante Térmico em Espuma Para Tubulação 3/4"""""""" e Fita Aluminizada) Para Aparelho Ar Cond. Split de 12.000 BTU'S</v>
          </cell>
          <cell r="C1492" t="str">
            <v>ML</v>
          </cell>
          <cell r="D1492">
            <v>31.777799999999999</v>
          </cell>
        </row>
        <row r="1493">
          <cell r="A1493" t="str">
            <v>001.26.00480</v>
          </cell>
          <cell r="B1493" t="str">
            <v>Fornecimento e Instalação de Rede Figorígena (Tubo de Cobre 3/8"""""""" e 5/8""""""""; Cabo PP 4x1.50; Isolante Térmico em Espuma Para Tubulação 7/8"""""""" e Fita Aluminizada) Para Aparelho Ar Cond. Split de 24.000 BTU'S</v>
          </cell>
          <cell r="C1493" t="str">
            <v>ML</v>
          </cell>
          <cell r="D1493">
            <v>38.6693</v>
          </cell>
        </row>
        <row r="1494">
          <cell r="A1494" t="str">
            <v>001.26.00500</v>
          </cell>
          <cell r="B1494" t="str">
            <v>Fornecimento e Instalação de Rede Figorígena (Tubo de Cobre 1/2"""""""" e 7/8""""""""; Cabo PP 4x1.50; Isolante Térmico em Espuma Para Tubulação 1"""""""" e Fita Aluminizada) Para Aparelho Ar Cond. Split de 48.000 BTU'S</v>
          </cell>
          <cell r="C1494" t="str">
            <v>ML</v>
          </cell>
          <cell r="D1494">
            <v>42.8322</v>
          </cell>
        </row>
        <row r="1495">
          <cell r="A1495" t="str">
            <v>001.26.00520</v>
          </cell>
          <cell r="B1495" t="str">
            <v>Fornecimento e Instalação de Rede Figorígena (Tubo de Cobre 1/2"""""""" e 7/8""""""""; Cabo PP 4x1.50; Isolante Térmico em Espuma Para Tubulação 1"""""""" e Fita Aluminizada) Para Aparelho Ar Cond. Split de 60.000 BTU'S</v>
          </cell>
          <cell r="C1495" t="str">
            <v>ML</v>
          </cell>
          <cell r="D1495">
            <v>42.8322</v>
          </cell>
        </row>
        <row r="1496">
          <cell r="A1496" t="str">
            <v>001.27</v>
          </cell>
          <cell r="B1496" t="str">
            <v>INSTALAÇÕES ELÉTRICAS - CAIXAS DE INSPEÇÃO E PASSAGEM</v>
          </cell>
        </row>
        <row r="1497">
          <cell r="A1497" t="str">
            <v>001.27.00020</v>
          </cell>
          <cell r="B1497" t="str">
            <v>Execução de caixa de passagem de concreto de 5 cm espessura e tampa de concreto impermeabilizada de 30.00 x 30.00 x 30.00 cm</v>
          </cell>
          <cell r="C1497" t="str">
            <v>CJ</v>
          </cell>
          <cell r="D1497">
            <v>29.437000000000001</v>
          </cell>
        </row>
        <row r="1498">
          <cell r="A1498" t="str">
            <v>001.27.00040</v>
          </cell>
          <cell r="B1498" t="str">
            <v>Execução de caixa de passagem de concreto de 5 cm espessura e tampa de concreto impermeabilizada de 30.00 x 30.00 x 40.00 cm</v>
          </cell>
          <cell r="C1498" t="str">
            <v>CJ</v>
          </cell>
          <cell r="D1498">
            <v>33.503799999999998</v>
          </cell>
        </row>
        <row r="1499">
          <cell r="A1499" t="str">
            <v>001.27.00060</v>
          </cell>
          <cell r="B1499" t="str">
            <v>Execução de caixa de passagem de concreto de 5 cm espessura e tampa de concreto impermeabilizada de 40.00 x 40.00 x 40.00 cm</v>
          </cell>
          <cell r="C1499" t="str">
            <v>CJ</v>
          </cell>
          <cell r="D1499">
            <v>49.586199999999998</v>
          </cell>
        </row>
        <row r="1500">
          <cell r="A1500" t="str">
            <v>001.27.00080</v>
          </cell>
          <cell r="B1500" t="str">
            <v>Execução de caixa de passagem de concreto de 5 cm espessura e tampa de concreto impermeabilizada de 40.00 x 40.00 x 50.00 cm</v>
          </cell>
          <cell r="C1500" t="str">
            <v>CJ</v>
          </cell>
          <cell r="D1500">
            <v>56.5075</v>
          </cell>
        </row>
        <row r="1501">
          <cell r="A1501" t="str">
            <v>001.27.00100</v>
          </cell>
          <cell r="B1501" t="str">
            <v>Execução de caixa de passagem de concreto de 5 cm espessura e tampa de concreto impermeabilizada de 50.00 x 50.00 x 50.00 cm</v>
          </cell>
          <cell r="C1501" t="str">
            <v>CJ</v>
          </cell>
          <cell r="D1501">
            <v>74.833799999999997</v>
          </cell>
        </row>
        <row r="1502">
          <cell r="A1502" t="str">
            <v>001.27.00120</v>
          </cell>
          <cell r="B1502" t="str">
            <v>Execução de caixa de passagem de concreto de 5 cm espessura e tampa de concreto impermeabilizada de 50.00 x 50.00 x 60.00 cm</v>
          </cell>
          <cell r="C1502" t="str">
            <v>CJ</v>
          </cell>
          <cell r="D1502">
            <v>83.626800000000003</v>
          </cell>
        </row>
        <row r="1503">
          <cell r="A1503" t="str">
            <v>001.27.00140</v>
          </cell>
          <cell r="B1503" t="str">
            <v>Execução de caixa de passagem de concreto de 5 cm espessura e tampa de concreto impermeabilizada de 60.00 x 60.00 x 60.00 cm</v>
          </cell>
          <cell r="C1503" t="str">
            <v>CJ</v>
          </cell>
          <cell r="D1503">
            <v>105.94499999999999</v>
          </cell>
        </row>
        <row r="1504">
          <cell r="A1504" t="str">
            <v>001.27.00160</v>
          </cell>
          <cell r="B1504" t="str">
            <v>Execução de caixa de passagem de concreto de 5 cm espessura e tampa de concreto impermeabilizada de 80.00 x 80.00 x 80.00 cm</v>
          </cell>
          <cell r="C1504" t="str">
            <v>CJ</v>
          </cell>
          <cell r="D1504">
            <v>185.191</v>
          </cell>
        </row>
        <row r="1505">
          <cell r="A1505" t="str">
            <v>001.27.00180</v>
          </cell>
          <cell r="B1505" t="str">
            <v>Execução de caixa de passagem de concreto de 5 cm espessura e tampa de concreto impermeabilizada de 80.00 x 80.00 x 100.00 cm</v>
          </cell>
          <cell r="C1505" t="str">
            <v>CJ</v>
          </cell>
          <cell r="D1505">
            <v>214.8946</v>
          </cell>
        </row>
        <row r="1506">
          <cell r="A1506" t="str">
            <v>001.27.00200</v>
          </cell>
          <cell r="B1506" t="str">
            <v>Execução de caixa de passagem de alvenaria de 1/2 vez c/ tampa de concreto impermeabilizada 30.00 x 30.00 x 30.00 cm</v>
          </cell>
          <cell r="C1506" t="str">
            <v>CJ</v>
          </cell>
          <cell r="D1506">
            <v>42.7376</v>
          </cell>
        </row>
        <row r="1507">
          <cell r="A1507" t="str">
            <v>001.27.00220</v>
          </cell>
          <cell r="B1507" t="str">
            <v>Execução de caixa de passagem de alvenaria de 1/2 vez c/ tampa de concreto impermeabilizada 30.00 x 30.00 x 40.00 cm</v>
          </cell>
          <cell r="C1507" t="str">
            <v>CJ</v>
          </cell>
          <cell r="D1507">
            <v>50.0625</v>
          </cell>
        </row>
        <row r="1508">
          <cell r="A1508" t="str">
            <v>001.27.00240</v>
          </cell>
          <cell r="B1508" t="str">
            <v>Execução de caixa de passagem de alvenaria de 1/2 vez c/ tampa de concreto impermeabilizada 40.00 x 40.00 x 40.00 cm</v>
          </cell>
          <cell r="C1508" t="str">
            <v>CJ</v>
          </cell>
          <cell r="D1508">
            <v>62.212899999999998</v>
          </cell>
        </row>
        <row r="1509">
          <cell r="A1509" t="str">
            <v>001.27.00260</v>
          </cell>
          <cell r="B1509" t="str">
            <v>Execução de caixa de passagem de alvenaria de 1/2 vez c/ tampa de concreto impermeabilizada 40.00 x 40.00 x 50.00 cm</v>
          </cell>
          <cell r="C1509" t="str">
            <v>CJ</v>
          </cell>
          <cell r="D1509">
            <v>73.571399999999997</v>
          </cell>
        </row>
        <row r="1510">
          <cell r="A1510" t="str">
            <v>001.27.00280</v>
          </cell>
          <cell r="B1510" t="str">
            <v>Execução de caixa de passagem de alvenaria de 1/2 vez c/ tampa de concreto impermeabiliada 50.00 x 50.00 x 50.00 cm</v>
          </cell>
          <cell r="C1510" t="str">
            <v>CJ</v>
          </cell>
          <cell r="D1510">
            <v>90.819299999999998</v>
          </cell>
        </row>
        <row r="1511">
          <cell r="A1511" t="str">
            <v>001.27.00300</v>
          </cell>
          <cell r="B1511" t="str">
            <v>Exeucução de caixa de passagem de alvenaria de 1/2 vez c/ tampa de concreto impermeabilizada 50.00 x 50.00 x 60.0 cm</v>
          </cell>
          <cell r="C1511" t="str">
            <v>CJ</v>
          </cell>
          <cell r="D1511">
            <v>101.2668</v>
          </cell>
        </row>
        <row r="1512">
          <cell r="A1512" t="str">
            <v>001.27.00320</v>
          </cell>
          <cell r="B1512" t="str">
            <v>Execuçãoo de caixa de passagem de alvenaria de 1/2 vez c/ tampa de concreto impermeabilizada 60.00 x 60.00 x 60.00 cm</v>
          </cell>
          <cell r="C1512" t="str">
            <v>CJ</v>
          </cell>
          <cell r="D1512">
            <v>123.7026</v>
          </cell>
        </row>
        <row r="1513">
          <cell r="A1513" t="str">
            <v>001.27.00340</v>
          </cell>
          <cell r="B1513" t="str">
            <v>Execução de caixa de passagem de alvenaria de 1/2 vez c/ tampa de concreto impermeabilizada 80.00 x 80.00 x 80.00 cm</v>
          </cell>
          <cell r="C1513" t="str">
            <v>CJ</v>
          </cell>
          <cell r="D1513">
            <v>203.7149</v>
          </cell>
        </row>
        <row r="1514">
          <cell r="A1514" t="str">
            <v>001.27.00360</v>
          </cell>
          <cell r="B1514" t="str">
            <v>Execução de caixa de passagem de alvenaria de 1/2 vez c/ tampa de concreto impermeabilizada 80.00 x 80.00 x 100.00 cm</v>
          </cell>
          <cell r="C1514" t="str">
            <v>CJ</v>
          </cell>
          <cell r="D1514">
            <v>239.95400000000001</v>
          </cell>
        </row>
        <row r="1515">
          <cell r="A1515" t="str">
            <v>001.28</v>
          </cell>
          <cell r="B1515" t="str">
            <v>INSTALAÇÕES ELÉTRICAS - ALTA TENSÃO</v>
          </cell>
        </row>
        <row r="1516">
          <cell r="A1516" t="str">
            <v>001.28.00020</v>
          </cell>
          <cell r="B1516" t="str">
            <v>Fornecimento e Instalação de Fio de Alumínio nº 6 AWG (37 kg / km)</v>
          </cell>
          <cell r="C1516" t="str">
            <v>KG</v>
          </cell>
          <cell r="D1516">
            <v>16.091100000000001</v>
          </cell>
        </row>
        <row r="1517">
          <cell r="A1517" t="str">
            <v>001.28.00040</v>
          </cell>
          <cell r="B1517" t="str">
            <v>Fornecimento e Instalação de Fusível NH 63 A, 500 V</v>
          </cell>
          <cell r="C1517" t="str">
            <v>UN</v>
          </cell>
          <cell r="D1517">
            <v>5.1638999999999999</v>
          </cell>
        </row>
        <row r="1518">
          <cell r="A1518" t="str">
            <v>001.28.00060</v>
          </cell>
          <cell r="B1518" t="str">
            <v>Fornecimento e Instalação de Fusível NH 80 A, 500 V</v>
          </cell>
          <cell r="C1518" t="str">
            <v>UN</v>
          </cell>
          <cell r="D1518">
            <v>5.1638999999999999</v>
          </cell>
        </row>
        <row r="1519">
          <cell r="A1519" t="str">
            <v>001.28.00080</v>
          </cell>
          <cell r="B1519" t="str">
            <v>Fornecimento e Instalação de Fusível NH 100 A, 500 V</v>
          </cell>
          <cell r="C1519" t="str">
            <v>UN</v>
          </cell>
          <cell r="D1519">
            <v>5.1638999999999999</v>
          </cell>
        </row>
        <row r="1520">
          <cell r="A1520" t="str">
            <v>001.28.00100</v>
          </cell>
          <cell r="B1520" t="str">
            <v>Fornecimento e Instalação de Fusível NH 160 A, 500 V</v>
          </cell>
          <cell r="C1520" t="str">
            <v>UN</v>
          </cell>
          <cell r="D1520">
            <v>5.1939000000000002</v>
          </cell>
        </row>
        <row r="1521">
          <cell r="A1521" t="str">
            <v>001.28.00120</v>
          </cell>
          <cell r="B1521" t="str">
            <v>Fornecimento e Instalação de Fusível NH 200 A, 500 V</v>
          </cell>
          <cell r="C1521" t="str">
            <v>UN</v>
          </cell>
          <cell r="D1521">
            <v>14.9857</v>
          </cell>
        </row>
        <row r="1522">
          <cell r="A1522" t="str">
            <v>001.28.00140</v>
          </cell>
          <cell r="B1522" t="str">
            <v>Fornecimento e Instalação de Fusível NH 315 A, 500 V</v>
          </cell>
          <cell r="C1522" t="str">
            <v>UN</v>
          </cell>
          <cell r="D1522">
            <v>23.335699999999999</v>
          </cell>
        </row>
        <row r="1523">
          <cell r="A1523" t="str">
            <v>001.28.00160</v>
          </cell>
          <cell r="B1523" t="str">
            <v>Fornecimento e Instalação de Fusível NH 400 A, 500 V</v>
          </cell>
          <cell r="C1523" t="str">
            <v>UN</v>
          </cell>
          <cell r="D1523">
            <v>23.335699999999999</v>
          </cell>
        </row>
        <row r="1524">
          <cell r="A1524" t="str">
            <v>001.28.00180</v>
          </cell>
          <cell r="B1524" t="str">
            <v>Fornecimento e Instalação de Fusível NH 630 A, 500 V</v>
          </cell>
          <cell r="C1524" t="str">
            <v>UN</v>
          </cell>
          <cell r="D1524">
            <v>34.935699999999997</v>
          </cell>
        </row>
        <row r="1525">
          <cell r="A1525" t="str">
            <v>001.28.00200</v>
          </cell>
          <cell r="B1525" t="str">
            <v>Fornecimento e instalação de chave blindada triplar 3x125amp/500v</v>
          </cell>
          <cell r="C1525" t="str">
            <v>CJ</v>
          </cell>
          <cell r="D1525">
            <v>322.3707</v>
          </cell>
        </row>
        <row r="1526">
          <cell r="A1526" t="str">
            <v>001.28.00220</v>
          </cell>
          <cell r="B1526" t="str">
            <v>Fornecimento e Instalação de Armação Secundária 02 Estribos- Zincada</v>
          </cell>
          <cell r="C1526" t="str">
            <v>UN</v>
          </cell>
          <cell r="D1526">
            <v>14.4152</v>
          </cell>
        </row>
        <row r="1527">
          <cell r="A1527" t="str">
            <v>001.28.00240</v>
          </cell>
          <cell r="B1527" t="str">
            <v>Fornecimento e Instalação de Isolador Tipo Roldana 76 x 79 mm2</v>
          </cell>
          <cell r="C1527" t="str">
            <v>UN</v>
          </cell>
          <cell r="D1527">
            <v>2.9152</v>
          </cell>
        </row>
        <row r="1528">
          <cell r="A1528" t="str">
            <v>001.28.00260</v>
          </cell>
          <cell r="B1528" t="str">
            <v>Execução de mureta em alvenaria de 1.5 vez  de tijolo assente com argamassa mista 1:2:8 cimento cal hidratada e areia inclusive fundação em concreto ciclópico no traço 1:3;6 revestimento rústico e caiação - para instalação de medidor de luz e força</v>
          </cell>
          <cell r="C1528" t="str">
            <v>M2</v>
          </cell>
          <cell r="D1528">
            <v>143.21899999999999</v>
          </cell>
        </row>
        <row r="1529">
          <cell r="A1529" t="str">
            <v>001.28.00280</v>
          </cell>
          <cell r="B1529" t="str">
            <v>Fornecimento e instalação de placa de advertência com os dizeres """"""""perigo de morte alta tensão""""""""</v>
          </cell>
          <cell r="C1529" t="str">
            <v>PC</v>
          </cell>
          <cell r="D1529">
            <v>36.119199999999999</v>
          </cell>
        </row>
        <row r="1530">
          <cell r="A1530" t="str">
            <v>001.28.00300</v>
          </cell>
          <cell r="B1530" t="str">
            <v>Fornecimento e instalação de arame de aço galvanizado nº 14bwg (27 2g/m)</v>
          </cell>
          <cell r="C1530" t="str">
            <v>KG</v>
          </cell>
          <cell r="D1530">
            <v>8.3538999999999994</v>
          </cell>
        </row>
        <row r="1531">
          <cell r="A1531" t="str">
            <v>001.28.00320</v>
          </cell>
          <cell r="B1531" t="str">
            <v>Fornecimento e instalação de cabo de aço 6.4mm 1/4""""""""</v>
          </cell>
          <cell r="C1531" t="str">
            <v>ML</v>
          </cell>
          <cell r="D1531">
            <v>2.5829</v>
          </cell>
        </row>
        <row r="1532">
          <cell r="A1532" t="str">
            <v>001.28.00340</v>
          </cell>
          <cell r="B1532" t="str">
            <v>Esticador galvanizado de diâm. 1/2""""""""</v>
          </cell>
          <cell r="C1532" t="str">
            <v>UN</v>
          </cell>
          <cell r="D1532">
            <v>13.0357</v>
          </cell>
        </row>
        <row r="1533">
          <cell r="A1533" t="str">
            <v>001.28.00360</v>
          </cell>
          <cell r="B1533" t="str">
            <v>Fornecimento e instalação de sapatilha para cabo de aço ate 3/8</v>
          </cell>
          <cell r="C1533" t="str">
            <v>UN</v>
          </cell>
          <cell r="D1533">
            <v>1.5739000000000001</v>
          </cell>
        </row>
        <row r="1534">
          <cell r="A1534" t="str">
            <v>001.28.00380</v>
          </cell>
          <cell r="B1534" t="str">
            <v>Fornecimento e instalação de fita de alumínio para proteção de 1 x 10 mm</v>
          </cell>
          <cell r="C1534" t="str">
            <v>KG</v>
          </cell>
          <cell r="D1534">
            <v>34.317599999999999</v>
          </cell>
        </row>
        <row r="1535">
          <cell r="A1535" t="str">
            <v>001.28.00400</v>
          </cell>
          <cell r="B1535" t="str">
            <v>Fornecimento e instalação de arruela redonda para parafuso diam. 16.00 mm (5/8"""""""""""""""")</v>
          </cell>
          <cell r="C1535" t="str">
            <v>UN</v>
          </cell>
          <cell r="D1535">
            <v>0.79190000000000005</v>
          </cell>
        </row>
        <row r="1536">
          <cell r="A1536" t="str">
            <v>001.28.00420</v>
          </cell>
          <cell r="B1536" t="str">
            <v>Fornecimento e instalação de porca quadrada para parafuso diâmetro 16.00mm</v>
          </cell>
          <cell r="C1536" t="str">
            <v>UN</v>
          </cell>
          <cell r="D1536">
            <v>1.2239</v>
          </cell>
        </row>
        <row r="1537">
          <cell r="A1537" t="str">
            <v>001.28.00440</v>
          </cell>
          <cell r="B1537" t="str">
            <v>Fornecimento e instalação de Cabo de Alumínio Nú 2 CA AWG (Sem Alma)</v>
          </cell>
          <cell r="C1537" t="str">
            <v>KG</v>
          </cell>
          <cell r="D1537">
            <v>19.201499999999999</v>
          </cell>
        </row>
        <row r="1538">
          <cell r="A1538" t="str">
            <v>001.28.00460</v>
          </cell>
          <cell r="B1538" t="str">
            <v>Fornecimento e instalação de Cabo de Alumínio Nú 2 CAA AWG SPARROW</v>
          </cell>
          <cell r="C1538" t="str">
            <v>KG</v>
          </cell>
          <cell r="D1538">
            <v>16.049700000000001</v>
          </cell>
        </row>
        <row r="1539">
          <cell r="A1539" t="str">
            <v>001.28.00480</v>
          </cell>
          <cell r="B1539" t="str">
            <v>Fornecimento e Instalação de Cabo de Alumínio Multiplexado 3 x 1 x 35 mm2 + 35 mm2 - Fase CA, Isolamento com XLPE e Neutro Nú CAL</v>
          </cell>
          <cell r="C1539" t="str">
            <v>ML</v>
          </cell>
          <cell r="D1539">
            <v>12.3879</v>
          </cell>
        </row>
        <row r="1540">
          <cell r="A1540" t="str">
            <v>001.28.00500</v>
          </cell>
          <cell r="B1540" t="str">
            <v>Fornecimento e Instalação de Cabo de Alumínio Multiplexado 3 x 1 x 70 mm2 + 70 mm2 - Fase CA, Isolamento com XLPE e Neutro Nú CAL</v>
          </cell>
          <cell r="C1540" t="str">
            <v>ML</v>
          </cell>
          <cell r="D1540">
            <v>21.639299999999999</v>
          </cell>
        </row>
        <row r="1541">
          <cell r="A1541" t="str">
            <v>001.28.00520</v>
          </cell>
          <cell r="B1541" t="str">
            <v>Fornecimento e Instalação de Cabo de Alumínio Multiplexado 3 x 1 x 120 mm2 + 70 mm2 - Fase CA, Isolamento com XLPE e Neutro Nú CAL</v>
          </cell>
          <cell r="C1541" t="str">
            <v>ML</v>
          </cell>
          <cell r="D1541">
            <v>32.8491</v>
          </cell>
        </row>
        <row r="1542">
          <cell r="A1542" t="str">
            <v>001.28.00540</v>
          </cell>
          <cell r="B1542" t="str">
            <v>Fornecimento e instalação de Cruzeta de Concreto 90 x 90 x 2000 mm - 250 daN - Retangular</v>
          </cell>
          <cell r="C1542" t="str">
            <v>UN</v>
          </cell>
          <cell r="D1542">
            <v>63.207799999999999</v>
          </cell>
        </row>
        <row r="1543">
          <cell r="A1543" t="str">
            <v>001.28.00560</v>
          </cell>
          <cell r="B1543" t="str">
            <v>Fornecimento e Instalação de Mão Francesa Plana 3/16"""""""""""""""" x 32 x 619 mm</v>
          </cell>
          <cell r="C1543" t="str">
            <v>UN</v>
          </cell>
          <cell r="D1543">
            <v>7.5087000000000002</v>
          </cell>
        </row>
        <row r="1544">
          <cell r="A1544" t="str">
            <v>001.28.00580</v>
          </cell>
          <cell r="B1544" t="str">
            <v>Fornecimento e Instalação de Olhal Para Parafuso de Diam.16mm</v>
          </cell>
          <cell r="C1544" t="str">
            <v>UN</v>
          </cell>
          <cell r="D1544">
            <v>8.7087000000000003</v>
          </cell>
        </row>
        <row r="1545">
          <cell r="A1545" t="str">
            <v>001.28.00600</v>
          </cell>
          <cell r="B1545" t="str">
            <v>Fornecimento e Instalação de Isolador de Disco de 154.00 mm (6"""""""""""""""")</v>
          </cell>
          <cell r="C1545" t="str">
            <v>UN</v>
          </cell>
          <cell r="D1545">
            <v>25.358699999999999</v>
          </cell>
        </row>
        <row r="1546">
          <cell r="A1546" t="str">
            <v>001.28.00620</v>
          </cell>
          <cell r="B1546" t="str">
            <v>Fornecimento e instalação de Isolador de Pilar 15.00 Kv - 110 Kv</v>
          </cell>
          <cell r="C1546" t="str">
            <v>UN</v>
          </cell>
          <cell r="D1546">
            <v>59.3947</v>
          </cell>
        </row>
        <row r="1547">
          <cell r="A1547" t="str">
            <v>001.28.00640</v>
          </cell>
          <cell r="B1547" t="str">
            <v>Fornecimento e instalação de Isolador de Pilar 34,50 Kv - 170 Kv</v>
          </cell>
          <cell r="C1547" t="str">
            <v>UN</v>
          </cell>
          <cell r="D1547">
            <v>56.134700000000002</v>
          </cell>
        </row>
        <row r="1548">
          <cell r="A1548" t="str">
            <v>001.28.00650</v>
          </cell>
          <cell r="B1548" t="str">
            <v>Fornecimento e Instalação de Pino Auto Travante 16.00 x 140.00 mm 15/34.5 KV</v>
          </cell>
          <cell r="C1548" t="str">
            <v>UN</v>
          </cell>
          <cell r="D1548">
            <v>7.1462000000000003</v>
          </cell>
        </row>
        <row r="1549">
          <cell r="A1549" t="str">
            <v>001.28.00660</v>
          </cell>
          <cell r="B1549" t="str">
            <v>Fornecimento e Instalação de Pino Auto Travante 16.00 x 168.00 mm 15/34.5 KV</v>
          </cell>
          <cell r="C1549" t="str">
            <v>UN</v>
          </cell>
          <cell r="D1549">
            <v>6.8061999999999996</v>
          </cell>
        </row>
        <row r="1550">
          <cell r="A1550" t="str">
            <v>001.28.00670</v>
          </cell>
          <cell r="B1550" t="str">
            <v>Fornecimento e Instalação de Pino Auto Travante 16.00 x 200.00 mm 15/34.5 KV</v>
          </cell>
          <cell r="C1550" t="str">
            <v>UN</v>
          </cell>
          <cell r="D1550">
            <v>7.6462000000000003</v>
          </cell>
        </row>
        <row r="1551">
          <cell r="A1551" t="str">
            <v>001.28.00680</v>
          </cell>
          <cell r="B1551" t="str">
            <v>Fornecimento e Instalação de Arruela Quadrada 16.00 de 38.00mm X 3.00 mm com Furo de 18.00 mm</v>
          </cell>
          <cell r="C1551" t="str">
            <v>UN</v>
          </cell>
          <cell r="D1551">
            <v>0.58709999999999996</v>
          </cell>
        </row>
        <row r="1552">
          <cell r="A1552" t="str">
            <v>001.28.00700</v>
          </cell>
          <cell r="B1552" t="str">
            <v>Fornecimento e Instalação de Gancho Olhal</v>
          </cell>
          <cell r="C1552" t="str">
            <v>UN</v>
          </cell>
          <cell r="D1552">
            <v>6.5769000000000002</v>
          </cell>
        </row>
        <row r="1553">
          <cell r="A1553" t="str">
            <v>001.28.00720</v>
          </cell>
          <cell r="B1553" t="str">
            <v>Fornecimento e instalação de chave fusível XS 15 Kv 300 A 10 KA Mod C</v>
          </cell>
          <cell r="C1553" t="str">
            <v>UN</v>
          </cell>
          <cell r="D1553">
            <v>140.41839999999999</v>
          </cell>
        </row>
        <row r="1554">
          <cell r="A1554" t="str">
            <v>001.28.00740</v>
          </cell>
          <cell r="B1554" t="str">
            <v>Fornecimento e Instalação de Chave Fusível XS 36,2 Kv 300 A 5 KA Mod C</v>
          </cell>
          <cell r="C1554" t="str">
            <v>UN</v>
          </cell>
          <cell r="D1554">
            <v>205.5384</v>
          </cell>
        </row>
        <row r="1555">
          <cell r="A1555" t="str">
            <v>001.28.00760</v>
          </cell>
          <cell r="B1555" t="str">
            <v>Fornecimento e Instalação de Chave Seccionadora Unipolar 15 Kv 630 A 95 KV C/ Terminal</v>
          </cell>
          <cell r="C1555" t="str">
            <v>UN</v>
          </cell>
          <cell r="D1555">
            <v>236.57149999999999</v>
          </cell>
        </row>
        <row r="1556">
          <cell r="A1556" t="str">
            <v>001.28.00780</v>
          </cell>
          <cell r="B1556" t="str">
            <v>Fornecimento e Instalação de Chave Seccionadora Unipolar 36,2 Kv 630 A 95 KV C/ Terminal</v>
          </cell>
          <cell r="C1556" t="str">
            <v>UN</v>
          </cell>
          <cell r="D1556">
            <v>405.11919999999998</v>
          </cell>
        </row>
        <row r="1557">
          <cell r="A1557" t="str">
            <v>001.28.00800</v>
          </cell>
          <cell r="B1557" t="str">
            <v>Fornecimento e Instalação de Protetor de Bucha A. T. de Trafo 15 KV</v>
          </cell>
          <cell r="C1557" t="str">
            <v>UN</v>
          </cell>
          <cell r="D1557">
            <v>15.6869</v>
          </cell>
        </row>
        <row r="1558">
          <cell r="A1558" t="str">
            <v>001.28.00820</v>
          </cell>
          <cell r="B1558" t="str">
            <v>Fornecimento e Instalação de Elo Fusível de Alta Tensão 1 H 500 mm</v>
          </cell>
          <cell r="C1558" t="str">
            <v>UN</v>
          </cell>
          <cell r="D1558">
            <v>4.0476999999999999</v>
          </cell>
        </row>
        <row r="1559">
          <cell r="A1559" t="str">
            <v>001.28.00840</v>
          </cell>
          <cell r="B1559" t="str">
            <v>Fornecimento e Instalação de Elo Fusível de Alta Tensão 2 H 500 mm</v>
          </cell>
          <cell r="C1559" t="str">
            <v>UN</v>
          </cell>
          <cell r="D1559">
            <v>4.0476999999999999</v>
          </cell>
        </row>
        <row r="1560">
          <cell r="A1560" t="str">
            <v>001.28.00860</v>
          </cell>
          <cell r="B1560" t="str">
            <v>Fornecimento e Instalação de Elo Fusível de Alta Tensão 3 H 500 mm</v>
          </cell>
          <cell r="C1560" t="str">
            <v>UN</v>
          </cell>
          <cell r="D1560">
            <v>4.0476999999999999</v>
          </cell>
        </row>
        <row r="1561">
          <cell r="A1561" t="str">
            <v>001.28.00880</v>
          </cell>
          <cell r="B1561" t="str">
            <v>Fornecimento e Instalação de Elo Fusível de Alta Tensão 5 H 500 mm</v>
          </cell>
          <cell r="C1561" t="str">
            <v>UN</v>
          </cell>
          <cell r="D1561">
            <v>4.0476999999999999</v>
          </cell>
        </row>
        <row r="1562">
          <cell r="A1562" t="str">
            <v>001.28.00900</v>
          </cell>
          <cell r="B1562" t="str">
            <v>Fornecimento e Instalação de Elo Fusível de Alta Tensão 6 K 500 mm</v>
          </cell>
          <cell r="C1562" t="str">
            <v>UN</v>
          </cell>
          <cell r="D1562">
            <v>4.0476999999999999</v>
          </cell>
        </row>
        <row r="1563">
          <cell r="A1563" t="str">
            <v>001.28.00920</v>
          </cell>
          <cell r="B1563" t="str">
            <v>Fornecimento e Instalação de Elo Fusível de Alta Tensão 15 K 500 mm</v>
          </cell>
          <cell r="C1563" t="str">
            <v>UN</v>
          </cell>
          <cell r="D1563">
            <v>4.5476999999999999</v>
          </cell>
        </row>
        <row r="1564">
          <cell r="A1564" t="str">
            <v>001.28.00940</v>
          </cell>
          <cell r="B1564" t="str">
            <v>Fornecimento e Instalação de Elo Fusível de Alta Tensão 25 K 500 mm</v>
          </cell>
          <cell r="C1564" t="str">
            <v>UN</v>
          </cell>
          <cell r="D1564">
            <v>4.8476999999999997</v>
          </cell>
        </row>
        <row r="1565">
          <cell r="A1565" t="str">
            <v>001.28.00960</v>
          </cell>
          <cell r="B1565" t="str">
            <v>Fornecimento e Instalação de Para Raios 12 KV 10 KA Polimérico ZQP</v>
          </cell>
          <cell r="C1565" t="str">
            <v>UN</v>
          </cell>
          <cell r="D1565">
            <v>151.82839999999999</v>
          </cell>
        </row>
        <row r="1566">
          <cell r="A1566" t="str">
            <v>001.28.00980</v>
          </cell>
          <cell r="B1566" t="str">
            <v>Fornecimento e Instalação de Para Raios 30 KV 10 KA Polimérico ZQP</v>
          </cell>
          <cell r="C1566" t="str">
            <v>UN</v>
          </cell>
          <cell r="D1566">
            <v>351.63839999999999</v>
          </cell>
        </row>
        <row r="1567">
          <cell r="A1567" t="str">
            <v>001.28.01000</v>
          </cell>
          <cell r="B1567" t="str">
            <v>Fornecimento e Instalação de Suporte Padronizado para Transformador Para Poste DT 195 X 100 mm</v>
          </cell>
          <cell r="C1567" t="str">
            <v>UN</v>
          </cell>
          <cell r="D1567">
            <v>70.498400000000004</v>
          </cell>
        </row>
        <row r="1568">
          <cell r="A1568" t="str">
            <v>001.28.01020</v>
          </cell>
          <cell r="B1568" t="str">
            <v>Fornecimento e Instalação de Suporte Para Transformador Em Poste Circular 210 mm</v>
          </cell>
          <cell r="C1568" t="str">
            <v>UN</v>
          </cell>
          <cell r="D1568">
            <v>66.238399999999999</v>
          </cell>
        </row>
        <row r="1569">
          <cell r="A1569" t="str">
            <v>001.28.01040</v>
          </cell>
          <cell r="B1569" t="str">
            <v>Fornecimento e Instalação de Suporte Para Transformador Em Poste Circular 230 mm</v>
          </cell>
          <cell r="C1569" t="str">
            <v>UN</v>
          </cell>
          <cell r="D1569">
            <v>71.238399999999999</v>
          </cell>
        </row>
        <row r="1570">
          <cell r="A1570" t="str">
            <v>001.28.01060</v>
          </cell>
          <cell r="B1570" t="str">
            <v>Fornecimento e instalação de transformador Monofásico - MRT - Tensão Secundária 245/127 V 34.5 KV - 15 KVA</v>
          </cell>
          <cell r="C1570" t="str">
            <v>UN</v>
          </cell>
          <cell r="D1570">
            <v>2042.8607999999999</v>
          </cell>
        </row>
        <row r="1571">
          <cell r="A1571" t="str">
            <v>001.28.01080</v>
          </cell>
          <cell r="B1571" t="str">
            <v>Forneciemnto e instalação de transformador trifásico 13 8 13 2 6 6kv/220v primário em triângulo secundário em estrela 30 kva</v>
          </cell>
          <cell r="C1571" t="str">
            <v>UN</v>
          </cell>
          <cell r="D1571">
            <v>3501.8607999999999</v>
          </cell>
        </row>
        <row r="1572">
          <cell r="A1572" t="str">
            <v>001.28.01100</v>
          </cell>
          <cell r="B1572" t="str">
            <v>Forneciemnto e instalação de transformador trifásico 13 8 13 2 6 6kv/220v primário em triângulo secundário em estrela 45 kva</v>
          </cell>
          <cell r="C1572" t="str">
            <v>UN</v>
          </cell>
          <cell r="D1572">
            <v>4263.8608000000004</v>
          </cell>
        </row>
        <row r="1573">
          <cell r="A1573" t="str">
            <v>001.28.01120</v>
          </cell>
          <cell r="B1573" t="str">
            <v>Forneciemnto e instalação de transformador trifásico 13 8 13 2 6 6kv/220v primário em triângulo secundário em estrela 75 kva</v>
          </cell>
          <cell r="C1573" t="str">
            <v>UN</v>
          </cell>
          <cell r="D1573">
            <v>5924.0528000000004</v>
          </cell>
        </row>
        <row r="1574">
          <cell r="A1574" t="str">
            <v>001.28.01140</v>
          </cell>
          <cell r="B1574" t="str">
            <v>Forneciemnto e instalação de transformador trifásico 13 8 13 2 6 6kv/220v primário em triângulo secundário em estrela 112.5 kva</v>
          </cell>
          <cell r="C1574" t="str">
            <v>UN</v>
          </cell>
          <cell r="D1574">
            <v>7465.0680000000002</v>
          </cell>
        </row>
        <row r="1575">
          <cell r="A1575" t="str">
            <v>001.28.01160</v>
          </cell>
          <cell r="B1575" t="str">
            <v>Fornecimento e instalação de transformador trifásico 13 8 13 2 6 6kv/220v primário em triângulo secundário em estrela 150 kva</v>
          </cell>
          <cell r="C1575" t="str">
            <v>UN</v>
          </cell>
          <cell r="D1575">
            <v>9232.768</v>
          </cell>
        </row>
        <row r="1576">
          <cell r="A1576" t="str">
            <v>001.28.01180</v>
          </cell>
          <cell r="B1576" t="str">
            <v>Fornecimento e instalação de transformador trifásico 13 8 13 2 6 6kv/220v primário em triângulo secundário em estrela 15 kva</v>
          </cell>
          <cell r="C1576" t="str">
            <v>UN</v>
          </cell>
          <cell r="D1576">
            <v>2352.384</v>
          </cell>
        </row>
        <row r="1577">
          <cell r="A1577" t="str">
            <v>001.28.01200</v>
          </cell>
          <cell r="B1577" t="str">
            <v>Fornecimento e instalação de transformador trifásico 13 8 13 2 6 6kv/220v primário em triângulo secundário em estrela 225 kva</v>
          </cell>
          <cell r="C1577" t="str">
            <v>UN</v>
          </cell>
          <cell r="D1577">
            <v>12229.168</v>
          </cell>
        </row>
        <row r="1578">
          <cell r="A1578" t="str">
            <v>001.28.01220</v>
          </cell>
          <cell r="B1578" t="str">
            <v>Forneciemnto e instalação de transformador trifásico 13 8 13 2 6 6kv/220v primário em triângulo secundário em estrela 300 kva</v>
          </cell>
          <cell r="C1578" t="str">
            <v>UN</v>
          </cell>
          <cell r="D1578">
            <v>15342.168</v>
          </cell>
        </row>
        <row r="1579">
          <cell r="A1579" t="str">
            <v>001.28.01240</v>
          </cell>
          <cell r="B1579" t="str">
            <v>Fornecimento e trasformação de trasformador de distribuição trifásico, com resfriamento em banho de óleo mineral, para uso interno, potência 500 kva - classe de tensão 15 kv, transprimários de 13.800, 13.200, 12.600 - ligação delta e 220-127v, ligação e</v>
          </cell>
          <cell r="C1579" t="str">
            <v>UN</v>
          </cell>
          <cell r="D1579">
            <v>21867.96</v>
          </cell>
        </row>
        <row r="1580">
          <cell r="A1580" t="str">
            <v>001.28.01260</v>
          </cell>
          <cell r="B1580" t="str">
            <v>Fornecimento e instalação de parafuso cabeça quadrada """"""""""""""""máquina"""""""""""""""", dim.16.00mm x 125.00mm, incl. Porca Quadrada Diam. Interno 16.00 mm</v>
          </cell>
          <cell r="C1580" t="str">
            <v>CJ</v>
          </cell>
          <cell r="D1580">
            <v>3.0634999999999999</v>
          </cell>
        </row>
        <row r="1581">
          <cell r="A1581" t="str">
            <v>001.28.01280</v>
          </cell>
          <cell r="B1581" t="str">
            <v>Fornecimento e instalação de parafuso cabeça quadrada """"""""""""""""máquina"""""""""""""""", dim.16.00mm x 150.00mm, incl. Porca Quadrada Diam. Interno 16.00 mm</v>
          </cell>
          <cell r="C1581" t="str">
            <v>CJ</v>
          </cell>
          <cell r="D1581">
            <v>3.4434999999999998</v>
          </cell>
        </row>
        <row r="1582">
          <cell r="A1582" t="str">
            <v>001.28.01300</v>
          </cell>
          <cell r="B1582" t="str">
            <v>Fornecimento e instalação de parafuso cabeça quadrada """"""""""""""""máquina"""""""""""""""", dim.16.00mm x 200.00mm, incl. Porca Quadrada Diam. Interno 16.00 mm</v>
          </cell>
          <cell r="C1582" t="str">
            <v>CJ</v>
          </cell>
          <cell r="D1582">
            <v>3.6135000000000002</v>
          </cell>
        </row>
        <row r="1583">
          <cell r="A1583" t="str">
            <v>001.28.01320</v>
          </cell>
          <cell r="B1583" t="str">
            <v>Fornecimento e instalação de parafuso cabeça quadrada """"""""""""""""máquina"""""""""""""""", dim.16.00mm x 250.00mm, incl. Porca Quadrada Diam. Interno 16.00 mm</v>
          </cell>
          <cell r="C1583" t="str">
            <v>CJ</v>
          </cell>
          <cell r="D1583">
            <v>4.0735000000000001</v>
          </cell>
        </row>
        <row r="1584">
          <cell r="A1584" t="str">
            <v>001.28.01340</v>
          </cell>
          <cell r="B1584" t="str">
            <v>Fornecimento e instalação de parafuso cabeça quadrada """"""""""""""""máquina"""""""""""""""", dim.16.00mm x 300.00mm, incl. Porca Quadrada Diam. Interno 16.00 mm</v>
          </cell>
          <cell r="C1584" t="str">
            <v>CJ</v>
          </cell>
          <cell r="D1584">
            <v>4.7134999999999998</v>
          </cell>
        </row>
        <row r="1585">
          <cell r="A1585" t="str">
            <v>001.28.01360</v>
          </cell>
          <cell r="B1585" t="str">
            <v>Fornecimento e instalação de parafuso cabeça quadrada """"""""""""""""máquina"""""""""""""""", dim.16.00mm x 350.00mm, incl. Porca Quadrada Diam. Interno 16.00 mm</v>
          </cell>
          <cell r="C1585" t="str">
            <v>CJ</v>
          </cell>
          <cell r="D1585">
            <v>5.6435000000000004</v>
          </cell>
        </row>
        <row r="1586">
          <cell r="A1586" t="str">
            <v>001.28.01380</v>
          </cell>
          <cell r="B1586" t="str">
            <v>Fornecimento e instalação de parafuso cabeça quadrada """"""""""""""""máquina"""""""""""""""", dim.16.00mm x 400.00mm, incl. Porca Quadrada Diam. Interno 16.00 mm</v>
          </cell>
          <cell r="C1586" t="str">
            <v>CJ</v>
          </cell>
          <cell r="D1586">
            <v>6.1435000000000004</v>
          </cell>
        </row>
        <row r="1587">
          <cell r="A1587" t="str">
            <v>001.28.01400</v>
          </cell>
          <cell r="B1587" t="str">
            <v>Fornecimento e instalação de parafuso cabeça quadrada """"""""""""""""máquina"""""""""""""""", dim.16.00mm x 450.00mm, incl. Porca Quadrada Diam. Interno 16.00 mm</v>
          </cell>
          <cell r="C1587" t="str">
            <v>CJ</v>
          </cell>
          <cell r="D1587">
            <v>6.5434999999999999</v>
          </cell>
        </row>
        <row r="1588">
          <cell r="A1588" t="str">
            <v>001.28.01420</v>
          </cell>
          <cell r="B1588" t="str">
            <v>Fornecimento e instalação de parafuso cabeça quadrada """"""""""""""""máquina"""""""""""""""", dim.16.00mm x 500.00mm, incl. Porca Quadrada Diam. Interno 16.00 mm</v>
          </cell>
          <cell r="C1588" t="str">
            <v>CJ</v>
          </cell>
          <cell r="D1588">
            <v>7.2435</v>
          </cell>
        </row>
        <row r="1589">
          <cell r="A1589" t="str">
            <v>001.28.01440</v>
          </cell>
          <cell r="B1589" t="str">
            <v>Fornecimento e instalação de cinta circular de aço galvanizado diam. 150.00 mm</v>
          </cell>
          <cell r="C1589" t="str">
            <v>UN</v>
          </cell>
          <cell r="D1589">
            <v>14.858700000000001</v>
          </cell>
        </row>
        <row r="1590">
          <cell r="A1590" t="str">
            <v>001.28.01460</v>
          </cell>
          <cell r="B1590" t="str">
            <v>Fornecimento e instalação de cinta circular de aço galvanizado diam. 160.00 mm</v>
          </cell>
          <cell r="C1590" t="str">
            <v>UN</v>
          </cell>
          <cell r="D1590">
            <v>15.0587</v>
          </cell>
        </row>
        <row r="1591">
          <cell r="A1591" t="str">
            <v>001.28.01480</v>
          </cell>
          <cell r="B1591" t="str">
            <v>Fornecimento e instalação de cinta circular de aço galvanizado diam. 170.00 mm</v>
          </cell>
          <cell r="C1591" t="str">
            <v>UN</v>
          </cell>
          <cell r="D1591">
            <v>15.258699999999999</v>
          </cell>
        </row>
        <row r="1592">
          <cell r="A1592" t="str">
            <v>001.28.01500</v>
          </cell>
          <cell r="B1592" t="str">
            <v>Fornecimento e instalação de cinta circular de aço galvanizado diam. 180.00 mm</v>
          </cell>
          <cell r="C1592" t="str">
            <v>UN</v>
          </cell>
          <cell r="D1592">
            <v>15.6587</v>
          </cell>
        </row>
        <row r="1593">
          <cell r="A1593" t="str">
            <v>001.28.01520</v>
          </cell>
          <cell r="B1593" t="str">
            <v>Fornecimento e instalação de cinta circular de aço galvanizado diam. 190.00 mm</v>
          </cell>
          <cell r="C1593" t="str">
            <v>UN</v>
          </cell>
          <cell r="D1593">
            <v>17.2835</v>
          </cell>
        </row>
        <row r="1594">
          <cell r="A1594" t="str">
            <v>001.28.01540</v>
          </cell>
          <cell r="B1594" t="str">
            <v>Fornecimento e instalação de cinta circular de aço galvanizado diam. 200.00 mm</v>
          </cell>
          <cell r="C1594" t="str">
            <v>UN</v>
          </cell>
          <cell r="D1594">
            <v>16.6587</v>
          </cell>
        </row>
        <row r="1595">
          <cell r="A1595" t="str">
            <v>001.28.01560</v>
          </cell>
          <cell r="B1595" t="str">
            <v>Fornecimento e instalação de cinta circular de aço galvanizado diam. 210.00 mm</v>
          </cell>
          <cell r="C1595" t="str">
            <v>UN</v>
          </cell>
          <cell r="D1595">
            <v>16.9587</v>
          </cell>
        </row>
        <row r="1596">
          <cell r="A1596" t="str">
            <v>001.28.01580</v>
          </cell>
          <cell r="B1596" t="str">
            <v>Fornecimento e instalação de cinta circular de aço galvanizado diam. 220.00 mm</v>
          </cell>
          <cell r="C1596" t="str">
            <v>UN</v>
          </cell>
          <cell r="D1596">
            <v>19.807300000000001</v>
          </cell>
        </row>
        <row r="1597">
          <cell r="A1597" t="str">
            <v>001.28.01600</v>
          </cell>
          <cell r="B1597" t="str">
            <v>Fornecimento e instalação de cinta circular de aço galvanizado diam. 230.00 mm</v>
          </cell>
          <cell r="C1597" t="str">
            <v>UN</v>
          </cell>
          <cell r="D1597">
            <v>18.258700000000001</v>
          </cell>
        </row>
        <row r="1598">
          <cell r="A1598" t="str">
            <v>001.28.01620</v>
          </cell>
          <cell r="B1598" t="str">
            <v>Fornecimento e instalação de cinta circular de aço galvanizado diam. 240.00 mm</v>
          </cell>
          <cell r="C1598" t="str">
            <v>UN</v>
          </cell>
          <cell r="D1598">
            <v>18.558700000000002</v>
          </cell>
        </row>
        <row r="1599">
          <cell r="A1599" t="str">
            <v>001.28.01640</v>
          </cell>
          <cell r="B1599" t="str">
            <v>Fornecimento e instalação de cinta circular de aço galvanizado diam. 250.00 mm</v>
          </cell>
          <cell r="C1599" t="str">
            <v>UN</v>
          </cell>
          <cell r="D1599">
            <v>19.258700000000001</v>
          </cell>
        </row>
        <row r="1600">
          <cell r="A1600" t="str">
            <v>001.28.01660</v>
          </cell>
          <cell r="B1600" t="str">
            <v>Fornecimento e instalação de parafuso rosca dupla """"""""""""""""passante"""""""""""""""" dim.16.00mm x 350.00mm, incl. Porca Quadrada Diam. Interno 16.00 mm</v>
          </cell>
          <cell r="C1600" t="str">
            <v>CJ</v>
          </cell>
          <cell r="D1600">
            <v>8.3869000000000007</v>
          </cell>
        </row>
        <row r="1601">
          <cell r="A1601" t="str">
            <v>001.28.01680</v>
          </cell>
          <cell r="B1601" t="str">
            <v>Fornecimento e instalação de parafuso rosca dupla """"""""""""""""passante"""""""""""""""" dim.16.00mm x 400.00mm, incl. Porca Quadrada Diam. Interno 16.00 mm</v>
          </cell>
          <cell r="C1601" t="str">
            <v>CJ</v>
          </cell>
          <cell r="D1601">
            <v>8.3269000000000002</v>
          </cell>
        </row>
        <row r="1602">
          <cell r="A1602" t="str">
            <v>001.28.01700</v>
          </cell>
          <cell r="B1602" t="str">
            <v>Fornecimento e instalação de parafuso rosca dupla """"""""""""""""passante"""""""""""""""" dim.16.00mm x 450.00mm, incl. Porca Quadrada Diam. Interno 16.00 mm</v>
          </cell>
          <cell r="C1602" t="str">
            <v>CJ</v>
          </cell>
          <cell r="D1602">
            <v>9.4869000000000003</v>
          </cell>
        </row>
        <row r="1603">
          <cell r="A1603" t="str">
            <v>001.28.01720</v>
          </cell>
          <cell r="B1603" t="str">
            <v>Fornecimento e instalação de parafuso rosca dupla """"""""""""""""passante"""""""""""""""" dim.16.00mm x 500.00mm, incl. Porca Quadrada Diam. Interno 16.00 mm</v>
          </cell>
          <cell r="C1603" t="str">
            <v>CJ</v>
          </cell>
          <cell r="D1603">
            <v>10.0869</v>
          </cell>
        </row>
        <row r="1604">
          <cell r="A1604" t="str">
            <v>001.28.01740</v>
          </cell>
          <cell r="B1604" t="str">
            <v>Fornecimento e instalação de parafuso rosca dupla """"""""""""""""passante"""""""""""""""" dim.16.00mm x 550.00mm, incl. Porca Quadrada Diam. Interno 16.00 mm</v>
          </cell>
          <cell r="C1604" t="str">
            <v>CJ</v>
          </cell>
          <cell r="D1604">
            <v>10.386900000000001</v>
          </cell>
        </row>
        <row r="1605">
          <cell r="A1605" t="str">
            <v>001.28.01760</v>
          </cell>
          <cell r="B1605" t="str">
            <v>Fornecimento e instalação de sela p/ cruzeta de concreto</v>
          </cell>
          <cell r="C1605" t="str">
            <v>UN</v>
          </cell>
          <cell r="D1605">
            <v>7.6387</v>
          </cell>
        </row>
        <row r="1606">
          <cell r="A1606" t="str">
            <v>001.28.01780</v>
          </cell>
          <cell r="B1606" t="str">
            <v>Fornecimento e instalação de parafuso francês (cabeça abaulada) 16.00 mm x 45.00 mm, incl. Porca Quadrada Diam. Interno 16.00 mm</v>
          </cell>
          <cell r="C1606" t="str">
            <v>CJ</v>
          </cell>
          <cell r="D1606">
            <v>2.5434999999999999</v>
          </cell>
        </row>
        <row r="1607">
          <cell r="A1607" t="str">
            <v>001.28.01800</v>
          </cell>
          <cell r="B1607" t="str">
            <v>Fornecimento e instalação de parafuso francês (cabeça abaulada) 16.00 mm x150.00 mm incl. Porca Quadrada Diam. Interno 16.00 mm</v>
          </cell>
          <cell r="C1607" t="str">
            <v>CJ</v>
          </cell>
          <cell r="D1607">
            <v>3.5434999999999999</v>
          </cell>
        </row>
        <row r="1608">
          <cell r="A1608" t="str">
            <v>001.28.01810</v>
          </cell>
          <cell r="B1608" t="str">
            <v>Fornecimento e Instalação de Laço Pré Formado Lateral Simples Pref. Para Cabo 2 CAA - 15.00 KV</v>
          </cell>
          <cell r="C1608" t="str">
            <v>UN</v>
          </cell>
          <cell r="D1608">
            <v>4.5552000000000001</v>
          </cell>
        </row>
        <row r="1609">
          <cell r="A1609" t="str">
            <v>001.28.01815</v>
          </cell>
          <cell r="B1609" t="str">
            <v>Fornecimento e Instalação de Laço Pré Formado Lateral Simples Pref. Para Cabo 2 CAA - 34.5 KV</v>
          </cell>
          <cell r="C1609" t="str">
            <v>UN</v>
          </cell>
          <cell r="D1609">
            <v>4.8552</v>
          </cell>
        </row>
        <row r="1610">
          <cell r="A1610" t="str">
            <v>001.28.01820</v>
          </cell>
          <cell r="B1610" t="str">
            <v>Fornecimento e Instalação de Laço Pré Formado de Topo Pref. Para Cabo 2 CAA - 15.00 KV</v>
          </cell>
          <cell r="C1610" t="str">
            <v>UN</v>
          </cell>
          <cell r="D1610">
            <v>4.3095999999999997</v>
          </cell>
        </row>
        <row r="1611">
          <cell r="A1611" t="str">
            <v>001.28.01840</v>
          </cell>
          <cell r="B1611" t="str">
            <v>Fornecimento e Instalação de Laço Pré Formado de Topo Pref. Para Cabo 2 CAA - 34.5 KV</v>
          </cell>
          <cell r="C1611" t="str">
            <v>UN</v>
          </cell>
          <cell r="D1611">
            <v>5.1596000000000002</v>
          </cell>
        </row>
        <row r="1612">
          <cell r="A1612" t="str">
            <v>001.28.01860</v>
          </cell>
          <cell r="B1612" t="str">
            <v>Fornecimento e Instalação de Manilha Sapatilha</v>
          </cell>
          <cell r="C1612" t="str">
            <v>UN</v>
          </cell>
          <cell r="D1612">
            <v>8.1038999999999994</v>
          </cell>
        </row>
        <row r="1613">
          <cell r="A1613" t="str">
            <v>001.28.01880</v>
          </cell>
          <cell r="B1613" t="str">
            <v>Fornecimento e Instalação de Alça Pré-Formada Cabo 2 AWG</v>
          </cell>
          <cell r="C1613" t="str">
            <v>UN</v>
          </cell>
          <cell r="D1613">
            <v>2.8734999999999999</v>
          </cell>
        </row>
        <row r="1614">
          <cell r="A1614" t="str">
            <v>001.28.01900</v>
          </cell>
          <cell r="B1614" t="str">
            <v>Fornecimento e instalação de Conector Derivação Cunha  Tipo Estribo Normal - 2 - 4</v>
          </cell>
          <cell r="C1614" t="str">
            <v>UN</v>
          </cell>
          <cell r="D1614">
            <v>12.627700000000001</v>
          </cell>
        </row>
        <row r="1615">
          <cell r="A1615" t="str">
            <v>001.28.01920</v>
          </cell>
          <cell r="B1615" t="str">
            <v>Fornecimento e Instalação de Conector Derivação Tipo Cunha - AMP - Tipo II ou Similar</v>
          </cell>
          <cell r="C1615" t="str">
            <v>UN</v>
          </cell>
          <cell r="D1615">
            <v>4.8076999999999996</v>
          </cell>
        </row>
        <row r="1616">
          <cell r="A1616" t="str">
            <v>001.28.01940</v>
          </cell>
          <cell r="B1616" t="str">
            <v>Fornecimento e Instalação de Conector Derivação Cunha 602380-2  336, 4 - 2</v>
          </cell>
          <cell r="C1616" t="str">
            <v>UN</v>
          </cell>
          <cell r="D1616">
            <v>17.1477</v>
          </cell>
        </row>
        <row r="1617">
          <cell r="A1617" t="str">
            <v>001.28.01960</v>
          </cell>
          <cell r="B1617" t="str">
            <v>Fornecimento e Instalação de Conector Derivação p/Linha Viva 6 - 250</v>
          </cell>
          <cell r="C1617" t="str">
            <v>UN</v>
          </cell>
          <cell r="D1617">
            <v>12.2377</v>
          </cell>
        </row>
        <row r="1618">
          <cell r="A1618" t="str">
            <v>001.28.01980</v>
          </cell>
          <cell r="B1618" t="str">
            <v>Fornecimento e Instalação de Conector Transversal Tipo Cunha Para Aterramento 5/8"""""""""""""""" x ( 25 a 35 mm)</v>
          </cell>
          <cell r="C1618" t="str">
            <v>UN</v>
          </cell>
          <cell r="D1618">
            <v>16.587700000000002</v>
          </cell>
        </row>
        <row r="1619">
          <cell r="A1619" t="str">
            <v>001.28.02000</v>
          </cell>
          <cell r="B1619" t="str">
            <v>Fornecimento e Instalação de Cabo de Cobre Isolado XLPE 15 KV 16 mm2</v>
          </cell>
          <cell r="C1619" t="str">
            <v>ML</v>
          </cell>
          <cell r="D1619">
            <v>9.2004000000000001</v>
          </cell>
        </row>
        <row r="1620">
          <cell r="A1620" t="str">
            <v>001.28.02020</v>
          </cell>
          <cell r="B1620" t="str">
            <v>Fornecimento e Instalação de Cartucho P/ Conector AMP Vermelho 444504-2</v>
          </cell>
          <cell r="C1620" t="str">
            <v>UN</v>
          </cell>
          <cell r="D1620">
            <v>5.1069000000000004</v>
          </cell>
        </row>
        <row r="1621">
          <cell r="A1621" t="str">
            <v>001.28.02040</v>
          </cell>
          <cell r="B1621" t="str">
            <v>Fornecimento e Instalação de Conector Terminal Tipo Espada P/ Chave Faca - Terminal - 336,4 MCM 34 KV</v>
          </cell>
          <cell r="C1621" t="str">
            <v>UN</v>
          </cell>
          <cell r="D1621">
            <v>32.547699999999999</v>
          </cell>
        </row>
        <row r="1622">
          <cell r="A1622" t="str">
            <v>001.28.02060</v>
          </cell>
          <cell r="B1622" t="str">
            <v>Fornecimento e Instalação de Poste Duplo T 7mts (150 kg), com Engastamento Simples, incl Escavação e Reaterro Apiloado, conf. Normatização Rede Cemat</v>
          </cell>
          <cell r="C1622" t="str">
            <v>UN</v>
          </cell>
          <cell r="D1622">
            <v>243.11</v>
          </cell>
        </row>
        <row r="1623">
          <cell r="A1623" t="str">
            <v>001.28.02080</v>
          </cell>
          <cell r="B1623" t="str">
            <v>Fornecimento e Instalação de Poste Duplo T 9mts (150 kg), com Engastamento Simples, incl Escavação e Reaterro Apiloado, conf. Normatização Rede Cemat</v>
          </cell>
          <cell r="C1623" t="str">
            <v>UN</v>
          </cell>
          <cell r="D1623">
            <v>244.3389</v>
          </cell>
        </row>
        <row r="1624">
          <cell r="A1624" t="str">
            <v>001.28.02100</v>
          </cell>
          <cell r="B1624" t="str">
            <v>Fornecimento e Instalação de Poste Duplo T 10 mts (150 kg), com Engastamento Simples, incl Escavação e Reaterro Apiloado, conf. Normatização Rede Cemat</v>
          </cell>
          <cell r="C1624" t="str">
            <v>UN</v>
          </cell>
          <cell r="D1624">
            <v>255.971</v>
          </cell>
        </row>
        <row r="1625">
          <cell r="A1625" t="str">
            <v>001.28.02120</v>
          </cell>
          <cell r="B1625" t="str">
            <v>Fornecimento e Instalação de Poste Duplo T 11 mts (200 kg), com Engastamento Simples, incl Escavação e Reaterro Apiloado, conf. Normatização Rede Cemat</v>
          </cell>
          <cell r="C1625" t="str">
            <v>UN</v>
          </cell>
          <cell r="D1625">
            <v>498.64550000000003</v>
          </cell>
        </row>
        <row r="1626">
          <cell r="A1626" t="str">
            <v>001.28.02140</v>
          </cell>
          <cell r="B1626" t="str">
            <v>Fornecimento e Instalação de Poste Duplo T 12 mts (300 kg), com Engastamento Simples, incl Escavação e Reaterro Apiloado, conf. Normatização Rede Cemat</v>
          </cell>
          <cell r="C1626" t="str">
            <v>UN</v>
          </cell>
          <cell r="D1626">
            <v>495.43430000000001</v>
          </cell>
        </row>
        <row r="1627">
          <cell r="A1627" t="str">
            <v>001.28.02160</v>
          </cell>
          <cell r="B1627" t="str">
            <v>Fornecimento e Instalação de Poste Duplo T 10mts (300 kg), com Engastamento Reforçado, incl Escavação e Reaterro Apiloado, conf. Normatização Rede Cemat</v>
          </cell>
          <cell r="C1627" t="str">
            <v>UN</v>
          </cell>
          <cell r="D1627">
            <v>423.05829999999997</v>
          </cell>
        </row>
        <row r="1628">
          <cell r="A1628" t="str">
            <v>001.28.02180</v>
          </cell>
          <cell r="B1628" t="str">
            <v>Fornecimento e Instalação de Poste Duplo T 11mts (300 kg), com Engastamento Reforçado, incl Escavação e Reaterro Apiloado, conf. Normatização Rede Cemat</v>
          </cell>
          <cell r="C1628" t="str">
            <v>UN</v>
          </cell>
          <cell r="D1628">
            <v>553.99829999999997</v>
          </cell>
        </row>
        <row r="1629">
          <cell r="A1629" t="str">
            <v>001.28.02200</v>
          </cell>
          <cell r="B1629" t="str">
            <v>Fornecimento e Instalação de Poste Duplo T 10 mts (150 kg), com Engastamento em Solo Cimento, incl Escavação e Reaterro Apiloado, conf. Normatização Rede Cemat</v>
          </cell>
          <cell r="C1629" t="str">
            <v>UN</v>
          </cell>
          <cell r="D1629">
            <v>270.471</v>
          </cell>
        </row>
        <row r="1630">
          <cell r="A1630" t="str">
            <v>001.28.02220</v>
          </cell>
          <cell r="B1630" t="str">
            <v>Fornecimento e Instalação de Poste Duplo T 10 mts (300 kg), com Engastamento em Solo Cimento, incl Escavação e Reaterro Apiloado, conf. Normatização Rede Cemat</v>
          </cell>
          <cell r="C1630" t="str">
            <v>UN</v>
          </cell>
          <cell r="D1630">
            <v>381.78100000000001</v>
          </cell>
        </row>
        <row r="1631">
          <cell r="A1631" t="str">
            <v>001.28.02240</v>
          </cell>
          <cell r="B1631" t="str">
            <v>Fornecimento e Instalação de Poste Duplo T 11 mts (200 kg), com Engastamento em Solo Cimento, incl Escavação e Reaterro Apiloado, conf. Normatização Rede Cemat</v>
          </cell>
          <cell r="C1631" t="str">
            <v>UN</v>
          </cell>
          <cell r="D1631">
            <v>513.14549999999997</v>
          </cell>
        </row>
        <row r="1632">
          <cell r="A1632" t="str">
            <v>001.28.02260</v>
          </cell>
          <cell r="B1632" t="str">
            <v>Fornecimento e Instalação de Poste Duplo T 11 mts (300 kg), com Engastamento em Solo Cimento, incl Escavação e Reaterro Apiloado, conf. Normatização Rede Cemat</v>
          </cell>
          <cell r="C1632" t="str">
            <v>UN</v>
          </cell>
          <cell r="D1632">
            <v>513.34550000000002</v>
          </cell>
        </row>
        <row r="1633">
          <cell r="A1633" t="str">
            <v>001.28.02280</v>
          </cell>
          <cell r="B1633" t="str">
            <v>Fornecimento e Instalação de Poste Duplo T 10 mts (600 kg), com Engastamento em Concreto Fck= 15 Mpa, incl Escavação e Reaterro Apiloado, conf. Normatização Rede Cemat</v>
          </cell>
          <cell r="C1633" t="str">
            <v>UN</v>
          </cell>
          <cell r="D1633">
            <v>540.06359999999995</v>
          </cell>
        </row>
        <row r="1634">
          <cell r="A1634" t="str">
            <v>001.28.02300</v>
          </cell>
          <cell r="B1634" t="str">
            <v>Fornecimento e Instalação de Poste Duplo T 10 mts (1000 kg), com Engastamento em Concreto Fck= 15 Mpa, incl Escavação e Reaterro Apiloado, conf. Normatização Rede Cemat</v>
          </cell>
          <cell r="C1634" t="str">
            <v>UN</v>
          </cell>
          <cell r="D1634">
            <v>647.06359999999995</v>
          </cell>
        </row>
        <row r="1635">
          <cell r="A1635" t="str">
            <v>001.28.02320</v>
          </cell>
          <cell r="B1635" t="str">
            <v>Fornecimento e Instalação de Poste Duplo T 11 mts (600 kg), com Engastamento em Concreto Fck= 15 Mpa, incl Escavação e Reaterro Apiloado, conf. Normatização Rede Cemat</v>
          </cell>
          <cell r="C1635" t="str">
            <v>UN</v>
          </cell>
          <cell r="D1635">
            <v>919.69809999999995</v>
          </cell>
        </row>
        <row r="1636">
          <cell r="A1636" t="str">
            <v>001.28.02340</v>
          </cell>
          <cell r="B1636" t="str">
            <v>Fornecimento e Instalação de Poste Duplo T 11 mts (1000 kg), com Engastamento em Concreto Fck= 15 Mpa, incl Escavação e Reaterro Apiloado, conf. Normatização Rede Cemat</v>
          </cell>
          <cell r="C1636" t="str">
            <v>UN</v>
          </cell>
          <cell r="D1636">
            <v>919.69809999999995</v>
          </cell>
        </row>
        <row r="1637">
          <cell r="A1637" t="str">
            <v>001.28.02360</v>
          </cell>
          <cell r="B1637" t="str">
            <v>Fornecimento e Instalação de Poste Circular 7 mts (150 kg), com Engastamento Simples, incl Escavação e Reaterro Apiloado, conf. Normatização Rede Cemat</v>
          </cell>
          <cell r="C1637" t="str">
            <v>UN</v>
          </cell>
          <cell r="D1637">
            <v>282.3</v>
          </cell>
        </row>
        <row r="1638">
          <cell r="A1638" t="str">
            <v>001.28.02380</v>
          </cell>
          <cell r="B1638" t="str">
            <v>Fornecimento e Instalação de Poste Circular 9 mts (150 kg), com Engastamento Simples, incl Escavação e Reaterro Apiloado, conf. Normatização Rede Cemat</v>
          </cell>
          <cell r="C1638" t="str">
            <v>UN</v>
          </cell>
          <cell r="D1638">
            <v>351.37889999999999</v>
          </cell>
        </row>
        <row r="1639">
          <cell r="A1639" t="str">
            <v>001.28.02400</v>
          </cell>
          <cell r="B1639" t="str">
            <v>Fornecimento e Instalação de Poste Circular 10 mts (150 kg), com Engastamento Simples, incl Escavação e Reaterro Apiloado, conf. Normatização Rede Cemat</v>
          </cell>
          <cell r="C1639" t="str">
            <v>UN</v>
          </cell>
          <cell r="D1639">
            <v>466.02100000000002</v>
          </cell>
        </row>
        <row r="1640">
          <cell r="A1640" t="str">
            <v>001.28.02420</v>
          </cell>
          <cell r="B1640" t="str">
            <v>Fornecimento e Instalação de Poste Circular 11 mts (200 kg), com Engastamento Simples, incl Escavação e Reaterro Apiloado, conf. Normatização Rede Cemat</v>
          </cell>
          <cell r="C1640" t="str">
            <v>UN</v>
          </cell>
          <cell r="D1640">
            <v>487.06549999999999</v>
          </cell>
        </row>
        <row r="1641">
          <cell r="A1641" t="str">
            <v>001.28.02440</v>
          </cell>
          <cell r="B1641" t="str">
            <v>Fornecimento e Instalação de Poste Circular 12 mts (300 kg), com Engastamento Simples, incl Escavação e Reaterro Apiloado, conf. Normatização Rede Cemat</v>
          </cell>
          <cell r="C1641" t="str">
            <v>UN</v>
          </cell>
          <cell r="D1641">
            <v>495.43430000000001</v>
          </cell>
        </row>
        <row r="1642">
          <cell r="A1642" t="str">
            <v>001.28.02460</v>
          </cell>
          <cell r="B1642" t="str">
            <v>Fornecimento e Instalação de Poste Circular 10 mts (300 kg), com Engastamento Reforçado, incl Escavação e Reaterro Apiloado, conf. Normatização Rede Cemat</v>
          </cell>
          <cell r="C1642" t="str">
            <v>UN</v>
          </cell>
          <cell r="D1642">
            <v>566.44830000000002</v>
          </cell>
        </row>
        <row r="1643">
          <cell r="A1643" t="str">
            <v>001.28.02480</v>
          </cell>
          <cell r="B1643" t="str">
            <v>Fornecimento e Instalação de Poste Circular 10 mts (150 kg), com Engastamento em Solo Cimento, incl Escavação e Reaterro Apiloado, conf. Normatização Rede Cemat</v>
          </cell>
          <cell r="C1643" t="str">
            <v>UN</v>
          </cell>
          <cell r="D1643">
            <v>480.52100000000002</v>
          </cell>
        </row>
        <row r="1644">
          <cell r="A1644" t="str">
            <v>001.28.02500</v>
          </cell>
          <cell r="B1644" t="str">
            <v>Fornecimento e Instalação de Poste Circular 10 mts (300 kg), com Engastamento em Solo Cimento, incl Escavação e Reaterro Apiloado, conf. Normatização Rede Cemat</v>
          </cell>
          <cell r="C1644" t="str">
            <v>UN</v>
          </cell>
          <cell r="D1644">
            <v>525.17100000000005</v>
          </cell>
        </row>
        <row r="1645">
          <cell r="A1645" t="str">
            <v>001.28.02520</v>
          </cell>
          <cell r="B1645" t="str">
            <v>Fornecimento e Instalação de Poste Circular 11 mts (200 kg), com Engastamento em Solo Cimento, incl Escavação e Reaterro Apiloado, conf. Normatização Rede Cemat</v>
          </cell>
          <cell r="C1645" t="str">
            <v>UN</v>
          </cell>
          <cell r="D1645">
            <v>501.56549999999999</v>
          </cell>
        </row>
        <row r="1646">
          <cell r="A1646" t="str">
            <v>001.28.02540</v>
          </cell>
          <cell r="B1646" t="str">
            <v>Fornecimento e Instalação de Poste Circular 11 mts (300 kg), com Engastamento em Solo Cimento, incl Escavação e Reaterro Apiloado, conf. Normatização Rede Cemat</v>
          </cell>
          <cell r="C1646" t="str">
            <v>UN</v>
          </cell>
          <cell r="D1646">
            <v>509.5455</v>
          </cell>
        </row>
        <row r="1647">
          <cell r="A1647" t="str">
            <v>001.28.02560</v>
          </cell>
          <cell r="B1647" t="str">
            <v>Fornecimento e Instalação de Poste Circular 10 mts (600 kg), com Engastamento em Concreto Fck= 15 Mpa, incl Escavação e Reaterro Apiloado, conf. Normatização Rede Cemat</v>
          </cell>
          <cell r="C1647" t="str">
            <v>UN</v>
          </cell>
          <cell r="D1647">
            <v>515.21360000000004</v>
          </cell>
        </row>
        <row r="1648">
          <cell r="A1648" t="str">
            <v>001.28.02580</v>
          </cell>
          <cell r="B1648" t="str">
            <v>Fornecimento e Instalação de Poste Circular 10 mts (1000 kg), com Engastamento em Concreto Fck= 15 Mpa, incl Escavação e Reaterro Apiloado, conf. Normatização Rede Cemat</v>
          </cell>
          <cell r="C1648" t="str">
            <v>UN</v>
          </cell>
          <cell r="D1648">
            <v>703.19359999999995</v>
          </cell>
        </row>
        <row r="1649">
          <cell r="A1649" t="str">
            <v>001.28.02600</v>
          </cell>
          <cell r="B1649" t="str">
            <v>Fornecimento e Instalação de Poste Circular 11 mts (600 kg), com Engastamento em Concreto Fck= 15 Mpa, incl Escavação e Reaterro Apiloado, conf. Normatização Rede Cemat</v>
          </cell>
          <cell r="C1649" t="str">
            <v>UN</v>
          </cell>
          <cell r="D1649">
            <v>575.95809999999994</v>
          </cell>
        </row>
        <row r="1650">
          <cell r="A1650" t="str">
            <v>001.28.02620</v>
          </cell>
          <cell r="B1650" t="str">
            <v>Fornecimento e Instalação de Poste Circular 11 mts (1000 kg), com Engastamento em Concreto Fck= 15 Mpa, incl Escavação e Reaterro Apiloado, conf. Normatização Rede Cemat</v>
          </cell>
          <cell r="C1650" t="str">
            <v>UN</v>
          </cell>
          <cell r="D1650">
            <v>988.71810000000005</v>
          </cell>
        </row>
        <row r="1651">
          <cell r="A1651" t="str">
            <v>001.29</v>
          </cell>
          <cell r="B1651" t="str">
            <v>INSTALAÇÕES ELÉTRICAS - SERVIÇOS DE MANUTENÇÃO</v>
          </cell>
        </row>
        <row r="1652">
          <cell r="A1652" t="str">
            <v>001.29.00020</v>
          </cell>
          <cell r="B1652" t="str">
            <v>Revisão em ponto de energia c/ reaperto e substituição de fita isolante</v>
          </cell>
          <cell r="C1652" t="str">
            <v>PT</v>
          </cell>
          <cell r="D1652">
            <v>4.7295999999999996</v>
          </cell>
        </row>
        <row r="1653">
          <cell r="A1653" t="str">
            <v>001.29.00040</v>
          </cell>
          <cell r="B1653" t="str">
            <v>Fornecimento e substituição de espelho (ou placa) p/ tomada e/ou interruptor 4""""""""""""""""""""""""""""""""x2""""""""""""""""""""""""""""""""</v>
          </cell>
          <cell r="C1653" t="str">
            <v>UN</v>
          </cell>
          <cell r="D1653">
            <v>1.5751999999999999</v>
          </cell>
        </row>
        <row r="1654">
          <cell r="A1654" t="str">
            <v>001.29.00060</v>
          </cell>
          <cell r="B1654" t="str">
            <v>Fornecimento e substituição de espelho (ou placa) p/ tomada e/ou interruptor 4""""""""""""""""""""""""""""""""x4""""""""""""""""""""""""""""""""</v>
          </cell>
          <cell r="C1654" t="str">
            <v>UN</v>
          </cell>
          <cell r="D1654">
            <v>2.9051999999999998</v>
          </cell>
        </row>
        <row r="1655">
          <cell r="A1655" t="str">
            <v>001.29.00080</v>
          </cell>
          <cell r="B1655" t="str">
            <v>Fornecimento e substituição de tomada simples universal com espelho</v>
          </cell>
          <cell r="C1655" t="str">
            <v>UN</v>
          </cell>
          <cell r="D1655">
            <v>6.0091000000000001</v>
          </cell>
        </row>
        <row r="1656">
          <cell r="A1656" t="str">
            <v>001.29.00100</v>
          </cell>
          <cell r="B1656" t="str">
            <v>Fornecimento e substituição de interruptor c/ uma tecla simples c/ espelho</v>
          </cell>
          <cell r="C1656" t="str">
            <v>UN</v>
          </cell>
          <cell r="D1656">
            <v>6.4090999999999996</v>
          </cell>
        </row>
        <row r="1657">
          <cell r="A1657" t="str">
            <v>001.29.00120</v>
          </cell>
          <cell r="B1657" t="str">
            <v>Fornecimento e substituição de interruptor c/ duas teclas simples c/ espelho</v>
          </cell>
          <cell r="C1657" t="str">
            <v>UN</v>
          </cell>
          <cell r="D1657">
            <v>7.8620999999999999</v>
          </cell>
        </row>
        <row r="1658">
          <cell r="A1658" t="str">
            <v>001.29.00140</v>
          </cell>
          <cell r="B1658" t="str">
            <v>Forencimento e substituição de interruptor c/ tres teclas simples c/ espelho</v>
          </cell>
          <cell r="C1658" t="str">
            <v>UN</v>
          </cell>
          <cell r="D1658">
            <v>13.9367</v>
          </cell>
        </row>
        <row r="1659">
          <cell r="A1659" t="str">
            <v>001.29.00160</v>
          </cell>
          <cell r="B1659" t="str">
            <v>Fornecimento e substituição de interruptor c/ uma tecla paralela e espelho</v>
          </cell>
          <cell r="C1659" t="str">
            <v>UN</v>
          </cell>
          <cell r="D1659">
            <v>13.6784</v>
          </cell>
        </row>
        <row r="1660">
          <cell r="A1660" t="str">
            <v>001.29.00180</v>
          </cell>
          <cell r="B1660" t="str">
            <v>Fornecimento e substituição de reator simples a.f.p./p.r. - 1x20 w</v>
          </cell>
          <cell r="C1660" t="str">
            <v>UN</v>
          </cell>
          <cell r="D1660">
            <v>24.1907</v>
          </cell>
        </row>
        <row r="1661">
          <cell r="A1661" t="str">
            <v>001.29.00200</v>
          </cell>
          <cell r="B1661" t="str">
            <v>Fornecimento e substituição de reator simples a.f.p./p.r. - 1x40 w</v>
          </cell>
          <cell r="C1661" t="str">
            <v>UN</v>
          </cell>
          <cell r="D1661">
            <v>34.1907</v>
          </cell>
        </row>
        <row r="1662">
          <cell r="A1662" t="str">
            <v>001.29.00220</v>
          </cell>
          <cell r="B1662" t="str">
            <v>Fornecimento e substituição de reator duplo a.f.p./p.r. - 2x20 w</v>
          </cell>
          <cell r="C1662" t="str">
            <v>UN</v>
          </cell>
          <cell r="D1662">
            <v>34.794499999999999</v>
          </cell>
        </row>
        <row r="1663">
          <cell r="A1663" t="str">
            <v>001.29.00240</v>
          </cell>
          <cell r="B1663" t="str">
            <v>Fornecimento e substituição de reator duplo a.f.p./p.r. - 2x40 w</v>
          </cell>
          <cell r="C1663" t="str">
            <v>UN</v>
          </cell>
          <cell r="D1663">
            <v>34.794499999999999</v>
          </cell>
        </row>
        <row r="1664">
          <cell r="A1664" t="str">
            <v>001.29.00260</v>
          </cell>
          <cell r="B1664" t="str">
            <v>Fornecimento e substituição de lâmpada incandescente de 60 w</v>
          </cell>
          <cell r="C1664" t="str">
            <v>UN</v>
          </cell>
          <cell r="D1664">
            <v>1.8738999999999999</v>
          </cell>
        </row>
        <row r="1665">
          <cell r="A1665" t="str">
            <v>001.29.00280</v>
          </cell>
          <cell r="B1665" t="str">
            <v>Fornecimento e substituição de lâmpada incandescente de 100 w</v>
          </cell>
          <cell r="C1665" t="str">
            <v>UN</v>
          </cell>
          <cell r="D1665">
            <v>2.2139000000000002</v>
          </cell>
        </row>
        <row r="1666">
          <cell r="A1666" t="str">
            <v>001.29.00300</v>
          </cell>
          <cell r="B1666" t="str">
            <v>Fornecimento e substituição de lâmpada fluorescente de 20 w</v>
          </cell>
          <cell r="C1666" t="str">
            <v>UN</v>
          </cell>
          <cell r="D1666">
            <v>4.0038999999999998</v>
          </cell>
        </row>
        <row r="1667">
          <cell r="A1667" t="str">
            <v>001.29.00320</v>
          </cell>
          <cell r="B1667" t="str">
            <v>Fornecimento e substituição de lâmpada fluorescente de 40 w</v>
          </cell>
          <cell r="C1667" t="str">
            <v>UN</v>
          </cell>
          <cell r="D1667">
            <v>4.0038999999999998</v>
          </cell>
        </row>
        <row r="1668">
          <cell r="A1668" t="str">
            <v>001.29.00340</v>
          </cell>
          <cell r="B1668" t="str">
            <v>Fornecimento e substituição de disjuntor monopolar de 15 a</v>
          </cell>
          <cell r="C1668" t="str">
            <v>UN</v>
          </cell>
          <cell r="D1668">
            <v>8.6952999999999996</v>
          </cell>
        </row>
        <row r="1669">
          <cell r="A1669" t="str">
            <v>001.29.00360</v>
          </cell>
          <cell r="B1669" t="str">
            <v>Fornecimento e substituição de disjuntor monopolar de 20 a</v>
          </cell>
          <cell r="C1669" t="str">
            <v>UN</v>
          </cell>
          <cell r="D1669">
            <v>8.6952999999999996</v>
          </cell>
        </row>
        <row r="1670">
          <cell r="A1670" t="str">
            <v>001.29.00380</v>
          </cell>
          <cell r="B1670" t="str">
            <v>Fornecimento e substituição de disjuntor monopolar de 30 a</v>
          </cell>
          <cell r="C1670" t="str">
            <v>UN</v>
          </cell>
          <cell r="D1670">
            <v>8.6952999999999996</v>
          </cell>
        </row>
        <row r="1671">
          <cell r="A1671" t="str">
            <v>001.29.00400</v>
          </cell>
          <cell r="B1671" t="str">
            <v>Fornecimento e substituição de disjuntor monopolar de 40 a</v>
          </cell>
          <cell r="C1671" t="str">
            <v>UN</v>
          </cell>
          <cell r="D1671">
            <v>10.5953</v>
          </cell>
        </row>
        <row r="1672">
          <cell r="A1672" t="str">
            <v>001.29.00420</v>
          </cell>
          <cell r="B1672" t="str">
            <v>Fornecimento e substituição de disjuntor monopolar de 50 a</v>
          </cell>
          <cell r="C1672" t="str">
            <v>UN</v>
          </cell>
          <cell r="D1672">
            <v>10.5953</v>
          </cell>
        </row>
        <row r="1673">
          <cell r="A1673" t="str">
            <v>001.29.00440</v>
          </cell>
          <cell r="B1673" t="str">
            <v>Fornecimento e substituição de disjuntor bipolar de 15 a</v>
          </cell>
          <cell r="C1673" t="str">
            <v>UN</v>
          </cell>
          <cell r="D1673">
            <v>34.9407</v>
          </cell>
        </row>
        <row r="1674">
          <cell r="A1674" t="str">
            <v>001.29.00460</v>
          </cell>
          <cell r="B1674" t="str">
            <v>Fornecimento e substituição de disjuntor bipolar de 20 a</v>
          </cell>
          <cell r="C1674" t="str">
            <v>UN</v>
          </cell>
          <cell r="D1674">
            <v>34.9407</v>
          </cell>
        </row>
        <row r="1675">
          <cell r="A1675" t="str">
            <v>001.29.00480</v>
          </cell>
          <cell r="B1675" t="str">
            <v>Fornecimento e substituição de disjuntor bipolar de 30 a</v>
          </cell>
          <cell r="C1675" t="str">
            <v>UN</v>
          </cell>
          <cell r="D1675">
            <v>34.9407</v>
          </cell>
        </row>
        <row r="1676">
          <cell r="A1676" t="str">
            <v>001.29.00500</v>
          </cell>
          <cell r="B1676" t="str">
            <v>Fornecimento e substituição de disjuntor bipolar de 40 a</v>
          </cell>
          <cell r="C1676" t="str">
            <v>UN</v>
          </cell>
          <cell r="D1676">
            <v>34.9407</v>
          </cell>
        </row>
        <row r="1677">
          <cell r="A1677" t="str">
            <v>001.29.00520</v>
          </cell>
          <cell r="B1677" t="str">
            <v>Fornecimento e substituição de disjuntor bipolar de 50 a</v>
          </cell>
          <cell r="C1677" t="str">
            <v>UN</v>
          </cell>
          <cell r="D1677">
            <v>34.9407</v>
          </cell>
        </row>
        <row r="1678">
          <cell r="A1678" t="str">
            <v>001.29.00540</v>
          </cell>
          <cell r="B1678" t="str">
            <v>Fornecimento e substituição de disjuntor tripolar de 15 a</v>
          </cell>
          <cell r="C1678" t="str">
            <v>UN</v>
          </cell>
          <cell r="D1678">
            <v>36.662300000000002</v>
          </cell>
        </row>
        <row r="1679">
          <cell r="A1679" t="str">
            <v>001.29.00560</v>
          </cell>
          <cell r="B1679" t="str">
            <v>Fornecimento e substituição de disjuntor tripolar de 20 a</v>
          </cell>
          <cell r="C1679" t="str">
            <v>UN</v>
          </cell>
          <cell r="D1679">
            <v>36.662300000000002</v>
          </cell>
        </row>
        <row r="1680">
          <cell r="A1680" t="str">
            <v>001.29.00580</v>
          </cell>
          <cell r="B1680" t="str">
            <v>Fornecimento e substituição de disjuntor tripolar de 30 a</v>
          </cell>
          <cell r="C1680" t="str">
            <v>UN</v>
          </cell>
          <cell r="D1680">
            <v>35.638399999999997</v>
          </cell>
        </row>
        <row r="1681">
          <cell r="A1681" t="str">
            <v>001.29.00600</v>
          </cell>
          <cell r="B1681" t="str">
            <v>Fornecimento e substituição de disjuntor tripolar de 40 a</v>
          </cell>
          <cell r="C1681" t="str">
            <v>UN</v>
          </cell>
          <cell r="D1681">
            <v>36.662300000000002</v>
          </cell>
        </row>
        <row r="1682">
          <cell r="A1682" t="str">
            <v>001.29.00620</v>
          </cell>
          <cell r="B1682" t="str">
            <v>Fornecimento e substituição de disjuntor tripolar de 50 a</v>
          </cell>
          <cell r="C1682" t="str">
            <v>UN</v>
          </cell>
          <cell r="D1682">
            <v>36.662300000000002</v>
          </cell>
        </row>
        <row r="1683">
          <cell r="A1683" t="str">
            <v>001.29.00640</v>
          </cell>
          <cell r="B1683" t="str">
            <v>Fornecimento e substituição de disjuntor tripolar de 70 a</v>
          </cell>
          <cell r="C1683" t="str">
            <v>UN</v>
          </cell>
          <cell r="D1683">
            <v>44.762300000000003</v>
          </cell>
        </row>
        <row r="1684">
          <cell r="A1684" t="str">
            <v>001.29.00660</v>
          </cell>
          <cell r="B1684" t="str">
            <v>Fornecimento e substituição de disjuntor tripolar de 90 a</v>
          </cell>
          <cell r="C1684" t="str">
            <v>UN</v>
          </cell>
          <cell r="D1684">
            <v>44.762300000000003</v>
          </cell>
        </row>
        <row r="1685">
          <cell r="A1685" t="str">
            <v>001.29.00680</v>
          </cell>
          <cell r="B1685" t="str">
            <v>Fornecimento e substituição de disjuntor tripolar de 100 a</v>
          </cell>
          <cell r="C1685" t="str">
            <v>UN</v>
          </cell>
          <cell r="D1685">
            <v>44.762300000000003</v>
          </cell>
        </row>
        <row r="1686">
          <cell r="A1686" t="str">
            <v>001.30</v>
          </cell>
          <cell r="B1686" t="str">
            <v>INSTALAÇÕES HIDRÁULICAS - PRELIMINARES</v>
          </cell>
        </row>
        <row r="1687">
          <cell r="A1687" t="str">
            <v>001.30.00020</v>
          </cell>
          <cell r="B1687" t="str">
            <v>Abertura e enchimento de rasgos na alvenaria para passagem de canalização diâmetro 1/2 à 1 pol</v>
          </cell>
          <cell r="C1687" t="str">
            <v>ML</v>
          </cell>
          <cell r="D1687">
            <v>2.0659999999999998</v>
          </cell>
        </row>
        <row r="1688">
          <cell r="A1688" t="str">
            <v>001.30.00040</v>
          </cell>
          <cell r="B1688" t="str">
            <v>Abertura e enchimento de rasgos na alvenaria para passagem de canalização diâmetro 1 1/4 à 2 pol</v>
          </cell>
          <cell r="C1688" t="str">
            <v>ML</v>
          </cell>
          <cell r="D1688">
            <v>2.7524000000000002</v>
          </cell>
        </row>
        <row r="1689">
          <cell r="A1689" t="str">
            <v>001.30.00060</v>
          </cell>
          <cell r="B1689" t="str">
            <v>Abertura e enchimento de rasgos na alvenaria para passagem de canalização diâmetro 2.5 à 4 pol</v>
          </cell>
          <cell r="C1689" t="str">
            <v>ML</v>
          </cell>
          <cell r="D1689">
            <v>3.8664999999999998</v>
          </cell>
        </row>
        <row r="1690">
          <cell r="A1690" t="str">
            <v>001.30.00080</v>
          </cell>
          <cell r="B1690" t="str">
            <v>Abertura e enchimento de rasgos no concreto para passagem de canalização diâmetro de 1/2 à 1 pol</v>
          </cell>
          <cell r="C1690" t="str">
            <v>ML</v>
          </cell>
          <cell r="D1690">
            <v>4.5274000000000001</v>
          </cell>
        </row>
        <row r="1691">
          <cell r="A1691" t="str">
            <v>001.30.00100</v>
          </cell>
          <cell r="B1691" t="str">
            <v>Fornecimento e Instalação de Caixa de Água de PVC, Incl Tampa, de 500 litros</v>
          </cell>
          <cell r="C1691" t="str">
            <v>UN</v>
          </cell>
          <cell r="D1691">
            <v>149.15940000000001</v>
          </cell>
        </row>
        <row r="1692">
          <cell r="A1692" t="str">
            <v>001.30.00120</v>
          </cell>
          <cell r="B1692" t="str">
            <v>Fornecimento e Instalação de Caixa de Água de PVC, Incl Tampa, de 1000 litros</v>
          </cell>
          <cell r="C1692" t="str">
            <v>UN</v>
          </cell>
          <cell r="D1692">
            <v>248.32939999999999</v>
          </cell>
        </row>
        <row r="1693">
          <cell r="A1693" t="str">
            <v>001.30.00140</v>
          </cell>
          <cell r="B1693" t="str">
            <v>Execução de Cisterna em Concreto Armado 10.000 lts, Dim. Compr.= 4.20 mts, Larg.= 2.70 mts, Prof.= 1.40 mts, Sendo Impremebilizada Internamente Com Imperm. Cristaliz., Chapisc. Com Aditivo de Alto Desempenho, e Argamassa Com Impermeab. Conf. Det. SINFRA</v>
          </cell>
          <cell r="C1693" t="str">
            <v>UN</v>
          </cell>
          <cell r="D1693">
            <v>3193.7806999999998</v>
          </cell>
        </row>
        <row r="1694">
          <cell r="A1694" t="str">
            <v>001.30.00160</v>
          </cell>
          <cell r="B1694" t="str">
            <v>Fornecimento e instalação de bóia interna tipo (são paulo) p/ caixa de água  amarelo bruto n.1350 marca deca 1/2 pol</v>
          </cell>
          <cell r="C1694" t="str">
            <v>UN</v>
          </cell>
          <cell r="D1694">
            <v>31.144500000000001</v>
          </cell>
        </row>
        <row r="1695">
          <cell r="A1695" t="str">
            <v>001.30.00180</v>
          </cell>
          <cell r="B1695" t="str">
            <v>Fornecimento e instalação de bóia interna tipo (são paulo) p/ caixa de água  amarelo bruto n.1350 marca deca 3/4 pol</v>
          </cell>
          <cell r="C1695" t="str">
            <v>UN</v>
          </cell>
          <cell r="D1695">
            <v>32.7545</v>
          </cell>
        </row>
        <row r="1696">
          <cell r="A1696" t="str">
            <v>001.30.00200</v>
          </cell>
          <cell r="B1696" t="str">
            <v>Fornecimento e instalação de bóia interna tipo (são paulo) p/ caixa de água  amarelo bruto n.1350 marca deca 1 pol</v>
          </cell>
          <cell r="C1696" t="str">
            <v>UN</v>
          </cell>
          <cell r="D1696">
            <v>42.686700000000002</v>
          </cell>
        </row>
        <row r="1697">
          <cell r="A1697" t="str">
            <v>001.30.00220</v>
          </cell>
          <cell r="B1697" t="str">
            <v>Fornecimento e instalação de bóia interna tipo (são paulo) p/ caixa de água  amarelo bruto n.1350 marca deca 1 1/4 pol</v>
          </cell>
          <cell r="C1697" t="str">
            <v>UN</v>
          </cell>
          <cell r="D1697">
            <v>57.580399999999997</v>
          </cell>
        </row>
        <row r="1698">
          <cell r="A1698" t="str">
            <v>001.30.00240</v>
          </cell>
          <cell r="B1698" t="str">
            <v>Fornecimento e instalação de bóia interna tipo (são paulo) p/ caixa de água  amarelo bruto n.1350 marca deca 1 1/2 pol</v>
          </cell>
          <cell r="C1698" t="str">
            <v>UN</v>
          </cell>
          <cell r="D1698">
            <v>72.705600000000004</v>
          </cell>
        </row>
        <row r="1699">
          <cell r="A1699" t="str">
            <v>001.30.00260</v>
          </cell>
          <cell r="B1699" t="str">
            <v>Fornecimento e instalação de bóia interna tipo (são paulo) p/ caixa de água  amarelo bruto n.1350 marca deca 2 pol</v>
          </cell>
          <cell r="C1699" t="str">
            <v>UN</v>
          </cell>
          <cell r="D1699">
            <v>85.890799999999999</v>
          </cell>
        </row>
        <row r="1700">
          <cell r="A1700" t="str">
            <v>001.30.00280</v>
          </cell>
          <cell r="B1700" t="str">
            <v>Fornecimento e Instalação de Torneira Bóia p/ Caixa de Água em PVC  3/4 pol</v>
          </cell>
          <cell r="C1700" t="str">
            <v>UN</v>
          </cell>
          <cell r="D1700">
            <v>5.4844999999999997</v>
          </cell>
        </row>
        <row r="1701">
          <cell r="A1701" t="str">
            <v>001.30.00300</v>
          </cell>
          <cell r="B1701" t="str">
            <v>Fornecimento e Instalação de Torneira Bóia p/ Caixa de Água em PVC  1/2 pol</v>
          </cell>
          <cell r="C1701" t="str">
            <v>UN</v>
          </cell>
          <cell r="D1701">
            <v>5.7945000000000002</v>
          </cell>
        </row>
        <row r="1702">
          <cell r="A1702" t="str">
            <v>001.31</v>
          </cell>
          <cell r="B1702" t="str">
            <v>INSTALAÇÕES HIDRÁULICAS - PVC SOLDÁVEL/ROSCÁVEL MARROM</v>
          </cell>
        </row>
        <row r="1703">
          <cell r="A1703" t="str">
            <v>001.31.00020</v>
          </cell>
          <cell r="B1703" t="str">
            <v>Fornecimento e Instalação de Tubo de PVC Rígido Sodável Marrom em Barra de 6 m Diâmetro 20mm (1/2) pol</v>
          </cell>
          <cell r="C1703" t="str">
            <v>M</v>
          </cell>
          <cell r="D1703">
            <v>2.1619999999999999</v>
          </cell>
        </row>
        <row r="1704">
          <cell r="A1704" t="str">
            <v>001.31.00040</v>
          </cell>
          <cell r="B1704" t="str">
            <v>Fornecimento e Instalação de Tubo de PVC Rígido Sodável Marrom em Barra de 6 m Diâmetro 25mm (3/4) pol</v>
          </cell>
          <cell r="C1704" t="str">
            <v>M</v>
          </cell>
          <cell r="D1704">
            <v>2.4666000000000001</v>
          </cell>
        </row>
        <row r="1705">
          <cell r="A1705" t="str">
            <v>001.31.00060</v>
          </cell>
          <cell r="B1705" t="str">
            <v>Fornecimento e Instalação de Tubo de PVC Rígido Sodável Marrom em Barra de 6 m Diâmetro 32mm (1) pol</v>
          </cell>
          <cell r="C1705" t="str">
            <v>M</v>
          </cell>
          <cell r="D1705">
            <v>3.9767999999999999</v>
          </cell>
        </row>
        <row r="1706">
          <cell r="A1706" t="str">
            <v>001.31.00080</v>
          </cell>
          <cell r="B1706" t="str">
            <v>Fornecimento e Instalação de Tubo de PVC Rígido Sodável Marrom em Barra de 6 m Diâmetro 40mm (1.1/4) pol</v>
          </cell>
          <cell r="C1706" t="str">
            <v>M</v>
          </cell>
          <cell r="D1706">
            <v>5.1802999999999999</v>
          </cell>
        </row>
        <row r="1707">
          <cell r="A1707" t="str">
            <v>001.31.00100</v>
          </cell>
          <cell r="B1707" t="str">
            <v>Fornecimento e Instalação de Tubo de PVC Rígido Sodável Marrom em Barra de 6 m Diâmetro 50mm (1.5) pol</v>
          </cell>
          <cell r="C1707" t="str">
            <v>M</v>
          </cell>
          <cell r="D1707">
            <v>7.6387</v>
          </cell>
        </row>
        <row r="1708">
          <cell r="A1708" t="str">
            <v>001.31.00120</v>
          </cell>
          <cell r="B1708" t="str">
            <v>Fornecimento e Instalação de Tubo de PVC Rígido Sodável Marrom em Barra de 6 m Diâmetro 60mm (2) pl</v>
          </cell>
          <cell r="C1708" t="str">
            <v>M</v>
          </cell>
          <cell r="D1708">
            <v>9.6057000000000006</v>
          </cell>
        </row>
        <row r="1709">
          <cell r="A1709" t="str">
            <v>001.31.00140</v>
          </cell>
          <cell r="B1709" t="str">
            <v>Fornecimento e Instalação de Tubo de PVC Rígido Sodável Marrom em Barra de 6 m Diâmetro  75mm (2.5) pol</v>
          </cell>
          <cell r="C1709" t="str">
            <v>M</v>
          </cell>
          <cell r="D1709">
            <v>15.049899999999999</v>
          </cell>
        </row>
        <row r="1710">
          <cell r="A1710" t="str">
            <v>001.31.00160</v>
          </cell>
          <cell r="B1710" t="str">
            <v>Fornecimento e Instalação de Tubo de PVC Rígido Sodável Marrom em Barra de 6 m Diâmetro  85mm (3) pol</v>
          </cell>
          <cell r="C1710" t="str">
            <v>M</v>
          </cell>
          <cell r="D1710">
            <v>19.071300000000001</v>
          </cell>
        </row>
        <row r="1711">
          <cell r="A1711" t="str">
            <v>001.31.00180</v>
          </cell>
          <cell r="B1711" t="str">
            <v>Fornecimento e Instalação de Tubo de PVC Rígido Sodável Marrom em Barra de 6 m Diâmetro 110mm (4) pol</v>
          </cell>
          <cell r="C1711" t="str">
            <v>M</v>
          </cell>
          <cell r="D1711">
            <v>30.998200000000001</v>
          </cell>
        </row>
        <row r="1712">
          <cell r="A1712" t="str">
            <v>001.31.00200</v>
          </cell>
          <cell r="B1712" t="str">
            <v>Fornecimento e Instalação de Curva de 90º de PVC Rígido para Tubo Soldável  20mm (1/2 pol)</v>
          </cell>
          <cell r="C1712" t="str">
            <v>UN</v>
          </cell>
          <cell r="D1712">
            <v>2.6505999999999998</v>
          </cell>
        </row>
        <row r="1713">
          <cell r="A1713" t="str">
            <v>001.31.00220</v>
          </cell>
          <cell r="B1713" t="str">
            <v>Fornecimento e Instalação de Curva de 90º de PVC Rígido para Tubo Soldável 25mm (3/4 pol)</v>
          </cell>
          <cell r="C1713" t="str">
            <v>UN</v>
          </cell>
          <cell r="D1713">
            <v>3.0406</v>
          </cell>
        </row>
        <row r="1714">
          <cell r="A1714" t="str">
            <v>001.31.00240</v>
          </cell>
          <cell r="B1714" t="str">
            <v>Fornecimento e Instalação de Curva de 90º de PVC Rígido para Tubo Soldável 32mm (1 pol)</v>
          </cell>
          <cell r="C1714" t="str">
            <v>UN</v>
          </cell>
          <cell r="D1714">
            <v>5.0406000000000004</v>
          </cell>
        </row>
        <row r="1715">
          <cell r="A1715" t="str">
            <v>001.31.00260</v>
          </cell>
          <cell r="B1715" t="str">
            <v>Fornecimento e Instalação de Curva de 90º de PVC Rígido para Tubo Soldável 40mm (1 1/4 pol)</v>
          </cell>
          <cell r="C1715" t="str">
            <v>UN</v>
          </cell>
          <cell r="D1715">
            <v>8.4875000000000007</v>
          </cell>
        </row>
        <row r="1716">
          <cell r="A1716" t="str">
            <v>001.31.00280</v>
          </cell>
          <cell r="B1716" t="str">
            <v>Fornecimento e Instalação de Curva de 90º de PVC Rígido para Tubo Soldável 50mm (1 1/2 pol)</v>
          </cell>
          <cell r="C1716" t="str">
            <v>UN</v>
          </cell>
          <cell r="D1716">
            <v>10.3775</v>
          </cell>
        </row>
        <row r="1717">
          <cell r="A1717" t="str">
            <v>001.31.00300</v>
          </cell>
          <cell r="B1717" t="str">
            <v>Fornecimento e Instalação de Curva de 90º de PVC Rígido para Tubo Soldável  60mm (2 pol)</v>
          </cell>
          <cell r="C1717" t="str">
            <v>UN</v>
          </cell>
          <cell r="D1717">
            <v>20.737500000000001</v>
          </cell>
        </row>
        <row r="1718">
          <cell r="A1718" t="str">
            <v>001.31.00320</v>
          </cell>
          <cell r="B1718" t="str">
            <v>Fornecimento e Instalação de Curva de 90º de PVC Rígido para Tubo Soldável 75mm (21/2 pol)</v>
          </cell>
          <cell r="C1718" t="str">
            <v>UN</v>
          </cell>
          <cell r="D1718">
            <v>48.488900000000001</v>
          </cell>
        </row>
        <row r="1719">
          <cell r="A1719" t="str">
            <v>001.31.00340</v>
          </cell>
          <cell r="B1719" t="str">
            <v>Fornecimento e Instalação de Curva de 90º de PVC Rígido para Tubo Soldável 85mm ( 3 pol )</v>
          </cell>
          <cell r="C1719" t="str">
            <v>UN</v>
          </cell>
          <cell r="D1719">
            <v>61.4589</v>
          </cell>
        </row>
        <row r="1720">
          <cell r="A1720" t="str">
            <v>001.31.00360</v>
          </cell>
          <cell r="B1720" t="str">
            <v>Fornecimento e Instalação de Curva de 90º de PVC Rígido para Tubo Soldável 110mm ( 4 pol )</v>
          </cell>
          <cell r="C1720" t="str">
            <v>UN</v>
          </cell>
          <cell r="D1720">
            <v>71.477699999999999</v>
          </cell>
        </row>
        <row r="1721">
          <cell r="A1721" t="str">
            <v>001.31.00380</v>
          </cell>
          <cell r="B1721" t="str">
            <v>Fornecimento e Instalação de Curva de 45º de PVC Rígido para Tubo Soldável 20mm ( 1/2  pol )</v>
          </cell>
          <cell r="C1721" t="str">
            <v>UN</v>
          </cell>
          <cell r="D1721">
            <v>2.3506</v>
          </cell>
        </row>
        <row r="1722">
          <cell r="A1722" t="str">
            <v>001.31.00400</v>
          </cell>
          <cell r="B1722" t="str">
            <v>Fornecimento e Instalação de Curva de 45º de PVC Rígido para Tubo Soldável 25mm ( 3/4  pol )</v>
          </cell>
          <cell r="C1722" t="str">
            <v>UN</v>
          </cell>
          <cell r="D1722">
            <v>2.5706000000000002</v>
          </cell>
        </row>
        <row r="1723">
          <cell r="A1723" t="str">
            <v>001.31.00420</v>
          </cell>
          <cell r="B1723" t="str">
            <v>Fornecimento e Instalação de Curva de 45º de PVC Rígido para Tubo Soldável 32mm ( 1  pol )</v>
          </cell>
          <cell r="C1723" t="str">
            <v>UN</v>
          </cell>
          <cell r="D1723">
            <v>3.2706</v>
          </cell>
        </row>
        <row r="1724">
          <cell r="A1724" t="str">
            <v>001.31.00440</v>
          </cell>
          <cell r="B1724" t="str">
            <v>Fornecimento e Instalação de Curva de 45º de PVC Rígido para Tubo Soldável 40mm ( 1 1/4  pol )</v>
          </cell>
          <cell r="C1724" t="str">
            <v>UN</v>
          </cell>
          <cell r="D1724">
            <v>5.2175000000000002</v>
          </cell>
        </row>
        <row r="1725">
          <cell r="A1725" t="str">
            <v>001.31.00460</v>
          </cell>
          <cell r="B1725" t="str">
            <v>Fornecimento e Instalação de Curva de 45º de PVC Rígido para Tubo Soldável 50mm ( 1 1/2  pol )</v>
          </cell>
          <cell r="C1725" t="str">
            <v>UN</v>
          </cell>
          <cell r="D1725">
            <v>7.9074999999999998</v>
          </cell>
        </row>
        <row r="1726">
          <cell r="A1726" t="str">
            <v>001.31.00480</v>
          </cell>
          <cell r="B1726" t="str">
            <v>Fornecimento e Instalação de Curva de 45º de PVC Rígido para Tubo Soldável 60mm ( 2  pol )</v>
          </cell>
          <cell r="C1726" t="str">
            <v>UN</v>
          </cell>
          <cell r="D1726">
            <v>12.1075</v>
          </cell>
        </row>
        <row r="1727">
          <cell r="A1727" t="str">
            <v>001.31.00500</v>
          </cell>
          <cell r="B1727" t="str">
            <v>Fornecimento e Instalação de Curva de 45º de PVC Rígido para Tubo Soldável 75mm ( 2 1/2 pol )</v>
          </cell>
          <cell r="C1727" t="str">
            <v>UN</v>
          </cell>
          <cell r="D1727">
            <v>26.0289</v>
          </cell>
        </row>
        <row r="1728">
          <cell r="A1728" t="str">
            <v>001.31.00520</v>
          </cell>
          <cell r="B1728" t="str">
            <v>Fornecimento e Instalação de Curva de 45º de PVC Rígido para Tubo Soldável 85mm ( 3 pol )</v>
          </cell>
          <cell r="C1728" t="str">
            <v>UN</v>
          </cell>
          <cell r="D1728">
            <v>31.158899999999999</v>
          </cell>
        </row>
        <row r="1729">
          <cell r="A1729" t="str">
            <v>001.31.00540</v>
          </cell>
          <cell r="B1729" t="str">
            <v>Fornecimento e Instalação de Curva de 45º de PVC Rígido para Tubo Soldável 110mm ( 4 pol )</v>
          </cell>
          <cell r="C1729" t="str">
            <v>UN</v>
          </cell>
          <cell r="D1729">
            <v>61.317700000000002</v>
          </cell>
        </row>
        <row r="1730">
          <cell r="A1730" t="str">
            <v>001.31.00560</v>
          </cell>
          <cell r="B1730" t="str">
            <v>Fornecimento e Instalação de Luva de PVC Rígido para Tubo Soldável 20mm ( 1/2 pol )</v>
          </cell>
          <cell r="C1730" t="str">
            <v>UN</v>
          </cell>
          <cell r="D1730">
            <v>1.7305999999999999</v>
          </cell>
        </row>
        <row r="1731">
          <cell r="A1731" t="str">
            <v>001.31.00580</v>
          </cell>
          <cell r="B1731" t="str">
            <v>Fornecimento e Instalação de Luva de PVC Rígido para Tubo Soldável  25mm ( 3/4 pol )</v>
          </cell>
          <cell r="C1731" t="str">
            <v>UN</v>
          </cell>
          <cell r="D1731">
            <v>1.7806</v>
          </cell>
        </row>
        <row r="1732">
          <cell r="A1732" t="str">
            <v>001.31.00600</v>
          </cell>
          <cell r="B1732" t="str">
            <v>Fornecimento e Instalação de Luva de PVC Rígido para Tubo Soldável  32mm ( 1 pol )</v>
          </cell>
          <cell r="C1732" t="str">
            <v>UN</v>
          </cell>
          <cell r="D1732">
            <v>2.3506</v>
          </cell>
        </row>
        <row r="1733">
          <cell r="A1733" t="str">
            <v>001.31.00620</v>
          </cell>
          <cell r="B1733" t="str">
            <v>Fornecimento e Instalação de Luva de PVC Rígido para Tubo Soldável 40mm ( 1 1/4pol )</v>
          </cell>
          <cell r="C1733" t="str">
            <v>UN</v>
          </cell>
          <cell r="D1733">
            <v>4.0575000000000001</v>
          </cell>
        </row>
        <row r="1734">
          <cell r="A1734" t="str">
            <v>001.31.00640</v>
          </cell>
          <cell r="B1734" t="str">
            <v>Fornecimento e Instalação de Luva de PVC Rígido para Tubo Soldável 50mm ( 1 1/2 pol )</v>
          </cell>
          <cell r="C1734" t="str">
            <v>UN</v>
          </cell>
          <cell r="D1734">
            <v>4.8475000000000001</v>
          </cell>
        </row>
        <row r="1735">
          <cell r="A1735" t="str">
            <v>001.31.00660</v>
          </cell>
          <cell r="B1735" t="str">
            <v>Fornecimento e Instalação de Luva de PVC Rígido para Tubo Soldável  60mm ( 2 pol )</v>
          </cell>
          <cell r="C1735" t="str">
            <v>UN</v>
          </cell>
          <cell r="D1735">
            <v>8.8674999999999997</v>
          </cell>
        </row>
        <row r="1736">
          <cell r="A1736" t="str">
            <v>001.31.00680</v>
          </cell>
          <cell r="B1736" t="str">
            <v>Fornecimento e Instalação de Luva de PVC Rígido para Tubo Soldável  75mm ( 2 1/2 pol )</v>
          </cell>
          <cell r="C1736" t="str">
            <v>UN</v>
          </cell>
          <cell r="D1736">
            <v>14.0189</v>
          </cell>
        </row>
        <row r="1737">
          <cell r="A1737" t="str">
            <v>001.31.00700</v>
          </cell>
          <cell r="B1737" t="str">
            <v>Fornecimento e Instalação de Luva de PVC Rígido para Tubo Soldável 85mm ( 3 pol )</v>
          </cell>
          <cell r="C1737" t="str">
            <v>UN</v>
          </cell>
          <cell r="D1737">
            <v>34.4589</v>
          </cell>
        </row>
        <row r="1738">
          <cell r="A1738" t="str">
            <v>001.31.00720</v>
          </cell>
          <cell r="B1738" t="str">
            <v>Fornecimento e Instalação de Luva de PVC Rígido para Tubo Soldável 110mm ( 4 pol )</v>
          </cell>
          <cell r="C1738" t="str">
            <v>UN</v>
          </cell>
          <cell r="D1738">
            <v>45.4377</v>
          </cell>
        </row>
        <row r="1739">
          <cell r="A1739" t="str">
            <v>001.31.00740</v>
          </cell>
          <cell r="B1739" t="str">
            <v>Fornecimento e Instalação de Cotovelo 90º de PVC Rígido para Tubo Soldável 20 mm ( 1/2 pol)</v>
          </cell>
          <cell r="C1739" t="str">
            <v>UN</v>
          </cell>
          <cell r="D1739">
            <v>1.6606000000000001</v>
          </cell>
        </row>
        <row r="1740">
          <cell r="A1740" t="str">
            <v>001.31.00760</v>
          </cell>
          <cell r="B1740" t="str">
            <v>Fornecimento e Instalação de Cotovelo 90º de PVC Rígido para Tubo Soldável 25 mm ( 3/4 pol)</v>
          </cell>
          <cell r="C1740" t="str">
            <v>UN</v>
          </cell>
          <cell r="D1740">
            <v>1.6006</v>
          </cell>
        </row>
        <row r="1741">
          <cell r="A1741" t="str">
            <v>001.31.00780</v>
          </cell>
          <cell r="B1741" t="str">
            <v>Fornecimento e Instalação de Cotovelo 90º de PVC Rígido para Tubo Soldável 32 mm ( 1 pol)</v>
          </cell>
          <cell r="C1741" t="str">
            <v>UN</v>
          </cell>
          <cell r="D1741">
            <v>2.0406</v>
          </cell>
        </row>
        <row r="1742">
          <cell r="A1742" t="str">
            <v>001.31.00800</v>
          </cell>
          <cell r="B1742" t="str">
            <v>Fornecimento e Instalação de Cotovelo 90º de PVC Rígido para Tubo Soldável 40 mm ( 1 1/4 pol)</v>
          </cell>
          <cell r="C1742" t="str">
            <v>UN</v>
          </cell>
          <cell r="D1742">
            <v>5.2275</v>
          </cell>
        </row>
        <row r="1743">
          <cell r="A1743" t="str">
            <v>001.31.00820</v>
          </cell>
          <cell r="B1743" t="str">
            <v>Fornecimento e Instalação de Cotovelo 90º de PVC Rígido para Tubo Soldável 50 mm ( 1 1/2 pol)</v>
          </cell>
          <cell r="C1743" t="str">
            <v>UN</v>
          </cell>
          <cell r="D1743">
            <v>5.7374999999999998</v>
          </cell>
        </row>
        <row r="1744">
          <cell r="A1744" t="str">
            <v>001.31.00840</v>
          </cell>
          <cell r="B1744" t="str">
            <v>Fornecimento e Instalação de Cotovelo 90º de PVC Rígido para Tubo Soldável  60 mm (2 pol)</v>
          </cell>
          <cell r="C1744" t="str">
            <v>UN</v>
          </cell>
          <cell r="D1744">
            <v>17.087499999999999</v>
          </cell>
        </row>
        <row r="1745">
          <cell r="A1745" t="str">
            <v>001.31.00860</v>
          </cell>
          <cell r="B1745" t="str">
            <v>Fornecimento e Instalação de Cotovelo 90º de PVC Rígido para Tubo Soldável 75 mm (2 1/2 pol)</v>
          </cell>
          <cell r="C1745" t="str">
            <v>UN</v>
          </cell>
          <cell r="D1745">
            <v>52.718899999999998</v>
          </cell>
        </row>
        <row r="1746">
          <cell r="A1746" t="str">
            <v>001.31.00880</v>
          </cell>
          <cell r="B1746" t="str">
            <v>Fornecimento e Instalação de Cotovelo 90º de PVC Rígido para Tubo Soldável  85 mm (3 pol)</v>
          </cell>
          <cell r="C1746" t="str">
            <v>UN</v>
          </cell>
          <cell r="D1746">
            <v>59.648899999999998</v>
          </cell>
        </row>
        <row r="1747">
          <cell r="A1747" t="str">
            <v>001.31.00900</v>
          </cell>
          <cell r="B1747" t="str">
            <v>Fornecimento e Instalação de Cotovelo 90º de PVC Rígido para Tubo Soldável 110 mm (4 pol)</v>
          </cell>
          <cell r="C1747" t="str">
            <v>UN</v>
          </cell>
          <cell r="D1747">
            <v>139.26769999999999</v>
          </cell>
        </row>
        <row r="1748">
          <cell r="A1748" t="str">
            <v>001.31.00920</v>
          </cell>
          <cell r="B1748" t="str">
            <v>Fornecimento e Instalação de Cotovelo 90º com Redução de PVC Rígido para Tubo Soldável 25 x 20mm ( 3/4 x 1/2 pol )</v>
          </cell>
          <cell r="C1748" t="str">
            <v>UN</v>
          </cell>
          <cell r="D1748">
            <v>3.3506</v>
          </cell>
        </row>
        <row r="1749">
          <cell r="A1749" t="str">
            <v>001.31.00940</v>
          </cell>
          <cell r="B1749" t="str">
            <v>Fornecimento e Instalação de Cotovelo 90º com Redução de PVC Rígido para Tubo Soldável 32 x 25mm ( 1 x 3/4 pol )</v>
          </cell>
          <cell r="C1749" t="str">
            <v>UN</v>
          </cell>
          <cell r="D1749">
            <v>2.8006000000000002</v>
          </cell>
        </row>
        <row r="1750">
          <cell r="A1750" t="str">
            <v>001.31.00960</v>
          </cell>
          <cell r="B1750" t="str">
            <v>Fornecimento e Instalação de Cotovelo 45º de PVC Rígido para Tubo Soldável  20 mm ( 1/2 pol)</v>
          </cell>
          <cell r="C1750" t="str">
            <v>UN</v>
          </cell>
          <cell r="D1750">
            <v>1.8106</v>
          </cell>
        </row>
        <row r="1751">
          <cell r="A1751" t="str">
            <v>001.31.00980</v>
          </cell>
          <cell r="B1751" t="str">
            <v>Fornecimento e Instalação de Cotovelo 45º de PVC Rígido para Tubo Soldável  25 mm ( 3/4 pol)</v>
          </cell>
          <cell r="C1751" t="str">
            <v>UN</v>
          </cell>
          <cell r="D1751">
            <v>2.2105999999999999</v>
          </cell>
        </row>
        <row r="1752">
          <cell r="A1752" t="str">
            <v>001.31.01000</v>
          </cell>
          <cell r="B1752" t="str">
            <v>Fornecimento e Instalação de Cotovelo 45º de PVC Rígido para Tubo Soldável 32 mm ( 1 pol)</v>
          </cell>
          <cell r="C1752" t="str">
            <v>UN</v>
          </cell>
          <cell r="D1752">
            <v>3.5706000000000002</v>
          </cell>
        </row>
        <row r="1753">
          <cell r="A1753" t="str">
            <v>001.31.01020</v>
          </cell>
          <cell r="B1753" t="str">
            <v>Fornecimento e Instalação de Cotovelo 45º de PVC Rígido para Tubo Soldável 40 mm (1 1/4 pol)</v>
          </cell>
          <cell r="C1753" t="str">
            <v>UN</v>
          </cell>
          <cell r="D1753">
            <v>5.2275</v>
          </cell>
        </row>
        <row r="1754">
          <cell r="A1754" t="str">
            <v>001.31.01040</v>
          </cell>
          <cell r="B1754" t="str">
            <v>Fornecimento e Instalação de Cotovelo 45º de PVC Rígido para Tubo Soldável 50mm ( 1.1/2 pol ).</v>
          </cell>
          <cell r="C1754" t="str">
            <v>UN</v>
          </cell>
          <cell r="D1754">
            <v>6.5175000000000001</v>
          </cell>
        </row>
        <row r="1755">
          <cell r="A1755" t="str">
            <v>001.31.01060</v>
          </cell>
          <cell r="B1755" t="str">
            <v>Fornecimento e Instalação de Te 90º de PVC Rígido Para Tubo Soldável 20mm ( 1/2 pol )</v>
          </cell>
          <cell r="C1755" t="str">
            <v>UN</v>
          </cell>
          <cell r="D1755">
            <v>1.6606000000000001</v>
          </cell>
        </row>
        <row r="1756">
          <cell r="A1756" t="str">
            <v>001.31.01080</v>
          </cell>
          <cell r="B1756" t="str">
            <v>Fornecimento e Instalação de Te 90º de PVC Rígido Para Tubo Soldável 25mm ( 3/4 pol )</v>
          </cell>
          <cell r="C1756" t="str">
            <v>UN</v>
          </cell>
          <cell r="D1756">
            <v>2.7608999999999999</v>
          </cell>
        </row>
        <row r="1757">
          <cell r="A1757" t="str">
            <v>001.31.01100</v>
          </cell>
          <cell r="B1757" t="str">
            <v>Fornecimento e Instalação de Te 90º de PVC Rígido Para Tubo Soldável 32mm ( 1 pol )</v>
          </cell>
          <cell r="C1757" t="str">
            <v>UN</v>
          </cell>
          <cell r="D1757">
            <v>4.0008999999999997</v>
          </cell>
        </row>
        <row r="1758">
          <cell r="A1758" t="str">
            <v>001.31.01120</v>
          </cell>
          <cell r="B1758" t="str">
            <v>Fornecimento e Instalação de Te 90º de PVC Rígido Para Tubo Soldável  40mm ( 11/4 pol )</v>
          </cell>
          <cell r="C1758" t="str">
            <v>UN</v>
          </cell>
          <cell r="D1758">
            <v>8.7654999999999994</v>
          </cell>
        </row>
        <row r="1759">
          <cell r="A1759" t="str">
            <v>001.31.01140</v>
          </cell>
          <cell r="B1759" t="str">
            <v>Fornecimento e Instalação de Te 90º de PVC Rígido Para Tubo Soldável  50mm ( 11/2 pol )</v>
          </cell>
          <cell r="C1759" t="str">
            <v>UN</v>
          </cell>
          <cell r="D1759">
            <v>8.8454999999999995</v>
          </cell>
        </row>
        <row r="1760">
          <cell r="A1760" t="str">
            <v>001.31.01160</v>
          </cell>
          <cell r="B1760" t="str">
            <v>Fornecimento e Instalação de Te 90º de PVC Rígido Para Tubo Soldável 60mm ( 2 pol )</v>
          </cell>
          <cell r="C1760" t="str">
            <v>UN</v>
          </cell>
          <cell r="D1760">
            <v>21.045500000000001</v>
          </cell>
        </row>
        <row r="1761">
          <cell r="A1761" t="str">
            <v>001.31.01180</v>
          </cell>
          <cell r="B1761" t="str">
            <v>Fornecimento e Instalação de Te 90º de PVC Rígido Para Tubo Soldável 75mm ( 2 1/2 pol )</v>
          </cell>
          <cell r="C1761" t="str">
            <v>UN</v>
          </cell>
          <cell r="D1761">
            <v>40.008200000000002</v>
          </cell>
        </row>
        <row r="1762">
          <cell r="A1762" t="str">
            <v>001.31.01200</v>
          </cell>
          <cell r="B1762" t="str">
            <v>Fornecimento e Instalação de Te 90º de PVC Rígido Para Tubo Soldável  85mm ( 3 pol )</v>
          </cell>
          <cell r="C1762" t="str">
            <v>UN</v>
          </cell>
          <cell r="D1762">
            <v>52.528199999999998</v>
          </cell>
        </row>
        <row r="1763">
          <cell r="A1763" t="str">
            <v>001.31.01220</v>
          </cell>
          <cell r="B1763" t="str">
            <v>Fornecimento e Instalação de Te 90º de PVC Rígido Para Tubo Soldável 110mm ( 4 pol )</v>
          </cell>
          <cell r="C1763" t="str">
            <v>UN</v>
          </cell>
          <cell r="D1763">
            <v>107.19159999999999</v>
          </cell>
        </row>
        <row r="1764">
          <cell r="A1764" t="str">
            <v>001.31.01240</v>
          </cell>
          <cell r="B1764" t="str">
            <v>Fornecimento e Instalação de Te de Redução de PVC Rígido para Tubo Soldável 25 x 20mm ( 3/4 x 1/2 pol )</v>
          </cell>
          <cell r="C1764" t="str">
            <v>UN</v>
          </cell>
          <cell r="D1764">
            <v>3.9108999999999998</v>
          </cell>
        </row>
        <row r="1765">
          <cell r="A1765" t="str">
            <v>001.31.01260</v>
          </cell>
          <cell r="B1765" t="str">
            <v>Fornecimento e Instalação de Te de Redução de PVC Rígido para Tubo Soldável 32 x 25mm ( 1 x 3/4 pol )</v>
          </cell>
          <cell r="C1765" t="str">
            <v>UN</v>
          </cell>
          <cell r="D1765">
            <v>3.6509</v>
          </cell>
        </row>
        <row r="1766">
          <cell r="A1766" t="str">
            <v>001.31.01280</v>
          </cell>
          <cell r="B1766" t="str">
            <v>Fornecimento e Instalação de Te de Redução de PVC Rígido para Tubo Soldável  40 x 32mm ( 1.1/4 x 1 pol )</v>
          </cell>
          <cell r="C1766" t="str">
            <v>UN</v>
          </cell>
          <cell r="D1766">
            <v>8.2355</v>
          </cell>
        </row>
        <row r="1767">
          <cell r="A1767" t="str">
            <v>001.31.01300</v>
          </cell>
          <cell r="B1767" t="str">
            <v>Fornecimento e Instalação de Te de Redução de PVC Rígido para Tubo Soldável 50 x 20mm (1.1/2 x 1/2 pol )</v>
          </cell>
          <cell r="C1767" t="str">
            <v>UN</v>
          </cell>
          <cell r="D1767">
            <v>8.7754999999999992</v>
          </cell>
        </row>
        <row r="1768">
          <cell r="A1768" t="str">
            <v>001.31.01320</v>
          </cell>
          <cell r="B1768" t="str">
            <v>Fornecimento e Instalação de Te de Redução de PVC Rígido para Tubo Soldável 50 x 25mm (1.1/2 x 3/4 pol )</v>
          </cell>
          <cell r="C1768" t="str">
            <v>UN</v>
          </cell>
          <cell r="D1768">
            <v>9.1155000000000008</v>
          </cell>
        </row>
        <row r="1769">
          <cell r="A1769" t="str">
            <v>001.31.01340</v>
          </cell>
          <cell r="B1769" t="str">
            <v>Fornecimento e Instalação de Te de Redução de PVC Rígido para Tubo Soldável 50 x 32mm ( 1.1/2 x 1 pol )</v>
          </cell>
          <cell r="C1769" t="str">
            <v>UN</v>
          </cell>
          <cell r="D1769">
            <v>11.6655</v>
          </cell>
        </row>
        <row r="1770">
          <cell r="A1770" t="str">
            <v>001.31.01360</v>
          </cell>
          <cell r="B1770" t="str">
            <v>Fornecimento e Instalação de Te de Redução de PVC Rígido para Tubo Soldável  50 x 40mm ( 1.1/2 x 1.1/4 pol )</v>
          </cell>
          <cell r="C1770" t="str">
            <v>UN</v>
          </cell>
          <cell r="D1770">
            <v>14.0755</v>
          </cell>
        </row>
        <row r="1771">
          <cell r="A1771" t="str">
            <v>001.31.01380</v>
          </cell>
          <cell r="B1771" t="str">
            <v>Fornecimento e Instalação de Te de Redução de PVC Rígido para Tubo Soldável  75 x 50mm ( 2.1/2 x 1.1/2 pol )</v>
          </cell>
          <cell r="C1771" t="str">
            <v>UN</v>
          </cell>
          <cell r="D1771">
            <v>21.828199999999999</v>
          </cell>
        </row>
        <row r="1772">
          <cell r="A1772" t="str">
            <v>001.31.01400</v>
          </cell>
          <cell r="B1772" t="str">
            <v>Fornecimento e Instalação de Te de Redução de PVC Rígido para Tubo Soldável 85 x 60mm ( 3 x 2 pol )</v>
          </cell>
          <cell r="C1772" t="str">
            <v>UN</v>
          </cell>
          <cell r="D1772">
            <v>31.048200000000001</v>
          </cell>
        </row>
        <row r="1773">
          <cell r="A1773" t="str">
            <v>001.31.01420</v>
          </cell>
          <cell r="B1773" t="str">
            <v>Fornecimento e Instalação de Bucha de Redução de PVC Rígido para Tubo Soldável 25 x 20mm ( 3/4 x 1/2 pol )</v>
          </cell>
          <cell r="C1773" t="str">
            <v>UN</v>
          </cell>
          <cell r="D1773">
            <v>1.5506</v>
          </cell>
        </row>
        <row r="1774">
          <cell r="A1774" t="str">
            <v>001.31.01440</v>
          </cell>
          <cell r="B1774" t="str">
            <v>Fornecimento e Instalação de Bucha de Redução de PVC Rígido para Tubo Soldável 32 x 25mm ( 1 x 3/4 pol )</v>
          </cell>
          <cell r="C1774" t="str">
            <v>UN</v>
          </cell>
          <cell r="D1774">
            <v>1.7205999999999999</v>
          </cell>
        </row>
        <row r="1775">
          <cell r="A1775" t="str">
            <v>001.31.01460</v>
          </cell>
          <cell r="B1775" t="str">
            <v>Fornecimento e Instalação de Bucha de Redução de PVC Rígido para Tubo Soldável  40 x 32mm ( 1.1/4 x 1 pol )</v>
          </cell>
          <cell r="C1775" t="str">
            <v>UN</v>
          </cell>
          <cell r="D1775">
            <v>3.2174999999999998</v>
          </cell>
        </row>
        <row r="1776">
          <cell r="A1776" t="str">
            <v>001.31.01480</v>
          </cell>
          <cell r="B1776" t="str">
            <v>Fornecimento e Instalação de Bucha de Redução de PVC Rígido para Tubo Soldável 50 x 40mm ( 1.1/2 x 1/1/4 pol )</v>
          </cell>
          <cell r="C1776" t="str">
            <v>UN</v>
          </cell>
          <cell r="D1776">
            <v>3.8875000000000002</v>
          </cell>
        </row>
        <row r="1777">
          <cell r="A1777" t="str">
            <v>001.31.01500</v>
          </cell>
          <cell r="B1777" t="str">
            <v>Fornecimento e Instalação de Bucha de Redução de PVC Rígido para Tubo Soldável 60 x 50mm ( 2 x 1.1/2 pol )</v>
          </cell>
          <cell r="C1777" t="str">
            <v>UN</v>
          </cell>
          <cell r="D1777">
            <v>5.3674999999999997</v>
          </cell>
        </row>
        <row r="1778">
          <cell r="A1778" t="str">
            <v>001.31.01520</v>
          </cell>
          <cell r="B1778" t="str">
            <v>Fornecimento e Instalação de Bucha de Redução de PVC Rígido para Tubo Soldável 75 x 60mm (2.1/2 x 2 pol )</v>
          </cell>
          <cell r="C1778" t="str">
            <v>UN</v>
          </cell>
          <cell r="D1778">
            <v>10.6989</v>
          </cell>
        </row>
        <row r="1779">
          <cell r="A1779" t="str">
            <v>001.31.01540</v>
          </cell>
          <cell r="B1779" t="str">
            <v>Fornecimento e Instalação de Bucha de Redução de PVC Rígido para Tubo Soldável 85 x 75mm ( 3 x 2.1/2 pol )</v>
          </cell>
          <cell r="C1779" t="str">
            <v>UN</v>
          </cell>
          <cell r="D1779">
            <v>11.168900000000001</v>
          </cell>
        </row>
        <row r="1780">
          <cell r="A1780" t="str">
            <v>001.31.01560</v>
          </cell>
          <cell r="B1780" t="str">
            <v>Fornecimento e Instalação de Bucha de Redução de PVC Rígido para Tubo Soldável 110 x 85mm ( 4 x 3 pol )</v>
          </cell>
          <cell r="C1780" t="str">
            <v>UN</v>
          </cell>
          <cell r="D1780">
            <v>33.9377</v>
          </cell>
        </row>
        <row r="1781">
          <cell r="A1781" t="str">
            <v>001.31.01580</v>
          </cell>
          <cell r="B1781" t="str">
            <v>Fornecimento e Instalação de União de PVC Rígido para Tubo Soldável 20mm ( 1/2 pol )</v>
          </cell>
          <cell r="C1781" t="str">
            <v>UN</v>
          </cell>
          <cell r="D1781">
            <v>4.9706000000000001</v>
          </cell>
        </row>
        <row r="1782">
          <cell r="A1782" t="str">
            <v>001.31.01600</v>
          </cell>
          <cell r="B1782" t="str">
            <v>Fornecimento e Instalação de União de PVC Rígido para Tubo Soldável  25mm ( 3/4 pol )</v>
          </cell>
          <cell r="C1782" t="str">
            <v>UN</v>
          </cell>
          <cell r="D1782">
            <v>5.2706</v>
          </cell>
        </row>
        <row r="1783">
          <cell r="A1783" t="str">
            <v>001.31.01620</v>
          </cell>
          <cell r="B1783" t="str">
            <v>Fornecimento e Instalação de União de PVC Rígido para Tubo Soldável 32mm ( 1 pol )</v>
          </cell>
          <cell r="C1783" t="str">
            <v>UN</v>
          </cell>
          <cell r="D1783">
            <v>9.9306000000000001</v>
          </cell>
        </row>
        <row r="1784">
          <cell r="A1784" t="str">
            <v>001.31.01640</v>
          </cell>
          <cell r="B1784" t="str">
            <v>Fornecimento e Instalação de União de PVC Rígido para Tubo Soldável 40mm ( 1 1/4 pol )</v>
          </cell>
          <cell r="C1784" t="str">
            <v>UN</v>
          </cell>
          <cell r="D1784">
            <v>15.827500000000001</v>
          </cell>
        </row>
        <row r="1785">
          <cell r="A1785" t="str">
            <v>001.31.01660</v>
          </cell>
          <cell r="B1785" t="str">
            <v>Fornecimento e Instalação de União de PVC Rígido para Tubo Soldável  50mm ( 1 1/2 pol )</v>
          </cell>
          <cell r="C1785" t="str">
            <v>UN</v>
          </cell>
          <cell r="D1785">
            <v>19.487500000000001</v>
          </cell>
        </row>
        <row r="1786">
          <cell r="A1786" t="str">
            <v>001.31.01680</v>
          </cell>
          <cell r="B1786" t="str">
            <v>Fornecimento e Instalação de União de PVC Rígido para Tubo Soldável 60mm ( 2 pol )</v>
          </cell>
          <cell r="C1786" t="str">
            <v>UN</v>
          </cell>
          <cell r="D1786">
            <v>34.657499999999999</v>
          </cell>
        </row>
        <row r="1787">
          <cell r="A1787" t="str">
            <v>001.31.01700</v>
          </cell>
          <cell r="B1787" t="str">
            <v>Fornecimento e Instalação de União de PVC Rígido para Tubo Soldável 75mm ( 2 1/2 pol )</v>
          </cell>
          <cell r="C1787" t="str">
            <v>UN</v>
          </cell>
          <cell r="D1787">
            <v>125.2389</v>
          </cell>
        </row>
        <row r="1788">
          <cell r="A1788" t="str">
            <v>001.31.01720</v>
          </cell>
          <cell r="B1788" t="str">
            <v>Fornecimento e Instalação de União de PVC Rígido para Tubo Soldável  85mm ( 3 pol )</v>
          </cell>
          <cell r="C1788" t="str">
            <v>UN</v>
          </cell>
          <cell r="D1788">
            <v>180.7389</v>
          </cell>
        </row>
        <row r="1789">
          <cell r="A1789" t="str">
            <v>001.31.01740</v>
          </cell>
          <cell r="B1789" t="str">
            <v>Fornecimento e Instalação de União de PVC Rígido para Tubo Soldável 110mm ( 4 pol )</v>
          </cell>
          <cell r="C1789" t="str">
            <v>UN</v>
          </cell>
          <cell r="D1789">
            <v>217.68770000000001</v>
          </cell>
        </row>
        <row r="1790">
          <cell r="A1790" t="str">
            <v>001.31.01760</v>
          </cell>
          <cell r="B1790" t="str">
            <v>Fornecimento e Instalação de Adaptador Soldável Curto Com Bolsa e Rosca para Registro de PVC Rígido Para Tubo Soldável 20mm x 1/2 pol</v>
          </cell>
          <cell r="C1790" t="str">
            <v>UN</v>
          </cell>
          <cell r="D1790">
            <v>1.7605999999999999</v>
          </cell>
        </row>
        <row r="1791">
          <cell r="A1791" t="str">
            <v>001.31.01780</v>
          </cell>
          <cell r="B1791" t="str">
            <v>Fornecimento e Instalação de Adaptador Soldável Curto Com Bolsa e Rosca para Registro de PVC Rígido Para Tubo Soldável  25mm x 3/4 pol</v>
          </cell>
          <cell r="C1791" t="str">
            <v>UN</v>
          </cell>
          <cell r="D1791">
            <v>1.6406000000000001</v>
          </cell>
        </row>
        <row r="1792">
          <cell r="A1792" t="str">
            <v>001.31.01800</v>
          </cell>
          <cell r="B1792" t="str">
            <v>Fornecimento e Instalação de Adaptador Soldável Curto Com Bolsa e Rosca para Registro de PVC Rígido Para Tubo Soldável 32mm x 1 pol</v>
          </cell>
          <cell r="C1792" t="str">
            <v>UN</v>
          </cell>
          <cell r="D1792">
            <v>1.9006000000000001</v>
          </cell>
        </row>
        <row r="1793">
          <cell r="A1793" t="str">
            <v>001.31.01820</v>
          </cell>
          <cell r="B1793" t="str">
            <v>Fornecimento e Instalação de Adaptador Soldável Curto Com Bolsa e Rosca para Registro de PVC Rígido Para Tubo Soldável 40mm x 1.1/4 pol</v>
          </cell>
          <cell r="C1793" t="str">
            <v>UN</v>
          </cell>
          <cell r="D1793">
            <v>4.3375000000000004</v>
          </cell>
        </row>
        <row r="1794">
          <cell r="A1794" t="str">
            <v>001.31.01840</v>
          </cell>
          <cell r="B1794" t="str">
            <v>Fornecimento e Instalação de Adaptador Soldável Curto Com Bolsa e Rosca para Registro de PVC Rígido Para Tubo Soldável  40mm x 1.5 pol.</v>
          </cell>
          <cell r="C1794" t="str">
            <v>UN</v>
          </cell>
          <cell r="D1794">
            <v>3.8374999999999999</v>
          </cell>
        </row>
        <row r="1795">
          <cell r="A1795" t="str">
            <v>001.31.01860</v>
          </cell>
          <cell r="B1795" t="str">
            <v>Fornecimento e Instalação de Adaptador Soldável Curto Com Bolsa e Rosca para Registro de PVC Rígido Para Tubo Soldável  50mm x 1.1/4 pol</v>
          </cell>
          <cell r="C1795" t="str">
            <v>UN</v>
          </cell>
          <cell r="D1795">
            <v>6.2074999999999996</v>
          </cell>
        </row>
        <row r="1796">
          <cell r="A1796" t="str">
            <v>001.31.01880</v>
          </cell>
          <cell r="B1796" t="str">
            <v>Fornecimento e Instalação de Adaptador Soldável Curto Com Bolsa e Rosca para Registro de PVC Rígido Para Tubo Soldável  50mm x 1.5 pol</v>
          </cell>
          <cell r="C1796" t="str">
            <v>UN</v>
          </cell>
          <cell r="D1796">
            <v>5.6875</v>
          </cell>
        </row>
        <row r="1797">
          <cell r="A1797" t="str">
            <v>001.31.01900</v>
          </cell>
          <cell r="B1797" t="str">
            <v>Fornecimento e Instalação de Adaptador Soldável Curto Com Bolsa e Rosca para Registro de PVC Rígido Para Tubo Soldável  60mm x 2 pol</v>
          </cell>
          <cell r="C1797" t="str">
            <v>UN</v>
          </cell>
          <cell r="D1797">
            <v>9.8988999999999994</v>
          </cell>
        </row>
        <row r="1798">
          <cell r="A1798" t="str">
            <v>001.31.01920</v>
          </cell>
          <cell r="B1798" t="str">
            <v>Fornecimento e Instalação de Adaptador Soldável Curto Com Bolsa e Rosca para Registro de PVC Rígido Para Tubo Soldável  75mm x 2.5 pol</v>
          </cell>
          <cell r="C1798" t="str">
            <v>UN</v>
          </cell>
          <cell r="D1798">
            <v>16.168900000000001</v>
          </cell>
        </row>
        <row r="1799">
          <cell r="A1799" t="str">
            <v>001.31.01940</v>
          </cell>
          <cell r="B1799" t="str">
            <v>Fornecimento e Instalação de Adaptador Soldável Curto Com Bolsa e Rosca para Registro de PVC Rígido Para Tubo Soldável  85mm x 3 pol</v>
          </cell>
          <cell r="C1799" t="str">
            <v>UN</v>
          </cell>
          <cell r="D1799">
            <v>23.428899999999999</v>
          </cell>
        </row>
        <row r="1800">
          <cell r="A1800" t="str">
            <v>001.31.01960</v>
          </cell>
          <cell r="B1800" t="str">
            <v>Fornecimento e Instalação de Adaptador Soldável Curto Com Bolsa e Rosca para Registro de PVC Rígido Para Tubo Soldável 110m x 4 pol</v>
          </cell>
          <cell r="C1800" t="str">
            <v>UN</v>
          </cell>
          <cell r="D1800">
            <v>36.3277</v>
          </cell>
        </row>
        <row r="1801">
          <cell r="A1801" t="str">
            <v>001.31.01980</v>
          </cell>
          <cell r="B1801" t="str">
            <v>Fornecimento e Instalação de Adaptador Soldável com Flanges de PVC Rígido para Tubo Soldável para Caixa de Água 20mm x 1/2 pol</v>
          </cell>
          <cell r="C1801" t="str">
            <v>UN</v>
          </cell>
          <cell r="D1801">
            <v>13.464700000000001</v>
          </cell>
        </row>
        <row r="1802">
          <cell r="A1802" t="str">
            <v>001.31.02000</v>
          </cell>
          <cell r="B1802" t="str">
            <v>Fornecimento e Instalação de Adaptador Soldável com Flanges de PVC Rígido para Tubo Soldável para Caixa de Água  25mm x 3/4</v>
          </cell>
          <cell r="C1802" t="str">
            <v>UN</v>
          </cell>
          <cell r="D1802">
            <v>9.2847000000000008</v>
          </cell>
        </row>
        <row r="1803">
          <cell r="A1803" t="str">
            <v>001.31.02020</v>
          </cell>
          <cell r="B1803" t="str">
            <v>Fornecimento e Instalação de Adaptador Soldável com Flanges de PVC Rígido para Tubo Soldável para Caixa de Água 32mm x 1 pol</v>
          </cell>
          <cell r="C1803" t="str">
            <v>UN</v>
          </cell>
          <cell r="D1803">
            <v>9.4647000000000006</v>
          </cell>
        </row>
        <row r="1804">
          <cell r="A1804" t="str">
            <v>001.31.02040</v>
          </cell>
          <cell r="B1804" t="str">
            <v>Fornecimento e Instalação de Adaptador Soldável com Flanges de PVC Rígido para Tubo Soldável para Caixa de Água 40mm x 1.1/4 pol</v>
          </cell>
          <cell r="C1804" t="str">
            <v>UN</v>
          </cell>
          <cell r="D1804">
            <v>15.213100000000001</v>
          </cell>
        </row>
        <row r="1805">
          <cell r="A1805" t="str">
            <v>001.31.02060</v>
          </cell>
          <cell r="B1805" t="str">
            <v>Fornecimento e Instalação de Adaptador Soldável com Flanges de PVC Rígido para Tubo Soldável para Caixa de Água 50mm x 1.5 pol</v>
          </cell>
          <cell r="C1805" t="str">
            <v>UN</v>
          </cell>
          <cell r="D1805">
            <v>20.032699999999998</v>
          </cell>
        </row>
        <row r="1806">
          <cell r="A1806" t="str">
            <v>001.31.02080</v>
          </cell>
          <cell r="B1806" t="str">
            <v>Fornecimento e Instalação de Adaptador Soldável com Flanges de PVC Rígido para Tubo Soldável para Caixa de Água 60mm x 2 pol</v>
          </cell>
          <cell r="C1806" t="str">
            <v>UN</v>
          </cell>
          <cell r="D1806">
            <v>43.102699999999999</v>
          </cell>
        </row>
        <row r="1807">
          <cell r="A1807" t="str">
            <v>001.31.02100</v>
          </cell>
          <cell r="B1807" t="str">
            <v>Fornecimento e Instalação de Adaptador Soldável com Flanges de PVC Rígido para Tubo Soldável para Caixa de Água 75mm x 2.5 pol</v>
          </cell>
          <cell r="C1807" t="str">
            <v>UN</v>
          </cell>
          <cell r="D1807">
            <v>135.5941</v>
          </cell>
        </row>
        <row r="1808">
          <cell r="A1808" t="str">
            <v>001.31.02120</v>
          </cell>
          <cell r="B1808" t="str">
            <v>Fornecimento e Instalação de Adaptador Soldável com Flanges de PVC Rígido para Tubo Soldável para Caixa de Água 85mm x 3 pol</v>
          </cell>
          <cell r="C1808" t="str">
            <v>UN</v>
          </cell>
          <cell r="D1808">
            <v>174.7841</v>
          </cell>
        </row>
        <row r="1809">
          <cell r="A1809" t="str">
            <v>001.31.02140</v>
          </cell>
          <cell r="B1809" t="str">
            <v>Fornecimento e Instalação de Adaptador Soldável com Flanges de PVC Rígido para Tubo Soldável para Caixa de Água 110mm x 4 pol</v>
          </cell>
          <cell r="C1809" t="str">
            <v>UN</v>
          </cell>
          <cell r="D1809">
            <v>241.74760000000001</v>
          </cell>
        </row>
        <row r="1810">
          <cell r="A1810" t="str">
            <v>001.31.02160</v>
          </cell>
          <cell r="B1810" t="str">
            <v>Fornecimento e Instalação de Bucha de Redução Longa de PVC Rígido para Tubo Soldável 32 x 20 mm (1 x 1/2 pol)</v>
          </cell>
          <cell r="C1810" t="str">
            <v>UN</v>
          </cell>
          <cell r="D1810">
            <v>2.6705999999999999</v>
          </cell>
        </row>
        <row r="1811">
          <cell r="A1811" t="str">
            <v>001.31.02180</v>
          </cell>
          <cell r="B1811" t="str">
            <v>Fornecimento e Instalação de Bucha de Redução Longa de PVC Rígido para Tubo Soldável 40 x 20 mm (1.1/4 x 1/2 pol)</v>
          </cell>
          <cell r="C1811" t="str">
            <v>UN</v>
          </cell>
          <cell r="D1811">
            <v>4.0575000000000001</v>
          </cell>
        </row>
        <row r="1812">
          <cell r="A1812" t="str">
            <v>001.31.02200</v>
          </cell>
          <cell r="B1812" t="str">
            <v>Fornecimento e Instalação de Bucha de Redução Longa de PVC Rígido para Tubo Soldável  40 x 25 mm ( 1.1/4 x 3/4 pol)</v>
          </cell>
          <cell r="C1812" t="str">
            <v>UN</v>
          </cell>
          <cell r="D1812">
            <v>3.8675000000000002</v>
          </cell>
        </row>
        <row r="1813">
          <cell r="A1813" t="str">
            <v>001.31.02220</v>
          </cell>
          <cell r="B1813" t="str">
            <v>Fornecimento e Instalação de Bucha de Redução Longa de PVC Rígido para Tubo Soldável 50 x 20 mm ( 1.1/2 x 1/2 pol)</v>
          </cell>
          <cell r="C1813" t="str">
            <v>UN</v>
          </cell>
          <cell r="D1813">
            <v>4.0875000000000004</v>
          </cell>
        </row>
        <row r="1814">
          <cell r="A1814" t="str">
            <v>001.31.02240</v>
          </cell>
          <cell r="B1814" t="str">
            <v>Fornecimento e Instalação de Bucha de Redução Longa de PVC Rígido para Tubo Soldável 50 x 25 mm ( 1.1/2 x 3.4 pol)</v>
          </cell>
          <cell r="C1814" t="str">
            <v>UN</v>
          </cell>
          <cell r="D1814">
            <v>4.0575000000000001</v>
          </cell>
        </row>
        <row r="1815">
          <cell r="A1815" t="str">
            <v>001.31.02260</v>
          </cell>
          <cell r="B1815" t="str">
            <v>Fornecimento e Instalação de Bucha de Redução Longa de PVC Rígido para Tubo Soldável 50 x 32 mm ( 1.1/2 x 1 pol)</v>
          </cell>
          <cell r="C1815" t="str">
            <v>UN</v>
          </cell>
          <cell r="D1815">
            <v>4.3574999999999999</v>
          </cell>
        </row>
        <row r="1816">
          <cell r="A1816" t="str">
            <v>001.31.02280</v>
          </cell>
          <cell r="B1816" t="str">
            <v>Fornecimento e Instalação de Bucha de Redução Longa de PVC Rígido para Tubo Soldável 60 x 25 mm ( 2 x 3/4 pol)</v>
          </cell>
          <cell r="C1816" t="str">
            <v>UN</v>
          </cell>
          <cell r="D1816">
            <v>7.3589000000000002</v>
          </cell>
        </row>
        <row r="1817">
          <cell r="A1817" t="str">
            <v>001.31.02300</v>
          </cell>
          <cell r="B1817" t="str">
            <v>Fornecimento e Instalação de Bucha de Redução Longa de PVC Rígido para Tubo Soldável 60 x 32 mm (2 x 1 pol)</v>
          </cell>
          <cell r="C1817" t="str">
            <v>UN</v>
          </cell>
          <cell r="D1817">
            <v>8.5789000000000009</v>
          </cell>
        </row>
        <row r="1818">
          <cell r="A1818" t="str">
            <v>001.31.02320</v>
          </cell>
          <cell r="B1818" t="str">
            <v>Fornecimento e Instalação de Bucha de Redução Longa de PVC Rígido para Tubo Soldável 60 x 40 mm (2 x 1.1/4 pol)</v>
          </cell>
          <cell r="C1818" t="str">
            <v>UN</v>
          </cell>
          <cell r="D1818">
            <v>8.7489000000000008</v>
          </cell>
        </row>
        <row r="1819">
          <cell r="A1819" t="str">
            <v>001.31.02340</v>
          </cell>
          <cell r="B1819" t="str">
            <v>Fornecimento e Instalação de Cap de PVC Rígido para Tubo Soldável 20 mm (1/2 pol)</v>
          </cell>
          <cell r="C1819" t="str">
            <v>UN</v>
          </cell>
          <cell r="D1819">
            <v>1.3503000000000001</v>
          </cell>
        </row>
        <row r="1820">
          <cell r="A1820" t="str">
            <v>001.31.02360</v>
          </cell>
          <cell r="B1820" t="str">
            <v>Fornecimento e Instalação de Cap de PVC Rígido para Tubo Soldável  25 mm (3/4 pol)</v>
          </cell>
          <cell r="C1820" t="str">
            <v>UN</v>
          </cell>
          <cell r="D1820">
            <v>1.4302999999999999</v>
          </cell>
        </row>
        <row r="1821">
          <cell r="A1821" t="str">
            <v>001.31.02380</v>
          </cell>
          <cell r="B1821" t="str">
            <v>Fornecimento e Instalação de Cap de PVC Rígido para Tubo Soldável 32 mm (1 pol)</v>
          </cell>
          <cell r="C1821" t="str">
            <v>UN</v>
          </cell>
          <cell r="D1821">
            <v>1.7403</v>
          </cell>
        </row>
        <row r="1822">
          <cell r="A1822" t="str">
            <v>001.31.02400</v>
          </cell>
          <cell r="B1822" t="str">
            <v>Fornecimento e Instalação de Cap de PVC Rígido para Tubo Soldável 40 mm (1.1/4 pol)</v>
          </cell>
          <cell r="C1822" t="str">
            <v>UN</v>
          </cell>
          <cell r="D1822">
            <v>3.0987</v>
          </cell>
        </row>
        <row r="1823">
          <cell r="A1823" t="str">
            <v>001.31.02420</v>
          </cell>
          <cell r="B1823" t="str">
            <v>Fornecimento e Instalação de Cap de PVC Rígido para Tubo Soldável 50 mm ( 1.1/2 pol)</v>
          </cell>
          <cell r="C1823" t="str">
            <v>UN</v>
          </cell>
          <cell r="D1823">
            <v>4.3586999999999998</v>
          </cell>
        </row>
        <row r="1824">
          <cell r="A1824" t="str">
            <v>001.31.02440</v>
          </cell>
          <cell r="B1824" t="str">
            <v>Fornecimento e Instalação de Joelho 90º Soldável/Rosqueável 20mm x 1/2 pol</v>
          </cell>
          <cell r="C1824" t="str">
            <v>UN</v>
          </cell>
          <cell r="D1824">
            <v>2.3106</v>
          </cell>
        </row>
        <row r="1825">
          <cell r="A1825" t="str">
            <v>001.31.02460</v>
          </cell>
          <cell r="B1825" t="str">
            <v>Fornecimento e Instalação de Joelho 90º Soldável/Rosqueável 25mm x 3/4 pol</v>
          </cell>
          <cell r="C1825" t="str">
            <v>UN</v>
          </cell>
          <cell r="D1825">
            <v>2.8006000000000002</v>
          </cell>
        </row>
        <row r="1826">
          <cell r="A1826" t="str">
            <v>001.31.02480</v>
          </cell>
          <cell r="B1826" t="str">
            <v>Fornecimento e Instalação de Joelho 90º Soldável/Rosqueável  32mm x 1 pol</v>
          </cell>
          <cell r="C1826" t="str">
            <v>UN</v>
          </cell>
          <cell r="D1826">
            <v>3.7806000000000002</v>
          </cell>
        </row>
        <row r="1827">
          <cell r="A1827" t="str">
            <v>001.31.02500</v>
          </cell>
          <cell r="B1827" t="str">
            <v>Fornecimento e Instalação de Joelho de Redução 90º Soldável/Rosqueável 25mm x 1/2 pol</v>
          </cell>
          <cell r="C1827" t="str">
            <v>UN</v>
          </cell>
          <cell r="D1827">
            <v>2.4506000000000001</v>
          </cell>
        </row>
        <row r="1828">
          <cell r="A1828" t="str">
            <v>001.31.02520</v>
          </cell>
          <cell r="B1828" t="str">
            <v>Fornecimento e Instalação de Joelho de Redução 90º Soldável/Rosqueável 32mm x 3/4 pol</v>
          </cell>
          <cell r="C1828" t="str">
            <v>UN</v>
          </cell>
          <cell r="D1828">
            <v>7.1905999999999999</v>
          </cell>
        </row>
        <row r="1829">
          <cell r="A1829" t="str">
            <v>001.31.02540</v>
          </cell>
          <cell r="B1829" t="str">
            <v>Fornecimento e Instalação de Luva Simples Soldável/Rosqueável 25mm x 1/2 pol</v>
          </cell>
          <cell r="C1829" t="str">
            <v>UN</v>
          </cell>
          <cell r="D1829">
            <v>2.0706000000000002</v>
          </cell>
        </row>
        <row r="1830">
          <cell r="A1830" t="str">
            <v>001.31.02560</v>
          </cell>
          <cell r="B1830" t="str">
            <v>Fornecimento e Instalação de Luva Simples Soldável/Rosqueável  20mm x 1/2 pol</v>
          </cell>
          <cell r="C1830" t="str">
            <v>UN</v>
          </cell>
          <cell r="D1830">
            <v>2.0406</v>
          </cell>
        </row>
        <row r="1831">
          <cell r="A1831" t="str">
            <v>001.31.02580</v>
          </cell>
          <cell r="B1831" t="str">
            <v>Fornecimento e Instalação de Luva Simples Soldável/Rosqueável 25mm x 3/4 pol</v>
          </cell>
          <cell r="C1831" t="str">
            <v>UN</v>
          </cell>
          <cell r="D1831">
            <v>1.9306000000000001</v>
          </cell>
        </row>
        <row r="1832">
          <cell r="A1832" t="str">
            <v>001.31.02600</v>
          </cell>
          <cell r="B1832" t="str">
            <v>Fornecimento e Instalação de Luva Simples Soldável/Rosqueável 32mm x 1 pol</v>
          </cell>
          <cell r="C1832" t="str">
            <v>UN</v>
          </cell>
          <cell r="D1832">
            <v>4.1505999999999998</v>
          </cell>
        </row>
        <row r="1833">
          <cell r="A1833" t="str">
            <v>001.31.02620</v>
          </cell>
          <cell r="B1833" t="str">
            <v>Fornecimento e Instalação de Luva Simples Soldável/Rosqueável 40mm x 1.1/4 pol</v>
          </cell>
          <cell r="C1833" t="str">
            <v>UN</v>
          </cell>
          <cell r="D1833">
            <v>8.4574999999999996</v>
          </cell>
        </row>
        <row r="1834">
          <cell r="A1834" t="str">
            <v>001.31.02640</v>
          </cell>
          <cell r="B1834" t="str">
            <v>Fornecimento e Instalação de Luva Simples Soldável/Rosqueável 50mm x 1.5 pol</v>
          </cell>
          <cell r="C1834" t="str">
            <v>UN</v>
          </cell>
          <cell r="D1834">
            <v>18.807500000000001</v>
          </cell>
        </row>
        <row r="1835">
          <cell r="A1835" t="str">
            <v>001.31.02660</v>
          </cell>
          <cell r="B1835" t="str">
            <v>Fornecimento e Instalação de Te 90º com Rosca na Bolsa Central Soldável/Rosqueável 32mm x 32mm x 1 pol</v>
          </cell>
          <cell r="C1835" t="str">
            <v>UN</v>
          </cell>
          <cell r="D1835">
            <v>3.7709000000000001</v>
          </cell>
        </row>
        <row r="1836">
          <cell r="A1836" t="str">
            <v>001.31.02680</v>
          </cell>
          <cell r="B1836" t="str">
            <v>Fornecimento e Instalação de Te 90º com Rosca na Bolsa Central Soldável/Rosqueável 25mm x 25mm 3/4 pol</v>
          </cell>
          <cell r="C1836" t="str">
            <v>UN</v>
          </cell>
          <cell r="D1836">
            <v>4.8509000000000002</v>
          </cell>
        </row>
        <row r="1837">
          <cell r="A1837" t="str">
            <v>001.31.02700</v>
          </cell>
          <cell r="B1837" t="str">
            <v>Fornecimento e Instalação de Te 90º com Rosca na Bolsa Central Soldável/Rosqueável 20mm x 20mm x 1/2 pol</v>
          </cell>
          <cell r="C1837" t="str">
            <v>UN</v>
          </cell>
          <cell r="D1837">
            <v>4.9759000000000002</v>
          </cell>
        </row>
        <row r="1838">
          <cell r="A1838" t="str">
            <v>001.31.02720</v>
          </cell>
          <cell r="B1838" t="str">
            <v>Fornecimento e Instalação de Te 90º com Rosca na Bolsa Central Soldável/Rosqueável 32mm x 32mm x 3/4 pol</v>
          </cell>
          <cell r="C1838" t="str">
            <v>UN</v>
          </cell>
          <cell r="D1838">
            <v>6.0209000000000001</v>
          </cell>
        </row>
        <row r="1839">
          <cell r="A1839" t="str">
            <v>001.31.02740</v>
          </cell>
          <cell r="B1839" t="str">
            <v>Fornecimento e Instalação de Te 90º com Rosca na Bolsa Central Soldável/Rosqueável 25mm x 25mm x 1/2 pol</v>
          </cell>
          <cell r="C1839" t="str">
            <v>UN</v>
          </cell>
          <cell r="D1839">
            <v>3.5409000000000002</v>
          </cell>
        </row>
        <row r="1840">
          <cell r="A1840" t="str">
            <v>001.31.02760</v>
          </cell>
          <cell r="B1840" t="str">
            <v>Fornecimento e Instalação de Joelho 90º Soldável/Roscável com Bucha de Latão 20mm x 1/2 pol</v>
          </cell>
          <cell r="C1840" t="str">
            <v>UN</v>
          </cell>
          <cell r="D1840">
            <v>3.7968999999999999</v>
          </cell>
        </row>
        <row r="1841">
          <cell r="A1841" t="str">
            <v>001.31.02780</v>
          </cell>
          <cell r="B1841" t="str">
            <v>Fornecimento e Instalação de Joelho 90º Soldável/Roscável com Bucha de Latão 25mm x 3/4 pol</v>
          </cell>
          <cell r="C1841" t="str">
            <v>UN</v>
          </cell>
          <cell r="D1841">
            <v>4.2668999999999997</v>
          </cell>
        </row>
        <row r="1842">
          <cell r="A1842" t="str">
            <v>001.31.02800</v>
          </cell>
          <cell r="B1842" t="str">
            <v>Fornecimento e Instalação de Joelho de Redução 90º Soldável/Roscável com Bucha de Latão 25mm x 1/2 pol</v>
          </cell>
          <cell r="C1842" t="str">
            <v>UN</v>
          </cell>
          <cell r="D1842">
            <v>4.0669000000000004</v>
          </cell>
        </row>
        <row r="1843">
          <cell r="A1843" t="str">
            <v>001.31.02820</v>
          </cell>
          <cell r="B1843" t="str">
            <v>Fornecimento e Instalação de Joelho 90º de Redução Soldável/Roscável com Bucha de Latão 32mm x 3/4 pol</v>
          </cell>
          <cell r="C1843" t="str">
            <v>UN</v>
          </cell>
          <cell r="D1843">
            <v>2.6669</v>
          </cell>
        </row>
        <row r="1844">
          <cell r="A1844" t="str">
            <v>001.31.02840</v>
          </cell>
          <cell r="B1844" t="str">
            <v>Fornecimento e Instalação de Luva Simples Soldável/Roscável com Bucha de Latão 20mm x 1/2 pol</v>
          </cell>
          <cell r="C1844" t="str">
            <v>UN</v>
          </cell>
          <cell r="D1844">
            <v>3.9769000000000001</v>
          </cell>
        </row>
        <row r="1845">
          <cell r="A1845" t="str">
            <v>001.31.02860</v>
          </cell>
          <cell r="B1845" t="str">
            <v>Fornecimento e Instalação de Luva Simples Soldável/Roscável com Bucha de Latão 25mm x 3/4 pol</v>
          </cell>
          <cell r="C1845" t="str">
            <v>UN</v>
          </cell>
          <cell r="D1845">
            <v>3.5669</v>
          </cell>
        </row>
        <row r="1846">
          <cell r="A1846" t="str">
            <v>001.31.02880</v>
          </cell>
          <cell r="B1846" t="str">
            <v>Fornecimento e Instalação de Luva Simples de Redução  Soldável/Roscável com Bucha de Latão 25mm x 1/2 pol</v>
          </cell>
          <cell r="C1846" t="str">
            <v>UN</v>
          </cell>
          <cell r="D1846">
            <v>4.1868999999999996</v>
          </cell>
        </row>
        <row r="1847">
          <cell r="A1847" t="str">
            <v>001.31.02900</v>
          </cell>
          <cell r="B1847" t="str">
            <v>Fornecimento e Instalação de Te 90º com Bucha de Latão Central 20mm x 20mm x 1/2 pol</v>
          </cell>
          <cell r="C1847" t="str">
            <v>UN</v>
          </cell>
          <cell r="D1847">
            <v>4.2769000000000004</v>
          </cell>
        </row>
        <row r="1848">
          <cell r="A1848" t="str">
            <v>001.31.02920</v>
          </cell>
          <cell r="B1848" t="str">
            <v>Fornecimento e Instalação de Te 90º com Bucha de Latão Central 25mm x 25mm x 3/4 pol</v>
          </cell>
          <cell r="C1848" t="str">
            <v>UN</v>
          </cell>
          <cell r="D1848">
            <v>4.7869000000000002</v>
          </cell>
        </row>
        <row r="1849">
          <cell r="A1849" t="str">
            <v>001.31.02940</v>
          </cell>
          <cell r="B1849" t="str">
            <v>Fornecimento e Instalação de Te Redução 90º com Bucha de Latão na Bolsa Central  25mm x 25mm 1/2 pol</v>
          </cell>
          <cell r="C1849" t="str">
            <v>UN</v>
          </cell>
          <cell r="D1849">
            <v>3.4769000000000001</v>
          </cell>
        </row>
        <row r="1850">
          <cell r="A1850" t="str">
            <v>001.31.02960</v>
          </cell>
          <cell r="B1850" t="str">
            <v>Fornecimento e Instalação de Te Redução 90º com Bucha de Latão na Bolsa Central 32mm x 32mm x 3/4 pol</v>
          </cell>
          <cell r="C1850" t="str">
            <v>UN</v>
          </cell>
          <cell r="D1850">
            <v>5.9569000000000001</v>
          </cell>
        </row>
        <row r="1851">
          <cell r="A1851" t="str">
            <v>001.31.02980</v>
          </cell>
          <cell r="B1851" t="str">
            <v>Fornecimento e Instalação de Adaptador com Rosca e Flange para Caixa de Água de PVC 1/2 pol</v>
          </cell>
          <cell r="C1851" t="str">
            <v>UN</v>
          </cell>
          <cell r="D1851">
            <v>7.9404000000000003</v>
          </cell>
        </row>
        <row r="1852">
          <cell r="A1852" t="str">
            <v>001.31.03000</v>
          </cell>
          <cell r="B1852" t="str">
            <v>Fornecimento e Instalação de Adaptador com Rosca e Flange para Caixa de Água de PVC 3/4 pol</v>
          </cell>
          <cell r="C1852" t="str">
            <v>UN</v>
          </cell>
          <cell r="D1852">
            <v>7.9404000000000003</v>
          </cell>
        </row>
        <row r="1853">
          <cell r="A1853" t="str">
            <v>001.31.03020</v>
          </cell>
          <cell r="B1853" t="str">
            <v>Fornecimento e Instalação de Adaptador com Rosca e Flange para Caixa de Água de PVC 1 pol</v>
          </cell>
          <cell r="C1853" t="str">
            <v>UN</v>
          </cell>
          <cell r="D1853">
            <v>11.830399999999999</v>
          </cell>
        </row>
        <row r="1854">
          <cell r="A1854" t="str">
            <v>001.31.03040</v>
          </cell>
          <cell r="B1854" t="str">
            <v>Fornecimento e Instalação de Adaptador com Rosca e Flange para Caixa de Água de PVC 2 pol</v>
          </cell>
          <cell r="C1854" t="str">
            <v>UN</v>
          </cell>
          <cell r="D1854">
            <v>10.417400000000001</v>
          </cell>
        </row>
        <row r="1855">
          <cell r="A1855" t="str">
            <v>001.31.03060</v>
          </cell>
          <cell r="B1855" t="str">
            <v>Fornecimento e Instalação de Adaptador com Rosca e Flange para Caixa de Água de PVC 3 pol</v>
          </cell>
          <cell r="C1855" t="str">
            <v>UN</v>
          </cell>
          <cell r="D1855">
            <v>57.2209</v>
          </cell>
        </row>
        <row r="1856">
          <cell r="A1856" t="str">
            <v>001.31.03080</v>
          </cell>
          <cell r="B1856" t="str">
            <v>Fornecimento e Instalação de Plug ou Bujão de PVC Rígido Rosqueável 1/2 """"""""""""""""</v>
          </cell>
          <cell r="C1856" t="str">
            <v>UN</v>
          </cell>
          <cell r="D1856">
            <v>0.95030000000000003</v>
          </cell>
        </row>
        <row r="1857">
          <cell r="A1857" t="str">
            <v>001.31.03100</v>
          </cell>
          <cell r="B1857" t="str">
            <v>Fornecimento e Instalação de Plug ou Bujão de PVC Rígido Rosqueável 3/4 """"""""""""""""</v>
          </cell>
          <cell r="C1857" t="str">
            <v>UN</v>
          </cell>
          <cell r="D1857">
            <v>1.0803</v>
          </cell>
        </row>
        <row r="1858">
          <cell r="A1858" t="str">
            <v>001.31.03120</v>
          </cell>
          <cell r="B1858" t="str">
            <v>Fornecimento e Instalação de Plug ou Bujão de PVC Rígido Rosqueável 1 """"""""""""""""</v>
          </cell>
          <cell r="C1858" t="str">
            <v>UN</v>
          </cell>
          <cell r="D1858">
            <v>1.0703</v>
          </cell>
        </row>
        <row r="1859">
          <cell r="A1859" t="str">
            <v>001.31.03140</v>
          </cell>
          <cell r="B1859" t="str">
            <v>Fornecimento e Instalação de Plug ou Bujão de PVC Rígido Rosqueável 1 1/4""""""""""""""""</v>
          </cell>
          <cell r="C1859" t="str">
            <v>UN</v>
          </cell>
          <cell r="D1859">
            <v>2.1387</v>
          </cell>
        </row>
        <row r="1860">
          <cell r="A1860" t="str">
            <v>001.31.03160</v>
          </cell>
          <cell r="B1860" t="str">
            <v>Fornecimento e Instalação de Plug ou Bujão de PVC Rígido Rosqueável 1 1/2""""""""""""""""</v>
          </cell>
          <cell r="C1860" t="str">
            <v>UN</v>
          </cell>
          <cell r="D1860">
            <v>4.0887000000000002</v>
          </cell>
        </row>
        <row r="1861">
          <cell r="A1861" t="str">
            <v>001.31.03180</v>
          </cell>
          <cell r="B1861" t="str">
            <v>Fornecimento e Instalação de Plug ou Bujão de PVC Rígido Rosqueável 2""""""""""""""""</v>
          </cell>
          <cell r="C1861" t="str">
            <v>UN</v>
          </cell>
          <cell r="D1861">
            <v>4.8186999999999998</v>
          </cell>
        </row>
        <row r="1862">
          <cell r="A1862" t="str">
            <v>001.31.03200</v>
          </cell>
          <cell r="B1862" t="str">
            <v>Fornecimento e Instalação de Mangueira Marron de PVC para Água de 3/4""""""""""""""""x2,5 mm de espessura</v>
          </cell>
          <cell r="C1862" t="str">
            <v>ML</v>
          </cell>
          <cell r="D1862">
            <v>1.1215999999999999</v>
          </cell>
        </row>
        <row r="1863">
          <cell r="A1863" t="str">
            <v>001.31.03220</v>
          </cell>
          <cell r="B1863" t="str">
            <v>Fornecimento e Instalação de Mangueira Marron de PVC para Água de  1""""""""""""""""x3,0 mm de espessura</v>
          </cell>
          <cell r="C1863" t="str">
            <v>ML</v>
          </cell>
          <cell r="D1863">
            <v>1.3741000000000001</v>
          </cell>
        </row>
        <row r="1864">
          <cell r="A1864" t="str">
            <v>001.31.03240</v>
          </cell>
          <cell r="B1864" t="str">
            <v>Fornecimento e Instalação de Joelho de Polietileno - 3/4"""""""""""""""" para Mangueira de Polietileno ou PVC Marron</v>
          </cell>
          <cell r="C1864" t="str">
            <v>UN</v>
          </cell>
          <cell r="D1864">
            <v>1.8006</v>
          </cell>
        </row>
        <row r="1865">
          <cell r="A1865" t="str">
            <v>001.31.03260</v>
          </cell>
          <cell r="B1865" t="str">
            <v>Fornecimento e Instalação de Joelho de Polietileno  - 1"""""""""""""""" para Mangueira de Polietileno ou PVC Marron</v>
          </cell>
          <cell r="C1865" t="str">
            <v>UN</v>
          </cell>
          <cell r="D1865">
            <v>2.2505999999999999</v>
          </cell>
        </row>
        <row r="1866">
          <cell r="A1866" t="str">
            <v>001.31.03280</v>
          </cell>
          <cell r="B1866" t="str">
            <v>Fornecimento e Instalação de Te de Polietileno - 3/4"""""""""""""""" para Mangueira de Polietileno ou PVC Marron</v>
          </cell>
          <cell r="C1866" t="str">
            <v>UN</v>
          </cell>
          <cell r="D1866">
            <v>2.8008999999999999</v>
          </cell>
        </row>
        <row r="1867">
          <cell r="A1867" t="str">
            <v>001.31.03300</v>
          </cell>
          <cell r="B1867" t="str">
            <v>Fornecimento e Instalação de Te de Polietileno  1""""""""""""""""- Para Mangueira de Polietileno ou PVC Marron</v>
          </cell>
          <cell r="C1867" t="str">
            <v>UN</v>
          </cell>
          <cell r="D1867">
            <v>3.6006</v>
          </cell>
        </row>
        <row r="1868">
          <cell r="A1868" t="str">
            <v>001.31.03320</v>
          </cell>
          <cell r="B1868" t="str">
            <v>Fornecimento e Instalação de Uniao de Polietileno - 3/4""""""""""""""""- Para Mangueira de Polietileno ou PVC Marron</v>
          </cell>
          <cell r="C1868" t="str">
            <v>UN</v>
          </cell>
          <cell r="D1868">
            <v>2.0005999999999999</v>
          </cell>
        </row>
        <row r="1869">
          <cell r="A1869" t="str">
            <v>001.31.03340</v>
          </cell>
          <cell r="B1869" t="str">
            <v>Fornecimento e Instalação de União de Polietileno  - 1""""""""""""""""-para Mangueira de Polietileno ou PVC Marron</v>
          </cell>
          <cell r="C1869" t="str">
            <v>UN</v>
          </cell>
          <cell r="D1869">
            <v>2.4005999999999998</v>
          </cell>
        </row>
        <row r="1870">
          <cell r="A1870" t="str">
            <v>001.31.03360</v>
          </cell>
          <cell r="B1870" t="str">
            <v>Fornecimento e Instalação de Adaptador de Polietileno  - 3/4""""""""""""""""- Para Mangueira de Polietileno ou PVC Marron</v>
          </cell>
          <cell r="C1870" t="str">
            <v>UN</v>
          </cell>
          <cell r="D1870">
            <v>2.1006</v>
          </cell>
        </row>
        <row r="1871">
          <cell r="A1871" t="str">
            <v>001.31.03380</v>
          </cell>
          <cell r="B1871" t="str">
            <v>Fornecimento e Instalação de Adaptador de Polietileno  - 1""""""""""""""""- Para Mangueira de Polietileno ou PVC Marron</v>
          </cell>
          <cell r="C1871" t="str">
            <v>UN</v>
          </cell>
          <cell r="D1871">
            <v>2.3006000000000002</v>
          </cell>
        </row>
        <row r="1872">
          <cell r="A1872" t="str">
            <v>001.32</v>
          </cell>
          <cell r="B1872" t="str">
            <v>INSTALAÇÕES HIDRÁULICAS - TUBO GALVANIZADO</v>
          </cell>
        </row>
        <row r="1873">
          <cell r="A1873" t="str">
            <v>001.32.00020</v>
          </cell>
          <cell r="B1873" t="str">
            <v>Fornecimento e Instalação de Tubo Ferro Galvanizado S/ Costura 4 Pol x  6.00 x 3.35mm</v>
          </cell>
          <cell r="C1873" t="str">
            <v>ML</v>
          </cell>
          <cell r="D1873">
            <v>87.704700000000003</v>
          </cell>
        </row>
        <row r="1874">
          <cell r="A1874" t="str">
            <v>001.32.00040</v>
          </cell>
          <cell r="B1874" t="str">
            <v>Fornecimento e Instalação de Tubo Ferro Galvanizado S/ Costura 3 Pol x  6.00 x 3.35mm</v>
          </cell>
          <cell r="C1874" t="str">
            <v>ML</v>
          </cell>
          <cell r="D1874">
            <v>61.187899999999999</v>
          </cell>
        </row>
        <row r="1875">
          <cell r="A1875" t="str">
            <v>001.32.00060</v>
          </cell>
          <cell r="B1875" t="str">
            <v>Fornecimento e Instalação de Tubo Ferro Galvanizado S/ Costura 2.5 Pol x  6.00 x 3.35mm</v>
          </cell>
          <cell r="C1875" t="str">
            <v>ML</v>
          </cell>
          <cell r="D1875">
            <v>51.085700000000003</v>
          </cell>
        </row>
        <row r="1876">
          <cell r="A1876" t="str">
            <v>001.32.00080</v>
          </cell>
          <cell r="B1876" t="str">
            <v>Fornecimento e Instalação de Tubo Ferro Galvanizado S/ Costura 2 Pol x  6.00 x 3.00mm</v>
          </cell>
          <cell r="C1876" t="str">
            <v>ML</v>
          </cell>
          <cell r="D1876">
            <v>36.714199999999998</v>
          </cell>
        </row>
        <row r="1877">
          <cell r="A1877" t="str">
            <v>001.32.00100</v>
          </cell>
          <cell r="B1877" t="str">
            <v>Fornecimento e Instalação de Tubo Ferro Galvanizado S/ Costura 1.5 Pol x  6.00 x 3.00mm</v>
          </cell>
          <cell r="C1877" t="str">
            <v>ML</v>
          </cell>
          <cell r="D1877">
            <v>28.346299999999999</v>
          </cell>
        </row>
        <row r="1878">
          <cell r="A1878" t="str">
            <v>001.32.00120</v>
          </cell>
          <cell r="B1878" t="str">
            <v>Fornecimento e Instalação de Tubo Ferro Galvanizado S/ Costura 1 1/4 Pol x 6.00 x 2.65mm</v>
          </cell>
          <cell r="C1878" t="str">
            <v>ML</v>
          </cell>
          <cell r="D1878">
            <v>23.331600000000002</v>
          </cell>
        </row>
        <row r="1879">
          <cell r="A1879" t="str">
            <v>001.32.00140</v>
          </cell>
          <cell r="B1879" t="str">
            <v>Fornecimento e Instalação de Tubo Ferro Galvanizado S/ Costura 1 Pol x 6.00 x 2.65mm</v>
          </cell>
          <cell r="C1879" t="str">
            <v>ML</v>
          </cell>
          <cell r="D1879">
            <v>18.504899999999999</v>
          </cell>
        </row>
        <row r="1880">
          <cell r="A1880" t="str">
            <v>001.32.00160</v>
          </cell>
          <cell r="B1880" t="str">
            <v>Fornecimento e Instalação de Tubo Ferro Galvanizado S/ Costura 3/4 Pol x 6.00 x 2.25mm</v>
          </cell>
          <cell r="C1880" t="str">
            <v>ML</v>
          </cell>
          <cell r="D1880">
            <v>12.9193</v>
          </cell>
        </row>
        <row r="1881">
          <cell r="A1881" t="str">
            <v>001.32.00180</v>
          </cell>
          <cell r="B1881" t="str">
            <v>Fornecimento e Instalação de Tubo Ferro Galvanizado S/ Costura 1/2 Pol x 6.00 x 2.25mm</v>
          </cell>
          <cell r="C1881" t="str">
            <v>ML</v>
          </cell>
          <cell r="D1881">
            <v>10.257899999999999</v>
          </cell>
        </row>
        <row r="1882">
          <cell r="A1882" t="str">
            <v>001.32.00200</v>
          </cell>
          <cell r="B1882" t="str">
            <v>Fornecimento e Instalação de Cotov.Redução de Ferro Galvanizado 90  2.5x2 Pol</v>
          </cell>
          <cell r="C1882" t="str">
            <v>UN</v>
          </cell>
          <cell r="D1882">
            <v>45.930399999999999</v>
          </cell>
        </row>
        <row r="1883">
          <cell r="A1883" t="str">
            <v>001.32.00220</v>
          </cell>
          <cell r="B1883" t="str">
            <v>Fornecimento e Instalação de Cotov.Redução de Ferro Galvanizado 90  2x1.5 Pol</v>
          </cell>
          <cell r="C1883" t="str">
            <v>UN</v>
          </cell>
          <cell r="D1883">
            <v>45.4587</v>
          </cell>
        </row>
        <row r="1884">
          <cell r="A1884" t="str">
            <v>001.32.00240</v>
          </cell>
          <cell r="B1884" t="str">
            <v>Fornecimento e Instalação de Cotov.Redução de Ferro Galvanizado 90° 1.5x1 1/4 Pol</v>
          </cell>
          <cell r="C1884" t="str">
            <v>UN</v>
          </cell>
          <cell r="D1884">
            <v>21.558700000000002</v>
          </cell>
        </row>
        <row r="1885">
          <cell r="A1885" t="str">
            <v>001.32.00260</v>
          </cell>
          <cell r="B1885" t="str">
            <v>Fornecimento e Instalação de Cotov.Redução de Ferro Galvanizado 90° 1.5x1pol</v>
          </cell>
          <cell r="C1885" t="str">
            <v>UN</v>
          </cell>
          <cell r="D1885">
            <v>13.5587</v>
          </cell>
        </row>
        <row r="1886">
          <cell r="A1886" t="str">
            <v>001.32.00280</v>
          </cell>
          <cell r="B1886" t="str">
            <v>Fornecimento e Instalação de Cotov.Redução de Ferro Galvanizado 90 1.5x3/4 Pol</v>
          </cell>
          <cell r="C1886" t="str">
            <v>UN</v>
          </cell>
          <cell r="D1886">
            <v>16.258700000000001</v>
          </cell>
        </row>
        <row r="1887">
          <cell r="A1887" t="str">
            <v>001.32.00300</v>
          </cell>
          <cell r="B1887" t="str">
            <v>Fornecimento e Instalação de Cotov.Redução de Ferro Galvanizado 90° 1 1/4x1 Pol</v>
          </cell>
          <cell r="C1887" t="str">
            <v>UN</v>
          </cell>
          <cell r="D1887">
            <v>10.0387</v>
          </cell>
        </row>
        <row r="1888">
          <cell r="A1888" t="str">
            <v>001.32.00320</v>
          </cell>
          <cell r="B1888" t="str">
            <v>Fornecimento e Instalação de Cotov.Redução de Ferro Galvanizado 90° 1 1/4x 3/4 Pol</v>
          </cell>
          <cell r="C1888" t="str">
            <v>UN</v>
          </cell>
          <cell r="D1888">
            <v>16.258700000000001</v>
          </cell>
        </row>
        <row r="1889">
          <cell r="A1889" t="str">
            <v>001.32.00340</v>
          </cell>
          <cell r="B1889" t="str">
            <v>Fornecimento e Instalação de Cotov.Redução de Ferro Galvanizado 90° 1x3/4 Pol</v>
          </cell>
          <cell r="C1889" t="str">
            <v>UN</v>
          </cell>
          <cell r="D1889">
            <v>6.6969000000000003</v>
          </cell>
        </row>
        <row r="1890">
          <cell r="A1890" t="str">
            <v>001.32.00360</v>
          </cell>
          <cell r="B1890" t="str">
            <v>Fornecimento e Instalação de Cotov.Redução de Ferro Galvanizado 90° 1x1/2 Pol</v>
          </cell>
          <cell r="C1890" t="str">
            <v>UN</v>
          </cell>
          <cell r="D1890">
            <v>6.6969000000000003</v>
          </cell>
        </row>
        <row r="1891">
          <cell r="A1891" t="str">
            <v>001.32.00380</v>
          </cell>
          <cell r="B1891" t="str">
            <v>Fornecimento e Instalação de Cotov.Redução de Ferro Galvanizado 90° 3/4x1/2 Pol</v>
          </cell>
          <cell r="C1891" t="str">
            <v>UN</v>
          </cell>
          <cell r="D1891">
            <v>4.3968999999999996</v>
          </cell>
        </row>
        <row r="1892">
          <cell r="A1892" t="str">
            <v>001.32.00400</v>
          </cell>
          <cell r="B1892" t="str">
            <v>Fornecimento e Instalação de Bucha Redução Ferro Galvanizado 4x3 Pol</v>
          </cell>
          <cell r="C1892" t="str">
            <v>UN</v>
          </cell>
          <cell r="D1892">
            <v>31.433800000000002</v>
          </cell>
        </row>
        <row r="1893">
          <cell r="A1893" t="str">
            <v>001.32.00420</v>
          </cell>
          <cell r="B1893" t="str">
            <v>Fornecimento e Instalação de Bucha Redução Ferro Galvanizado 4x2.5 Pol</v>
          </cell>
          <cell r="C1893" t="str">
            <v>UN</v>
          </cell>
          <cell r="D1893">
            <v>25.1038</v>
          </cell>
        </row>
        <row r="1894">
          <cell r="A1894" t="str">
            <v>001.32.00440</v>
          </cell>
          <cell r="B1894" t="str">
            <v>Fornecimento e Instalação de Bucha Redução Ferro Galvanizado 4x2 Pol</v>
          </cell>
          <cell r="C1894" t="str">
            <v>UN</v>
          </cell>
          <cell r="D1894">
            <v>31.433800000000002</v>
          </cell>
        </row>
        <row r="1895">
          <cell r="A1895" t="str">
            <v>001.32.00460</v>
          </cell>
          <cell r="B1895" t="str">
            <v>Fornecimento e Instalação de Bucha Redução Ferro Galvanizado 3x2.5 Pol</v>
          </cell>
          <cell r="C1895" t="str">
            <v>UN</v>
          </cell>
          <cell r="D1895">
            <v>18.9422</v>
          </cell>
        </row>
        <row r="1896">
          <cell r="A1896" t="str">
            <v>001.32.00480</v>
          </cell>
          <cell r="B1896" t="str">
            <v>Forneicmento e Instalação de Bucha Redução Ferro Galvanizado 3x2 Pol</v>
          </cell>
          <cell r="C1896" t="str">
            <v>UN</v>
          </cell>
          <cell r="D1896">
            <v>18.9422</v>
          </cell>
        </row>
        <row r="1897">
          <cell r="A1897" t="str">
            <v>001.32.00500</v>
          </cell>
          <cell r="B1897" t="str">
            <v>Fornecimento e Instalação de Bucha Redução Ferro Galvanizado 2.5x2 Pol</v>
          </cell>
          <cell r="C1897" t="str">
            <v>UN</v>
          </cell>
          <cell r="D1897">
            <v>12.5604</v>
          </cell>
        </row>
        <row r="1898">
          <cell r="A1898" t="str">
            <v>001.32.00520</v>
          </cell>
          <cell r="B1898" t="str">
            <v>Forneicmento e Instalação de Bucha Redução Ferro Galvanizado  2.5x1.5 Pol</v>
          </cell>
          <cell r="C1898" t="str">
            <v>UN</v>
          </cell>
          <cell r="D1898">
            <v>11.8704</v>
          </cell>
        </row>
        <row r="1899">
          <cell r="A1899" t="str">
            <v>001.32.00540</v>
          </cell>
          <cell r="B1899" t="str">
            <v>Fornecimento e Instalação de Bucha Redução Ferro Galvanizado 2.5x1 1/4 Pol</v>
          </cell>
          <cell r="C1899" t="str">
            <v>UN</v>
          </cell>
          <cell r="D1899">
            <v>10.010400000000001</v>
          </cell>
        </row>
        <row r="1900">
          <cell r="A1900" t="str">
            <v>001.32.00560</v>
          </cell>
          <cell r="B1900" t="str">
            <v>Fornecimento e Instalação de Bucha Redução Ferro Galvanizado. 2x1.5 Pol</v>
          </cell>
          <cell r="C1900" t="str">
            <v>UN</v>
          </cell>
          <cell r="D1900">
            <v>8.6087000000000007</v>
          </cell>
        </row>
        <row r="1901">
          <cell r="A1901" t="str">
            <v>001.32.00580</v>
          </cell>
          <cell r="B1901" t="str">
            <v>Fornecimento e Instalação de Bucha Redução Ferro Galvanizado 2x1 1/4 Pol</v>
          </cell>
          <cell r="C1901" t="str">
            <v>UN</v>
          </cell>
          <cell r="D1901">
            <v>8.2586999999999993</v>
          </cell>
        </row>
        <row r="1902">
          <cell r="A1902" t="str">
            <v>001.32.00600</v>
          </cell>
          <cell r="B1902" t="str">
            <v>Fornecimento e Instalação de Bucha Redução Ferro Galvanizado 2x1 Pol</v>
          </cell>
          <cell r="C1902" t="str">
            <v>UN</v>
          </cell>
          <cell r="D1902">
            <v>8.5487000000000002</v>
          </cell>
        </row>
        <row r="1903">
          <cell r="A1903" t="str">
            <v>001.32.00620</v>
          </cell>
          <cell r="B1903" t="str">
            <v>Fornecimento e Instalação de Bucha Redução Ferro Galvanizado 2x3/4 Pol</v>
          </cell>
          <cell r="C1903" t="str">
            <v>UN</v>
          </cell>
          <cell r="D1903">
            <v>8.5487000000000002</v>
          </cell>
        </row>
        <row r="1904">
          <cell r="A1904" t="str">
            <v>001.32.00640</v>
          </cell>
          <cell r="B1904" t="str">
            <v>Fornecimento e Instalação de Bucha Redução Ferro Galvanizado 1.5x1 1/4 Pol</v>
          </cell>
          <cell r="C1904" t="str">
            <v>UN</v>
          </cell>
          <cell r="D1904">
            <v>6.5887000000000002</v>
          </cell>
        </row>
        <row r="1905">
          <cell r="A1905" t="str">
            <v>001.32.00660</v>
          </cell>
          <cell r="B1905" t="str">
            <v>Fornecimento e Instalação de Bucha Redução Ferro Galvanizado 1.5x1 Pol</v>
          </cell>
          <cell r="C1905" t="str">
            <v>UN</v>
          </cell>
          <cell r="D1905">
            <v>6.2987000000000002</v>
          </cell>
        </row>
        <row r="1906">
          <cell r="A1906" t="str">
            <v>001.32.00680</v>
          </cell>
          <cell r="B1906" t="str">
            <v>Fornecimento e Instalação de Bucha Redução Ferro Galvanizado 1.5x3/4 Pol</v>
          </cell>
          <cell r="C1906" t="str">
            <v>UN</v>
          </cell>
          <cell r="D1906">
            <v>6.5686999999999998</v>
          </cell>
        </row>
        <row r="1907">
          <cell r="A1907" t="str">
            <v>001.32.00700</v>
          </cell>
          <cell r="B1907" t="str">
            <v>Fornecimento e Instalação de Bucha Redução Ferro Galvanizado 1 1/4x1 Pol</v>
          </cell>
          <cell r="C1907" t="str">
            <v>UN</v>
          </cell>
          <cell r="D1907">
            <v>5.8887</v>
          </cell>
        </row>
        <row r="1908">
          <cell r="A1908" t="str">
            <v>001.32.00720</v>
          </cell>
          <cell r="B1908" t="str">
            <v>Fornecimento e Instalação de Bucha Redução Ferro Galvanizado 1 1/4x3/4 Pol</v>
          </cell>
          <cell r="C1908" t="str">
            <v>UN</v>
          </cell>
          <cell r="D1908">
            <v>5.8986999999999998</v>
          </cell>
        </row>
        <row r="1909">
          <cell r="A1909" t="str">
            <v>001.32.00740</v>
          </cell>
          <cell r="B1909" t="str">
            <v>Fornecimento e Instalação de Bucha Redução Ferro Galvanizado 1 1/4x1/2 Pol</v>
          </cell>
          <cell r="C1909" t="str">
            <v>UN</v>
          </cell>
          <cell r="D1909">
            <v>5.5987</v>
          </cell>
        </row>
        <row r="1910">
          <cell r="A1910" t="str">
            <v>001.32.00760</v>
          </cell>
          <cell r="B1910" t="str">
            <v>Fornecimento e Instalação de Bucha Redução Ferro Galvanizado 1x3/4 Pol</v>
          </cell>
          <cell r="C1910" t="str">
            <v>UN</v>
          </cell>
          <cell r="D1910">
            <v>4.0968999999999998</v>
          </cell>
        </row>
        <row r="1911">
          <cell r="A1911" t="str">
            <v>001.32.00780</v>
          </cell>
          <cell r="B1911" t="str">
            <v>Fornecimento e Instalação de Bucha Redução Ferro Galvanizado 1x1/2 Pol</v>
          </cell>
          <cell r="C1911" t="str">
            <v>UN</v>
          </cell>
          <cell r="D1911">
            <v>4.0669000000000004</v>
          </cell>
        </row>
        <row r="1912">
          <cell r="A1912" t="str">
            <v>001.32.00800</v>
          </cell>
          <cell r="B1912" t="str">
            <v>Fornecimento e Instalação de Bucha Redução Ferro Galvanizado 3/4x1/2 Pol</v>
          </cell>
          <cell r="C1912" t="str">
            <v>UN</v>
          </cell>
          <cell r="D1912">
            <v>3.4468999999999999</v>
          </cell>
        </row>
        <row r="1913">
          <cell r="A1913" t="str">
            <v>001.32.00820</v>
          </cell>
          <cell r="B1913" t="str">
            <v>Fornecimento e Instalação de Luva De Redução De Ferro Galvanizado 4x3 Pol</v>
          </cell>
          <cell r="C1913" t="str">
            <v>UN</v>
          </cell>
          <cell r="D1913">
            <v>31.7438</v>
          </cell>
        </row>
        <row r="1914">
          <cell r="A1914" t="str">
            <v>001.32.00840</v>
          </cell>
          <cell r="B1914" t="str">
            <v>Fornecimento e Instalação de Luva De Redução De Ferro Galvanizado 4x2.5 Pol</v>
          </cell>
          <cell r="C1914" t="str">
            <v>UN</v>
          </cell>
          <cell r="D1914">
            <v>23.463799999999999</v>
          </cell>
        </row>
        <row r="1915">
          <cell r="A1915" t="str">
            <v>001.32.00860</v>
          </cell>
          <cell r="B1915" t="str">
            <v>Fornecimento e Instalação de Luva De Redução De Ferro Galvanizado 4x2 Pol</v>
          </cell>
          <cell r="C1915" t="str">
            <v>UN</v>
          </cell>
          <cell r="D1915">
            <v>31.7438</v>
          </cell>
        </row>
        <row r="1916">
          <cell r="A1916" t="str">
            <v>001.32.00880</v>
          </cell>
          <cell r="B1916" t="str">
            <v>Fornecimento e Instalação de Luva De Redução De Ferro Galvanizado 3x2.5 Pol</v>
          </cell>
          <cell r="C1916" t="str">
            <v>UN</v>
          </cell>
          <cell r="D1916">
            <v>22.502199999999998</v>
          </cell>
        </row>
        <row r="1917">
          <cell r="A1917" t="str">
            <v>001.32.00900</v>
          </cell>
          <cell r="B1917" t="str">
            <v>Fornecimento e Instalação de Luva De Redução De Ferro Galvanizado 3x2 Pol</v>
          </cell>
          <cell r="C1917" t="str">
            <v>UN</v>
          </cell>
          <cell r="D1917">
            <v>22.502199999999998</v>
          </cell>
        </row>
        <row r="1918">
          <cell r="A1918" t="str">
            <v>001.32.00920</v>
          </cell>
          <cell r="B1918" t="str">
            <v>Fornecimento e Instalação de Luva De Redução De Ferro Galvanizado 3x1.5 Pol</v>
          </cell>
          <cell r="C1918" t="str">
            <v>UN</v>
          </cell>
          <cell r="D1918">
            <v>22.502199999999998</v>
          </cell>
        </row>
        <row r="1919">
          <cell r="A1919" t="str">
            <v>001.32.00940</v>
          </cell>
          <cell r="B1919" t="str">
            <v>Fornecimento e Instalação de Luva De Redução De Ferro Galvanizado 2.5x2 Pol</v>
          </cell>
          <cell r="C1919" t="str">
            <v>UN</v>
          </cell>
          <cell r="D1919">
            <v>12.1304</v>
          </cell>
        </row>
        <row r="1920">
          <cell r="A1920" t="str">
            <v>001.32.00960</v>
          </cell>
          <cell r="B1920" t="str">
            <v>Fornecimento e Instalação de Luva De Redução De Ferro Galvanizado 2.5x1 1/4 Pol</v>
          </cell>
          <cell r="C1920" t="str">
            <v>UN</v>
          </cell>
          <cell r="D1920">
            <v>12.1304</v>
          </cell>
        </row>
        <row r="1921">
          <cell r="A1921" t="str">
            <v>001.32.00980</v>
          </cell>
          <cell r="B1921" t="str">
            <v>Fornecimento e Instalação de Luva De Redução De Ferro Galvanizado 2.5x1.5 Pol</v>
          </cell>
          <cell r="C1921" t="str">
            <v>UN</v>
          </cell>
          <cell r="D1921">
            <v>12.1304</v>
          </cell>
        </row>
        <row r="1922">
          <cell r="A1922" t="str">
            <v>001.32.01000</v>
          </cell>
          <cell r="B1922" t="str">
            <v>Fornecimento e Instalação de Luva De Redução De Ferro Galvanizado 2x1 1/4 Pol</v>
          </cell>
          <cell r="C1922" t="str">
            <v>UN</v>
          </cell>
          <cell r="D1922">
            <v>12.1304</v>
          </cell>
        </row>
        <row r="1923">
          <cell r="A1923" t="str">
            <v>001.32.01020</v>
          </cell>
          <cell r="B1923" t="str">
            <v>Fornecimento e Instalação de Luva De Redução De Ferro Galvanizado 2x1 Pol</v>
          </cell>
          <cell r="C1923" t="str">
            <v>UN</v>
          </cell>
          <cell r="D1923">
            <v>11.6587</v>
          </cell>
        </row>
        <row r="1924">
          <cell r="A1924" t="str">
            <v>001.32.01040</v>
          </cell>
          <cell r="B1924" t="str">
            <v>Fornecimento e Instalação de Luva De Redução De Ferro Galvanizado 1.5x1 Pol</v>
          </cell>
          <cell r="C1924" t="str">
            <v>UN</v>
          </cell>
          <cell r="D1924">
            <v>7.8586999999999998</v>
          </cell>
        </row>
        <row r="1925">
          <cell r="A1925" t="str">
            <v>001.32.01060</v>
          </cell>
          <cell r="B1925" t="str">
            <v>Fornecimento e Instalação de Luva De Redução De Ferro Galvanizado 11/4x1 Pol</v>
          </cell>
          <cell r="C1925" t="str">
            <v>UN</v>
          </cell>
          <cell r="D1925">
            <v>7.0587</v>
          </cell>
        </row>
        <row r="1926">
          <cell r="A1926" t="str">
            <v>001.32.01080</v>
          </cell>
          <cell r="B1926" t="str">
            <v>Fornecimento e Instalação de Luva De Redução De Ferro Galvanizado  1 1/4x3/4 Pol</v>
          </cell>
          <cell r="C1926" t="str">
            <v>UN</v>
          </cell>
          <cell r="D1926">
            <v>7.0587</v>
          </cell>
        </row>
        <row r="1927">
          <cell r="A1927" t="str">
            <v>001.32.01100</v>
          </cell>
          <cell r="B1927" t="str">
            <v>Fornecimento e Instalação de Luva De Redução De Ferro Galvanizado  1 1/4x1/2 Pol</v>
          </cell>
          <cell r="C1927" t="str">
            <v>UN</v>
          </cell>
          <cell r="D1927">
            <v>7.0587</v>
          </cell>
        </row>
        <row r="1928">
          <cell r="A1928" t="str">
            <v>001.32.01120</v>
          </cell>
          <cell r="B1928" t="str">
            <v>Fornecimento e Instalação de Luva De Redução De Ferro Galvanizado 1x3/4 Pol</v>
          </cell>
          <cell r="C1928" t="str">
            <v>UN</v>
          </cell>
          <cell r="D1928">
            <v>5.1868999999999996</v>
          </cell>
        </row>
        <row r="1929">
          <cell r="A1929" t="str">
            <v>001.32.01140</v>
          </cell>
          <cell r="B1929" t="str">
            <v>Fornecimento e Instalação de Luva De Redução De Ferro Galvanizado  1x1/2 Pol</v>
          </cell>
          <cell r="C1929" t="str">
            <v>UN</v>
          </cell>
          <cell r="D1929">
            <v>4.7869000000000002</v>
          </cell>
        </row>
        <row r="1930">
          <cell r="A1930" t="str">
            <v>001.32.01160</v>
          </cell>
          <cell r="B1930" t="str">
            <v>Fornecimento e Instalação de Luva De Redução De Ferro Galvanizado  3/4x1/2 Pol</v>
          </cell>
          <cell r="C1930" t="str">
            <v>UN</v>
          </cell>
          <cell r="D1930">
            <v>3.9868999999999999</v>
          </cell>
        </row>
        <row r="1931">
          <cell r="A1931" t="str">
            <v>001.32.01180</v>
          </cell>
          <cell r="B1931" t="str">
            <v>Fornecimento e Instalação de Cotov. De Ferro Galvanizado 90° 4 Pol</v>
          </cell>
          <cell r="C1931" t="str">
            <v>UN</v>
          </cell>
          <cell r="D1931">
            <v>50.463799999999999</v>
          </cell>
        </row>
        <row r="1932">
          <cell r="A1932" t="str">
            <v>001.32.01200</v>
          </cell>
          <cell r="B1932" t="str">
            <v>Fornecimento e Instalação de Cotov. De Ferro Galvanizado. 90° 3 Pol</v>
          </cell>
          <cell r="C1932" t="str">
            <v>UN</v>
          </cell>
          <cell r="D1932">
            <v>31.2822</v>
          </cell>
        </row>
        <row r="1933">
          <cell r="A1933" t="str">
            <v>001.32.01220</v>
          </cell>
          <cell r="B1933" t="str">
            <v>Fornecimento e Instalação de Cotov. De Ferro Galvanizado 90° 2.5 Pol</v>
          </cell>
          <cell r="C1933" t="str">
            <v>UN</v>
          </cell>
          <cell r="D1933">
            <v>21.610399999999998</v>
          </cell>
        </row>
        <row r="1934">
          <cell r="A1934" t="str">
            <v>001.32.01240</v>
          </cell>
          <cell r="B1934" t="str">
            <v>Fornecimento e Instalação de Cotov. De Ferro Galvanizado 90° 2 Pol</v>
          </cell>
          <cell r="C1934" t="str">
            <v>UN</v>
          </cell>
          <cell r="D1934">
            <v>12.9587</v>
          </cell>
        </row>
        <row r="1935">
          <cell r="A1935" t="str">
            <v>001.32.01260</v>
          </cell>
          <cell r="B1935" t="str">
            <v>Fornecimento e Instalação de Cotov. De Ferro Galvanizado 90° 1.5 Pol</v>
          </cell>
          <cell r="C1935" t="str">
            <v>UN</v>
          </cell>
          <cell r="D1935">
            <v>12.858700000000001</v>
          </cell>
        </row>
        <row r="1936">
          <cell r="A1936" t="str">
            <v>001.32.01280</v>
          </cell>
          <cell r="B1936" t="str">
            <v>Fornecimento e Instalação de Cotov. De Ferro Galvanizado 90°  1 1/4 Pol</v>
          </cell>
          <cell r="C1936" t="str">
            <v>UN</v>
          </cell>
          <cell r="D1936">
            <v>10.0387</v>
          </cell>
        </row>
        <row r="1937">
          <cell r="A1937" t="str">
            <v>001.32.01300</v>
          </cell>
          <cell r="B1937" t="str">
            <v>Fornecimento e Instalação de Cotov. De Ferro Galvanizado 90° 1 Pol</v>
          </cell>
          <cell r="C1937" t="str">
            <v>UN</v>
          </cell>
          <cell r="D1937">
            <v>6.6969000000000003</v>
          </cell>
        </row>
        <row r="1938">
          <cell r="A1938" t="str">
            <v>001.32.01320</v>
          </cell>
          <cell r="B1938" t="str">
            <v>Fornecimento e Instalação de Cotov. De Ferro Galvanizado 90°  3/4 Pol</v>
          </cell>
          <cell r="C1938" t="str">
            <v>UN</v>
          </cell>
          <cell r="D1938">
            <v>4.0968999999999998</v>
          </cell>
        </row>
        <row r="1939">
          <cell r="A1939" t="str">
            <v>001.32.01340</v>
          </cell>
          <cell r="B1939" t="str">
            <v>Fornecimento e Instalação de Cotov. De Ferro Galvanizado 90° 1/2 Pol</v>
          </cell>
          <cell r="C1939" t="str">
            <v>UN</v>
          </cell>
          <cell r="D1939">
            <v>3.5769000000000002</v>
          </cell>
        </row>
        <row r="1940">
          <cell r="A1940" t="str">
            <v>001.32.01360</v>
          </cell>
          <cell r="B1940" t="str">
            <v>Fornecimento e Instalação de Tee De Ferro Galvanizado 4 Pol</v>
          </cell>
          <cell r="C1940" t="str">
            <v>UN</v>
          </cell>
          <cell r="D1940">
            <v>54.617400000000004</v>
          </cell>
        </row>
        <row r="1941">
          <cell r="A1941" t="str">
            <v>001.32.01380</v>
          </cell>
          <cell r="B1941" t="str">
            <v>Fornecimento e Instalação de Tee De Ferro Galvanizado 3 Pol</v>
          </cell>
          <cell r="C1941" t="str">
            <v>UN</v>
          </cell>
          <cell r="D1941">
            <v>39.745600000000003</v>
          </cell>
        </row>
        <row r="1942">
          <cell r="A1942" t="str">
            <v>001.32.01400</v>
          </cell>
          <cell r="B1942" t="str">
            <v>Fornecimento e Instalação de Tee De Ferro Galvanizado 2.5 Pol</v>
          </cell>
          <cell r="C1942" t="str">
            <v>UN</v>
          </cell>
          <cell r="D1942">
            <v>30.273800000000001</v>
          </cell>
        </row>
        <row r="1943">
          <cell r="A1943" t="str">
            <v>001.32.01420</v>
          </cell>
          <cell r="B1943" t="str">
            <v>Fornecimento e Instalação de Tee De Ferro Galvanizado 2 Pol</v>
          </cell>
          <cell r="C1943" t="str">
            <v>UN</v>
          </cell>
          <cell r="D1943">
            <v>17.321999999999999</v>
          </cell>
        </row>
        <row r="1944">
          <cell r="A1944" t="str">
            <v>001.32.01440</v>
          </cell>
          <cell r="B1944" t="str">
            <v>Fornecimento e Instalação de Tee De Ferro Galvanizado 1.5 Pol</v>
          </cell>
          <cell r="C1944" t="str">
            <v>UN</v>
          </cell>
          <cell r="D1944">
            <v>11.8522</v>
          </cell>
        </row>
        <row r="1945">
          <cell r="A1945" t="str">
            <v>001.32.01460</v>
          </cell>
          <cell r="B1945" t="str">
            <v>Fornecimento e Instalação de Tee De Ferro Galvanizado 1 1/4 Pol</v>
          </cell>
          <cell r="C1945" t="str">
            <v>UN</v>
          </cell>
          <cell r="D1945">
            <v>10.702199999999999</v>
          </cell>
        </row>
        <row r="1946">
          <cell r="A1946" t="str">
            <v>001.32.01480</v>
          </cell>
          <cell r="B1946" t="str">
            <v>Fornecimento e Instalação de Tee De Ferro Galvanizado 1 Pol</v>
          </cell>
          <cell r="C1946" t="str">
            <v>UN</v>
          </cell>
          <cell r="D1946">
            <v>7.5804</v>
          </cell>
        </row>
        <row r="1947">
          <cell r="A1947" t="str">
            <v>001.32.01500</v>
          </cell>
          <cell r="B1947" t="str">
            <v>Fornecimento e Instalação de Tee De Ferro Galvanizado 3/4 Pol</v>
          </cell>
          <cell r="C1947" t="str">
            <v>UN</v>
          </cell>
          <cell r="D1947">
            <v>5.5304000000000002</v>
          </cell>
        </row>
        <row r="1948">
          <cell r="A1948" t="str">
            <v>001.32.01520</v>
          </cell>
          <cell r="B1948" t="str">
            <v>Fornecimento e Instalação de Tee De Ferro Galvanizado 1/2 Pol</v>
          </cell>
          <cell r="C1948" t="str">
            <v>UN</v>
          </cell>
          <cell r="D1948">
            <v>4.1703999999999999</v>
          </cell>
        </row>
        <row r="1949">
          <cell r="A1949" t="str">
            <v>001.32.01540</v>
          </cell>
          <cell r="B1949" t="str">
            <v>Fornecimento e Instalação de Tee Redução De Ferro Galvanizado 4x3 Pol</v>
          </cell>
          <cell r="C1949" t="str">
            <v>UN</v>
          </cell>
          <cell r="D1949">
            <v>90.217399999999998</v>
          </cell>
        </row>
        <row r="1950">
          <cell r="A1950" t="str">
            <v>001.32.01560</v>
          </cell>
          <cell r="B1950" t="str">
            <v>Fornecimento e Instalação de Tee Redução De Ferro Galvanizado 4x2 Pol</v>
          </cell>
          <cell r="C1950" t="str">
            <v>UN</v>
          </cell>
          <cell r="D1950">
            <v>90.217399999999998</v>
          </cell>
        </row>
        <row r="1951">
          <cell r="A1951" t="str">
            <v>001.32.01580</v>
          </cell>
          <cell r="B1951" t="str">
            <v>Fornecimento e Instalação de Tee Redução De Ferro Galvanizado 3x2.5 Pol</v>
          </cell>
          <cell r="C1951" t="str">
            <v>UN</v>
          </cell>
          <cell r="D1951">
            <v>49.245600000000003</v>
          </cell>
        </row>
        <row r="1952">
          <cell r="A1952" t="str">
            <v>001.32.01600</v>
          </cell>
          <cell r="B1952" t="str">
            <v>Fornecimento e Instalação de Tee Redução De Ferro Galvanizado 3x2 Pol</v>
          </cell>
          <cell r="C1952" t="str">
            <v>UN</v>
          </cell>
          <cell r="D1952">
            <v>31.645600000000002</v>
          </cell>
        </row>
        <row r="1953">
          <cell r="A1953" t="str">
            <v>001.32.01620</v>
          </cell>
          <cell r="B1953" t="str">
            <v>Fornecimento e Instalação de Tee Redução De Ferro Galvanizado 3x1.5 Pol</v>
          </cell>
          <cell r="C1953" t="str">
            <v>UN</v>
          </cell>
          <cell r="D1953">
            <v>31.645600000000002</v>
          </cell>
        </row>
        <row r="1954">
          <cell r="A1954" t="str">
            <v>001.32.01640</v>
          </cell>
          <cell r="B1954" t="str">
            <v>Fornecimento e Instalação de Tee Redução De Ferro Galvanizado 2.5x2 Pol</v>
          </cell>
          <cell r="C1954" t="str">
            <v>UN</v>
          </cell>
          <cell r="D1954">
            <v>38.213799999999999</v>
          </cell>
        </row>
        <row r="1955">
          <cell r="A1955" t="str">
            <v>001.32.01660</v>
          </cell>
          <cell r="B1955" t="str">
            <v>Fornecimento e Instalação de Tee Redução De Ferro Galvanizado 2.5x1 1/4 Pol</v>
          </cell>
          <cell r="C1955" t="str">
            <v>UN</v>
          </cell>
          <cell r="D1955">
            <v>26.273800000000001</v>
          </cell>
        </row>
        <row r="1956">
          <cell r="A1956" t="str">
            <v>001.32.01680</v>
          </cell>
          <cell r="B1956" t="str">
            <v>Fornecimento e Instalação de Tee Redução De Ferro Galvanizado 2x11/2pol</v>
          </cell>
          <cell r="C1956" t="str">
            <v>UN</v>
          </cell>
          <cell r="D1956">
            <v>14.723800000000001</v>
          </cell>
        </row>
        <row r="1957">
          <cell r="A1957" t="str">
            <v>001.32.01700</v>
          </cell>
          <cell r="B1957" t="str">
            <v>Fornecimento e Instalação de Tee Redução De Ferro Galvanizado 2x11/4pol</v>
          </cell>
          <cell r="C1957" t="str">
            <v>UN</v>
          </cell>
          <cell r="D1957">
            <v>17.723800000000001</v>
          </cell>
        </row>
        <row r="1958">
          <cell r="A1958" t="str">
            <v>001.32.01720</v>
          </cell>
          <cell r="B1958" t="str">
            <v>Fornecimento e Instalação de Tee Redução De Ferro Galvanizado 2x1 Pol</v>
          </cell>
          <cell r="C1958" t="str">
            <v>UN</v>
          </cell>
          <cell r="D1958">
            <v>13.802199999999999</v>
          </cell>
        </row>
        <row r="1959">
          <cell r="A1959" t="str">
            <v>001.32.01740</v>
          </cell>
          <cell r="B1959" t="str">
            <v>Fornecimento e Instalação de Tee Redução De Ferro Galvanizado 1.5 X 1.1/4 Pol</v>
          </cell>
          <cell r="C1959" t="str">
            <v>UN</v>
          </cell>
          <cell r="D1959">
            <v>9.8721999999999994</v>
          </cell>
        </row>
        <row r="1960">
          <cell r="A1960" t="str">
            <v>001.32.01760</v>
          </cell>
          <cell r="B1960" t="str">
            <v>Fornecimento e Instalação de Tee Redução De Ferro Galvanizado 1.5 X 1 Pol</v>
          </cell>
          <cell r="C1960" t="str">
            <v>UN</v>
          </cell>
          <cell r="D1960">
            <v>14.122199999999999</v>
          </cell>
        </row>
        <row r="1961">
          <cell r="A1961" t="str">
            <v>001.32.01780</v>
          </cell>
          <cell r="B1961" t="str">
            <v>Fornecimento e Instalação de Tee Redução De Ferro Galvanizado 1.5x3/4 Pol</v>
          </cell>
          <cell r="C1961" t="str">
            <v>UN</v>
          </cell>
          <cell r="D1961">
            <v>10.5922</v>
          </cell>
        </row>
        <row r="1962">
          <cell r="A1962" t="str">
            <v>001.32.01800</v>
          </cell>
          <cell r="B1962" t="str">
            <v>Fornecimento e Instalação de Tee Redução De Ferro Galvanizado 1 1/4x1 Pol</v>
          </cell>
          <cell r="C1962" t="str">
            <v>UN</v>
          </cell>
          <cell r="D1962">
            <v>9.5022000000000002</v>
          </cell>
        </row>
        <row r="1963">
          <cell r="A1963" t="str">
            <v>001.32.01820</v>
          </cell>
          <cell r="B1963" t="str">
            <v>Fornecimento e Instalação de Tee Redução De Ferro Galvanizado 1 1/4x3/4 Pol</v>
          </cell>
          <cell r="C1963" t="str">
            <v>UN</v>
          </cell>
          <cell r="D1963">
            <v>9.5022000000000002</v>
          </cell>
        </row>
        <row r="1964">
          <cell r="A1964" t="str">
            <v>001.32.01840</v>
          </cell>
          <cell r="B1964" t="str">
            <v>Fornecimento e Instalação de Tee Redução De Ferro Galvanizado 1 1/4x1/2 Pol</v>
          </cell>
          <cell r="C1964" t="str">
            <v>UN</v>
          </cell>
          <cell r="D1964">
            <v>8.6021999999999998</v>
          </cell>
        </row>
        <row r="1965">
          <cell r="A1965" t="str">
            <v>001.32.01860</v>
          </cell>
          <cell r="B1965" t="str">
            <v>Fornecimento e Instalação de Tee Redução De Ferro Galvanizado 1x3/4 Pol</v>
          </cell>
          <cell r="C1965" t="str">
            <v>UN</v>
          </cell>
          <cell r="D1965">
            <v>5.8704000000000001</v>
          </cell>
        </row>
        <row r="1966">
          <cell r="A1966" t="str">
            <v>001.32.01880</v>
          </cell>
          <cell r="B1966" t="str">
            <v>Fornecimento e Instalação de Tee Redução De Ferro Galvanizado 1x1/2 Pol</v>
          </cell>
          <cell r="C1966" t="str">
            <v>UN</v>
          </cell>
          <cell r="D1966">
            <v>8.6204000000000001</v>
          </cell>
        </row>
        <row r="1967">
          <cell r="A1967" t="str">
            <v>001.32.01900</v>
          </cell>
          <cell r="B1967" t="str">
            <v>Fornecimento e Instalação de Tee Redução De Ferro Galvanizado 3/4x1/2 Pol</v>
          </cell>
          <cell r="C1967" t="str">
            <v>UN</v>
          </cell>
          <cell r="D1967">
            <v>4.4703999999999997</v>
          </cell>
        </row>
        <row r="1968">
          <cell r="A1968" t="str">
            <v>001.32.01920</v>
          </cell>
          <cell r="B1968" t="str">
            <v>Fornecimento e Instalação de Luva Simples De Ferro Galvanizado 4 Pol</v>
          </cell>
          <cell r="C1968" t="str">
            <v>UN</v>
          </cell>
          <cell r="D1968">
            <v>33.723799999999997</v>
          </cell>
        </row>
        <row r="1969">
          <cell r="A1969" t="str">
            <v>001.32.01940</v>
          </cell>
          <cell r="B1969" t="str">
            <v>Fornecimento e Instalação de Luva Simples De Ferro Galvanizado 3 Pol</v>
          </cell>
          <cell r="C1969" t="str">
            <v>UN</v>
          </cell>
          <cell r="D1969">
            <v>26.202200000000001</v>
          </cell>
        </row>
        <row r="1970">
          <cell r="A1970" t="str">
            <v>001.32.01960</v>
          </cell>
          <cell r="B1970" t="str">
            <v>Fornecimento e Instalação de Luva Simples De Ferro Galvanizado 2.5 Pol</v>
          </cell>
          <cell r="C1970" t="str">
            <v>UN</v>
          </cell>
          <cell r="D1970">
            <v>18.330400000000001</v>
          </cell>
        </row>
        <row r="1971">
          <cell r="A1971" t="str">
            <v>001.32.01980</v>
          </cell>
          <cell r="B1971" t="str">
            <v>Fornecimento e Instalação de Luva Simples De Ferro Galvanizado 2 Pol</v>
          </cell>
          <cell r="C1971" t="str">
            <v>UN</v>
          </cell>
          <cell r="D1971">
            <v>10.4587</v>
          </cell>
        </row>
        <row r="1972">
          <cell r="A1972" t="str">
            <v>001.32.02000</v>
          </cell>
          <cell r="B1972" t="str">
            <v>Fornecimento e Instalação de Luva Simples De Ferro Galvanizado 1.5 Pol</v>
          </cell>
          <cell r="C1972" t="str">
            <v>UN</v>
          </cell>
          <cell r="D1972">
            <v>7.8586999999999998</v>
          </cell>
        </row>
        <row r="1973">
          <cell r="A1973" t="str">
            <v>001.32.02020</v>
          </cell>
          <cell r="B1973" t="str">
            <v>Fornecimento e Instalação de Luva Simples De Ferro Galvanizado 1 1/4/Pol</v>
          </cell>
          <cell r="C1973" t="str">
            <v>UN</v>
          </cell>
          <cell r="D1973">
            <v>6.3087</v>
          </cell>
        </row>
        <row r="1974">
          <cell r="A1974" t="str">
            <v>001.32.02040</v>
          </cell>
          <cell r="B1974" t="str">
            <v>Fornecimento e Instalação de Luva Simples De Ferro Galvanizado 1 Pol</v>
          </cell>
          <cell r="C1974" t="str">
            <v>UN</v>
          </cell>
          <cell r="D1974">
            <v>5.0369000000000002</v>
          </cell>
        </row>
        <row r="1975">
          <cell r="A1975" t="str">
            <v>001.32.02060</v>
          </cell>
          <cell r="B1975" t="str">
            <v>Fornecimento e Instalação de Luva Simples De Ferro Galvanizado 3/4 Pol</v>
          </cell>
          <cell r="C1975" t="str">
            <v>UN</v>
          </cell>
          <cell r="D1975">
            <v>3.8369</v>
          </cell>
        </row>
        <row r="1976">
          <cell r="A1976" t="str">
            <v>001.32.02080</v>
          </cell>
          <cell r="B1976" t="str">
            <v>Fornecimento e Instalação de Luva Simples De Ferro Galvanizado 1/2 Pol</v>
          </cell>
          <cell r="C1976" t="str">
            <v>UN</v>
          </cell>
          <cell r="D1976">
            <v>3.1368999999999998</v>
          </cell>
        </row>
        <row r="1977">
          <cell r="A1977" t="str">
            <v>001.32.02100</v>
          </cell>
          <cell r="B1977" t="str">
            <v>Fornecimento e Instalação de União Assento Plano De Ferro Galvanizado 4 Pol</v>
          </cell>
          <cell r="C1977" t="str">
            <v>UN</v>
          </cell>
          <cell r="D1977">
            <v>56.273800000000001</v>
          </cell>
        </row>
        <row r="1978">
          <cell r="A1978" t="str">
            <v>001.32.02120</v>
          </cell>
          <cell r="B1978" t="str">
            <v>Fornecimento e Instalação de União Assento Plano De Ferro Galvanizado 3 Pol</v>
          </cell>
          <cell r="C1978" t="str">
            <v>UN</v>
          </cell>
          <cell r="D1978">
            <v>45.802199999999999</v>
          </cell>
        </row>
        <row r="1979">
          <cell r="A1979" t="str">
            <v>001.32.02140</v>
          </cell>
          <cell r="B1979" t="str">
            <v>Fornecimento e Instalação de União Assento Plano De Ferro Galvanizado 2.5 Pol</v>
          </cell>
          <cell r="C1979" t="str">
            <v>UN</v>
          </cell>
          <cell r="D1979">
            <v>37.252200000000002</v>
          </cell>
        </row>
        <row r="1980">
          <cell r="A1980" t="str">
            <v>001.32.02160</v>
          </cell>
          <cell r="B1980" t="str">
            <v>Fornecimento e Instalação de União Assento Plano De Ferro Galvanizado 2 Pol</v>
          </cell>
          <cell r="C1980" t="str">
            <v>UN</v>
          </cell>
          <cell r="D1980">
            <v>26.330400000000001</v>
          </cell>
        </row>
        <row r="1981">
          <cell r="A1981" t="str">
            <v>001.32.02180</v>
          </cell>
          <cell r="B1981" t="str">
            <v>Fornecimento e Instalação de União Assento Plano De Ferro Galvanizado 1.5 Pol</v>
          </cell>
          <cell r="C1981" t="str">
            <v>UN</v>
          </cell>
          <cell r="D1981">
            <v>18.730399999999999</v>
          </cell>
        </row>
        <row r="1982">
          <cell r="A1982" t="str">
            <v>001.32.02200</v>
          </cell>
          <cell r="B1982" t="str">
            <v>Fornecimento e Instalação de União Assento Plano De Ferro Galvanizado 1 1/4 Pol</v>
          </cell>
          <cell r="C1982" t="str">
            <v>UN</v>
          </cell>
          <cell r="D1982">
            <v>15.730399999999999</v>
          </cell>
        </row>
        <row r="1983">
          <cell r="A1983" t="str">
            <v>001.32.02220</v>
          </cell>
          <cell r="B1983" t="str">
            <v>Fornecimento e Instalação de União Assento Plano De Ferro Galvanizado 1 Pol</v>
          </cell>
          <cell r="C1983" t="str">
            <v>UN</v>
          </cell>
          <cell r="D1983">
            <v>10.858700000000001</v>
          </cell>
        </row>
        <row r="1984">
          <cell r="A1984" t="str">
            <v>001.32.02240</v>
          </cell>
          <cell r="B1984" t="str">
            <v>Fornecimento e Instalação de União Assento Plano De Ferro Galvanizado 3/4 Pol</v>
          </cell>
          <cell r="C1984" t="str">
            <v>UN</v>
          </cell>
          <cell r="D1984">
            <v>10.258699999999999</v>
          </cell>
        </row>
        <row r="1985">
          <cell r="A1985" t="str">
            <v>001.32.02260</v>
          </cell>
          <cell r="B1985" t="str">
            <v>Fornecimento e Instalação de União Assento Plano De Ferro Galvanizado 1/2 Pol</v>
          </cell>
          <cell r="C1985" t="str">
            <v>UN</v>
          </cell>
          <cell r="D1985">
            <v>7.8586999999999998</v>
          </cell>
        </row>
        <row r="1986">
          <cell r="A1986" t="str">
            <v>001.32.02280</v>
          </cell>
          <cell r="B1986" t="str">
            <v>Fornecimento e Instalação de Flanges C/Sextavados De Ferro Galvanizado 4 Pol</v>
          </cell>
          <cell r="C1986" t="str">
            <v>UN</v>
          </cell>
          <cell r="D1986">
            <v>44.095799999999997</v>
          </cell>
        </row>
        <row r="1987">
          <cell r="A1987" t="str">
            <v>001.32.02300</v>
          </cell>
          <cell r="B1987" t="str">
            <v>Fornecimento e Instalação de Flanges C/Sextavados De Ferro Galvanizado 3 Pol</v>
          </cell>
          <cell r="C1987" t="str">
            <v>UN</v>
          </cell>
          <cell r="D1987">
            <v>34.703800000000001</v>
          </cell>
        </row>
        <row r="1988">
          <cell r="A1988" t="str">
            <v>001.32.02320</v>
          </cell>
          <cell r="B1988" t="str">
            <v>Fornecimento e Instalação de Flanges C/Sextavados De Ferro Galvanizado  2.5 Pol</v>
          </cell>
          <cell r="C1988" t="str">
            <v>UN</v>
          </cell>
          <cell r="D1988">
            <v>23.772200000000002</v>
          </cell>
        </row>
        <row r="1989">
          <cell r="A1989" t="str">
            <v>001.32.02340</v>
          </cell>
          <cell r="B1989" t="str">
            <v>Fornecimento e Instalação de Flanges C/Sextavados De Ferro Galvanizado 2 Pol</v>
          </cell>
          <cell r="C1989" t="str">
            <v>UN</v>
          </cell>
          <cell r="D1989">
            <v>17.2804</v>
          </cell>
        </row>
        <row r="1990">
          <cell r="A1990" t="str">
            <v>001.32.02360</v>
          </cell>
          <cell r="B1990" t="str">
            <v>Fornecimento e Instalação de Flanges C/Sextavados De Ferro Galvanizado 1.5 Pol</v>
          </cell>
          <cell r="C1990" t="str">
            <v>UN</v>
          </cell>
          <cell r="D1990">
            <v>7.3087</v>
          </cell>
        </row>
        <row r="1991">
          <cell r="A1991" t="str">
            <v>001.32.02380</v>
          </cell>
          <cell r="B1991" t="str">
            <v>Fornecimento e Instalação de Flanges C/Sextavados De Ferro Galvanizado 1 1/4 Pol</v>
          </cell>
          <cell r="C1991" t="str">
            <v>UN</v>
          </cell>
          <cell r="D1991">
            <v>6.5587</v>
          </cell>
        </row>
        <row r="1992">
          <cell r="A1992" t="str">
            <v>001.32.02400</v>
          </cell>
          <cell r="B1992" t="str">
            <v>Fornecimento e Instalação de Flanges C/Sextavados De  Ferro Galvanizado 1 Pol</v>
          </cell>
          <cell r="C1992" t="str">
            <v>UN</v>
          </cell>
          <cell r="D1992">
            <v>5.6868999999999996</v>
          </cell>
        </row>
        <row r="1993">
          <cell r="A1993" t="str">
            <v>001.32.02420</v>
          </cell>
          <cell r="B1993" t="str">
            <v>Fornecimento e Instalação de Flanges C/Sextavados De Ferro Galvanizado  3/4 Pol</v>
          </cell>
          <cell r="C1993" t="str">
            <v>UN</v>
          </cell>
          <cell r="D1993">
            <v>7.0168999999999997</v>
          </cell>
        </row>
        <row r="1994">
          <cell r="A1994" t="str">
            <v>001.32.02440</v>
          </cell>
          <cell r="B1994" t="str">
            <v>Fornecimento e Instalação de Flanges C/Sextavados De Ferro Galvanizado 1/2 Pol</v>
          </cell>
          <cell r="C1994" t="str">
            <v>UN</v>
          </cell>
          <cell r="D1994">
            <v>6.0568999999999997</v>
          </cell>
        </row>
        <row r="1995">
          <cell r="A1995" t="str">
            <v>001.32.02460</v>
          </cell>
          <cell r="B1995" t="str">
            <v>Fornecimento e Instalação de Niples Duplos De Ferro Galvanizado 4 Pol</v>
          </cell>
          <cell r="C1995" t="str">
            <v>UN</v>
          </cell>
          <cell r="D1995">
            <v>35.273800000000001</v>
          </cell>
        </row>
        <row r="1996">
          <cell r="A1996" t="str">
            <v>001.32.02480</v>
          </cell>
          <cell r="B1996" t="str">
            <v>Fornecimento e Instalação de Niples Duplos De Ferro Galvanizado 3 Pol</v>
          </cell>
          <cell r="C1996" t="str">
            <v>UN</v>
          </cell>
          <cell r="D1996">
            <v>19.6022</v>
          </cell>
        </row>
        <row r="1997">
          <cell r="A1997" t="str">
            <v>001.32.02500</v>
          </cell>
          <cell r="B1997" t="str">
            <v>Fornecimento e Instalação de Niples Duplos De Ferro Galvanizado 2.5 Pol</v>
          </cell>
          <cell r="C1997" t="str">
            <v>UN</v>
          </cell>
          <cell r="D1997">
            <v>13.7804</v>
          </cell>
        </row>
        <row r="1998">
          <cell r="A1998" t="str">
            <v>001.32.02520</v>
          </cell>
          <cell r="B1998" t="str">
            <v>Fornecimento e Instalação de Niples Duplos De Ferro Galvanizado 2 Pol</v>
          </cell>
          <cell r="C1998" t="str">
            <v>UN</v>
          </cell>
          <cell r="D1998">
            <v>10.9587</v>
          </cell>
        </row>
        <row r="1999">
          <cell r="A1999" t="str">
            <v>001.32.02540</v>
          </cell>
          <cell r="B1999" t="str">
            <v>Fornecimento e Instalação de Niples Duplos De Ferro Galvanizado 1.5 Pol</v>
          </cell>
          <cell r="C1999" t="str">
            <v>UN</v>
          </cell>
          <cell r="D1999">
            <v>6.3087</v>
          </cell>
        </row>
        <row r="2000">
          <cell r="A2000" t="str">
            <v>001.32.02560</v>
          </cell>
          <cell r="B2000" t="str">
            <v>Fornecimento e Instalação de Niples Duplos De Ferro Galvanizado 1 1/4 Pol</v>
          </cell>
          <cell r="C2000" t="str">
            <v>UN</v>
          </cell>
          <cell r="D2000">
            <v>5.8586999999999998</v>
          </cell>
        </row>
        <row r="2001">
          <cell r="A2001" t="str">
            <v>001.32.02580</v>
          </cell>
          <cell r="B2001" t="str">
            <v>Fornecimento e Instalação de Niples Duplos De Ferro Galvanizado 1 Pol</v>
          </cell>
          <cell r="C2001" t="str">
            <v>UN</v>
          </cell>
          <cell r="D2001">
            <v>4.4869000000000003</v>
          </cell>
        </row>
        <row r="2002">
          <cell r="A2002" t="str">
            <v>001.32.02600</v>
          </cell>
          <cell r="B2002" t="str">
            <v>Fornecimento e Instalação de Niples Duplos De Ferro Galvanizado 3/4 Pol</v>
          </cell>
          <cell r="C2002" t="str">
            <v>UN</v>
          </cell>
          <cell r="D2002">
            <v>3.4369000000000001</v>
          </cell>
        </row>
        <row r="2003">
          <cell r="A2003" t="str">
            <v>001.32.02620</v>
          </cell>
          <cell r="B2003" t="str">
            <v>Fornecimento e Instalação de Niples Duplos De Ferro Galvanizado 1/2 Pol</v>
          </cell>
          <cell r="C2003" t="str">
            <v>UN</v>
          </cell>
          <cell r="D2003">
            <v>2.9868999999999999</v>
          </cell>
        </row>
        <row r="2004">
          <cell r="A2004" t="str">
            <v>001.32.02640</v>
          </cell>
          <cell r="B2004" t="str">
            <v>Fornecimento e Instalação de Tampão Ou Cap De Ferro Galvanizado 4 Pol</v>
          </cell>
          <cell r="C2004" t="str">
            <v>UN</v>
          </cell>
          <cell r="D2004">
            <v>23.202200000000001</v>
          </cell>
        </row>
        <row r="2005">
          <cell r="A2005" t="str">
            <v>001.32.02660</v>
          </cell>
          <cell r="B2005" t="str">
            <v>Fornecimento e Instalação de Tampão Ou Cap De Ferro Galvanizado 3 Pol</v>
          </cell>
          <cell r="C2005" t="str">
            <v>UN</v>
          </cell>
          <cell r="D2005">
            <v>16.5304</v>
          </cell>
        </row>
        <row r="2006">
          <cell r="A2006" t="str">
            <v>001.32.02680</v>
          </cell>
          <cell r="B2006" t="str">
            <v>Fornecimento e Instalação de Tampão Ou Cap De Ferro Galvanizado 2.5 Pol</v>
          </cell>
          <cell r="C2006" t="str">
            <v>UN</v>
          </cell>
          <cell r="D2006">
            <v>9.4587000000000003</v>
          </cell>
        </row>
        <row r="2007">
          <cell r="A2007" t="str">
            <v>001.32.02700</v>
          </cell>
          <cell r="B2007" t="str">
            <v>Fornecimento e Instalação de Tampão Ou Cap De Ferro Galvanizado 2 Pol</v>
          </cell>
          <cell r="C2007" t="str">
            <v>UN</v>
          </cell>
          <cell r="D2007">
            <v>7.0369000000000002</v>
          </cell>
        </row>
        <row r="2008">
          <cell r="A2008" t="str">
            <v>001.32.02720</v>
          </cell>
          <cell r="B2008" t="str">
            <v>Fornecimento e Instalação de Tampão Ou Cap De Ferro Galvanizado 1.5 Pol</v>
          </cell>
          <cell r="C2008" t="str">
            <v>UN</v>
          </cell>
          <cell r="D2008">
            <v>5.4869000000000003</v>
          </cell>
        </row>
        <row r="2009">
          <cell r="A2009" t="str">
            <v>001.32.02740</v>
          </cell>
          <cell r="B2009" t="str">
            <v>Fornecimento e Instalação de Tampão Ou Cap De Ferro Galvanizado 1 1/4 Pol</v>
          </cell>
          <cell r="C2009" t="str">
            <v>UN</v>
          </cell>
          <cell r="D2009">
            <v>5.5369000000000002</v>
          </cell>
        </row>
        <row r="2010">
          <cell r="A2010" t="str">
            <v>001.32.02760</v>
          </cell>
          <cell r="B2010" t="str">
            <v>Fornecimento e Instalação de Tampão Ou Cap De Ferro Galvanizado 1 Pol</v>
          </cell>
          <cell r="C2010" t="str">
            <v>UN</v>
          </cell>
          <cell r="D2010">
            <v>3.6152000000000002</v>
          </cell>
        </row>
        <row r="2011">
          <cell r="A2011" t="str">
            <v>001.32.02780</v>
          </cell>
          <cell r="B2011" t="str">
            <v>Fornecimento e Instalação de Tampão Ou Cap De Ferro Galvanizado 3/4 Pol</v>
          </cell>
          <cell r="C2011" t="str">
            <v>UN</v>
          </cell>
          <cell r="D2011">
            <v>2.7452000000000001</v>
          </cell>
        </row>
        <row r="2012">
          <cell r="A2012" t="str">
            <v>001.32.02800</v>
          </cell>
          <cell r="B2012" t="str">
            <v>Fornecimento e Instalação de Tampão Ou Cap De Ferro Galvanizado 1/2 Pol</v>
          </cell>
          <cell r="C2012" t="str">
            <v>UN</v>
          </cell>
          <cell r="D2012">
            <v>2.5152000000000001</v>
          </cell>
        </row>
        <row r="2013">
          <cell r="A2013" t="str">
            <v>001.33</v>
          </cell>
          <cell r="B2013" t="str">
            <v>INSTALAÇÕES HIDRÁULICAS - VÁLVULAS E REGISTROS</v>
          </cell>
        </row>
        <row r="2014">
          <cell r="A2014" t="str">
            <v>001.33.00020</v>
          </cell>
          <cell r="B2014" t="str">
            <v>Fornecimento e Instalação de Registro de Esfera Docol  1/2 pol</v>
          </cell>
          <cell r="C2014" t="str">
            <v>UN</v>
          </cell>
          <cell r="D2014">
            <v>31.369</v>
          </cell>
        </row>
        <row r="2015">
          <cell r="A2015" t="str">
            <v>001.33.00040</v>
          </cell>
          <cell r="B2015" t="str">
            <v>Fornecimento e Instalação de Registro de Esfera Docol  3/4 pol</v>
          </cell>
          <cell r="C2015" t="str">
            <v>UN</v>
          </cell>
          <cell r="D2015">
            <v>31.369</v>
          </cell>
        </row>
        <row r="2016">
          <cell r="A2016" t="str">
            <v>001.33.00060</v>
          </cell>
          <cell r="B2016" t="str">
            <v>Fornecimento e Instalação de Registro de Esfera Docol  1 pol</v>
          </cell>
          <cell r="C2016" t="str">
            <v>UN</v>
          </cell>
          <cell r="D2016">
            <v>43.879800000000003</v>
          </cell>
        </row>
        <row r="2017">
          <cell r="A2017" t="str">
            <v>001.33.00080</v>
          </cell>
          <cell r="B2017" t="str">
            <v>Fornecimento e Instalação de Registro de Esfera Docol  1 1/4 pol</v>
          </cell>
          <cell r="C2017" t="str">
            <v>UN</v>
          </cell>
          <cell r="D2017">
            <v>64.9816</v>
          </cell>
        </row>
        <row r="2018">
          <cell r="A2018" t="str">
            <v>001.33.00100</v>
          </cell>
          <cell r="B2018" t="str">
            <v>Fornecimento e Instalação de Registro de Esfera Docol  1 1/2 pol</v>
          </cell>
          <cell r="C2018" t="str">
            <v>UN</v>
          </cell>
          <cell r="D2018">
            <v>92.251599999999996</v>
          </cell>
        </row>
        <row r="2019">
          <cell r="A2019" t="str">
            <v>001.33.00120</v>
          </cell>
          <cell r="B2019" t="str">
            <v>Fornecimento e Instalação de Registro de Esfera Docol  2 pol</v>
          </cell>
          <cell r="C2019" t="str">
            <v>UN</v>
          </cell>
          <cell r="D2019">
            <v>145.5564</v>
          </cell>
        </row>
        <row r="2020">
          <cell r="A2020" t="str">
            <v>001.33.00140</v>
          </cell>
          <cell r="B2020" t="str">
            <v>Fornecimento e Instalação de Registro de Esfera Docol  2 1/2 pol</v>
          </cell>
          <cell r="C2020" t="str">
            <v>UN</v>
          </cell>
          <cell r="D2020">
            <v>310.63819999999998</v>
          </cell>
        </row>
        <row r="2021">
          <cell r="A2021" t="str">
            <v>001.33.00160</v>
          </cell>
          <cell r="B2021" t="str">
            <v>Fornecimento e Instalação de Registro de Esfera Docol  3 pol</v>
          </cell>
          <cell r="C2021" t="str">
            <v>UN</v>
          </cell>
          <cell r="D2021">
            <v>446.90690000000001</v>
          </cell>
        </row>
        <row r="2022">
          <cell r="A2022" t="str">
            <v>001.33.00180</v>
          </cell>
          <cell r="B2022" t="str">
            <v>Fornecimento e Instalação de Registro de Esfera Docol  4 pol</v>
          </cell>
          <cell r="C2022" t="str">
            <v>UN</v>
          </cell>
          <cell r="D2022">
            <v>923.98030000000006</v>
          </cell>
        </row>
        <row r="2023">
          <cell r="A2023" t="str">
            <v>001.33.00200</v>
          </cell>
          <cell r="B2023" t="str">
            <v>Fornecimento e Instalação de Registro de Esfera Deca n.1552 1/2 pol</v>
          </cell>
          <cell r="C2023" t="str">
            <v>UN</v>
          </cell>
          <cell r="D2023">
            <v>25.418600000000001</v>
          </cell>
        </row>
        <row r="2024">
          <cell r="A2024" t="str">
            <v>001.33.00220</v>
          </cell>
          <cell r="B2024" t="str">
            <v>Fornecimento e Instalação de Registro de Esfera Deca n.1552 3/4 pol</v>
          </cell>
          <cell r="C2024" t="str">
            <v>UN</v>
          </cell>
          <cell r="D2024">
            <v>29.879000000000001</v>
          </cell>
        </row>
        <row r="2025">
          <cell r="A2025" t="str">
            <v>001.33.00240</v>
          </cell>
          <cell r="B2025" t="str">
            <v>Fornecimento e Instalação de Registro de Esfera Deca n.1552 1 pol</v>
          </cell>
          <cell r="C2025" t="str">
            <v>UN</v>
          </cell>
          <cell r="D2025">
            <v>40.719799999999999</v>
          </cell>
        </row>
        <row r="2026">
          <cell r="A2026" t="str">
            <v>001.33.00260</v>
          </cell>
          <cell r="B2026" t="str">
            <v>Fornecimento e Instalação de Registro de Esfera Deca n.1552 11/4 pol</v>
          </cell>
          <cell r="C2026" t="str">
            <v>UN</v>
          </cell>
          <cell r="D2026">
            <v>70.545599999999993</v>
          </cell>
        </row>
        <row r="2027">
          <cell r="A2027" t="str">
            <v>001.33.00280</v>
          </cell>
          <cell r="B2027" t="str">
            <v>Fornecimento e Instalação de Registro de Esfera Deca n.1552 11/2 pol</v>
          </cell>
          <cell r="C2027" t="str">
            <v>UN</v>
          </cell>
          <cell r="D2027">
            <v>70.575999999999993</v>
          </cell>
        </row>
        <row r="2028">
          <cell r="A2028" t="str">
            <v>001.33.00300</v>
          </cell>
          <cell r="B2028" t="str">
            <v>Fornecimento e Instalação de Registro de Esfera Deca n.1552 2 pol</v>
          </cell>
          <cell r="C2028" t="str">
            <v>UN</v>
          </cell>
          <cell r="D2028">
            <v>106.4764</v>
          </cell>
        </row>
        <row r="2029">
          <cell r="A2029" t="str">
            <v>001.33.00320</v>
          </cell>
          <cell r="B2029" t="str">
            <v>Fornecimento e Instalação de Registro de Gaveta Europa c/ acabamento bruto (amarelo) Docol  4 pol</v>
          </cell>
          <cell r="C2029" t="str">
            <v>UN</v>
          </cell>
          <cell r="D2029">
            <v>354.63029999999998</v>
          </cell>
        </row>
        <row r="2030">
          <cell r="A2030" t="str">
            <v>001.33.00340</v>
          </cell>
          <cell r="B2030" t="str">
            <v>Fornecimento e Instalação de Registro de Gaveta Europa c/ acabamento bruto (amarelo) Docol  3 pol</v>
          </cell>
          <cell r="C2030" t="str">
            <v>UN</v>
          </cell>
          <cell r="D2030">
            <v>201.40690000000001</v>
          </cell>
        </row>
        <row r="2031">
          <cell r="A2031" t="str">
            <v>001.33.00360</v>
          </cell>
          <cell r="B2031" t="str">
            <v>Fornecimento e Instalação de Registro de Gaveta Europa c/ acabamento bruto (amarelo) Docol  2 1/2 pol</v>
          </cell>
          <cell r="C2031" t="str">
            <v>UN</v>
          </cell>
          <cell r="D2031">
            <v>153.69820000000001</v>
          </cell>
        </row>
        <row r="2032">
          <cell r="A2032" t="str">
            <v>001.33.00380</v>
          </cell>
          <cell r="B2032" t="str">
            <v>Fornecimento e Instalação de Registro de Gaveta Europa c/ acabamento bruto (amarelo) Docol  2 pol</v>
          </cell>
          <cell r="C2032" t="str">
            <v>UN</v>
          </cell>
          <cell r="D2032">
            <v>59.6464</v>
          </cell>
        </row>
        <row r="2033">
          <cell r="A2033" t="str">
            <v>001.33.00400</v>
          </cell>
          <cell r="B2033" t="str">
            <v>Fornecimento e Instalação de Registro de Gaveta Europa c/ acabamento bruto (amarelo) Docol  1 1/2 pol</v>
          </cell>
          <cell r="C2033" t="str">
            <v>UN</v>
          </cell>
          <cell r="D2033">
            <v>39.811599999999999</v>
          </cell>
        </row>
        <row r="2034">
          <cell r="A2034" t="str">
            <v>001.33.00420</v>
          </cell>
          <cell r="B2034" t="str">
            <v>Fornecimento e Instalação de Registro de Gaveta Europa c/ acabamento bruto (amarelo) Docol  1 1/4 pol</v>
          </cell>
          <cell r="C2034" t="str">
            <v>UN</v>
          </cell>
          <cell r="D2034">
            <v>28.2316</v>
          </cell>
        </row>
        <row r="2035">
          <cell r="A2035" t="str">
            <v>001.33.00440</v>
          </cell>
          <cell r="B2035" t="str">
            <v>Fornecimento e Instalação de Registro de Gaveta Europa c/ acabamento bruto (amarelo) Docol  1 pol</v>
          </cell>
          <cell r="C2035" t="str">
            <v>UN</v>
          </cell>
          <cell r="D2035">
            <v>22.889800000000001</v>
          </cell>
        </row>
        <row r="2036">
          <cell r="A2036" t="str">
            <v>001.33.00460</v>
          </cell>
          <cell r="B2036" t="str">
            <v>Fornecimento e Instalação de Registro de Gaveta Europa c/ acabamento bruto (amarelo) Docol  3/4 pol</v>
          </cell>
          <cell r="C2036" t="str">
            <v>UN</v>
          </cell>
          <cell r="D2036">
            <v>17.009</v>
          </cell>
        </row>
        <row r="2037">
          <cell r="A2037" t="str">
            <v>001.33.00480</v>
          </cell>
          <cell r="B2037" t="str">
            <v>Fornecimento e Instalação de Registro de Gaveta Europa c/ acabamento bruto (amarelo) Docol  1/2 pol</v>
          </cell>
          <cell r="C2037" t="str">
            <v>UN</v>
          </cell>
          <cell r="D2037">
            <v>15.259</v>
          </cell>
        </row>
        <row r="2038">
          <cell r="A2038" t="str">
            <v>001.33.00500</v>
          </cell>
          <cell r="B2038" t="str">
            <v>Fornecimento e Instalação de Registro de Gaveta em Acabamento Bruto (amarelo) Deca n.1502 4 pol</v>
          </cell>
          <cell r="C2038" t="str">
            <v>UN</v>
          </cell>
          <cell r="D2038">
            <v>445.13549999999998</v>
          </cell>
        </row>
        <row r="2039">
          <cell r="A2039" t="str">
            <v>001.33.00520</v>
          </cell>
          <cell r="B2039" t="str">
            <v>Fornecimento e Instalação de Registro de Gaveta em Acabamento Bruto (amarelo) Deca n.1502 3 pol</v>
          </cell>
          <cell r="C2039" t="str">
            <v>UN</v>
          </cell>
          <cell r="D2039">
            <v>270.0369</v>
          </cell>
        </row>
        <row r="2040">
          <cell r="A2040" t="str">
            <v>001.33.00540</v>
          </cell>
          <cell r="B2040" t="str">
            <v>Fornecimento e Instalação de Registro de Gaveta em Acabamento Bruto (amarelo) Deca n.1502 2 1/2 pol</v>
          </cell>
          <cell r="C2040" t="str">
            <v>UN</v>
          </cell>
          <cell r="D2040">
            <v>176.53299999999999</v>
          </cell>
        </row>
        <row r="2041">
          <cell r="A2041" t="str">
            <v>001.33.00560</v>
          </cell>
          <cell r="B2041" t="str">
            <v>Fornecimento e Instalação de Registro de Gaveta em Acabamento Bruto (amarelo) Deca n.1502 2 pol</v>
          </cell>
          <cell r="C2041" t="str">
            <v>UN</v>
          </cell>
          <cell r="D2041">
            <v>71.916399999999996</v>
          </cell>
        </row>
        <row r="2042">
          <cell r="A2042" t="str">
            <v>001.33.00580</v>
          </cell>
          <cell r="B2042" t="str">
            <v>Fornecimento e Instalação de Registro de Gaveta em Acabamento Bruto (amarelo) Deca n.1502 11/2 pol</v>
          </cell>
          <cell r="C2042" t="str">
            <v>UN</v>
          </cell>
          <cell r="D2042">
            <v>48.206000000000003</v>
          </cell>
        </row>
        <row r="2043">
          <cell r="A2043" t="str">
            <v>001.33.00600</v>
          </cell>
          <cell r="B2043" t="str">
            <v>Fornecimento e Instalação de Registro de Gaveta em Acabamento Bruto (amarelo) Deca n.1502 11/4 pol</v>
          </cell>
          <cell r="C2043" t="str">
            <v>UN</v>
          </cell>
          <cell r="D2043">
            <v>48.175600000000003</v>
          </cell>
        </row>
        <row r="2044">
          <cell r="A2044" t="str">
            <v>001.33.00620</v>
          </cell>
          <cell r="B2044" t="str">
            <v>Fornecimento e Instalação de Registro de Gaveta em Acabamento Bruto (amarelo) Deca n.1502 1 pol</v>
          </cell>
          <cell r="C2044" t="str">
            <v>UN</v>
          </cell>
          <cell r="D2044">
            <v>30.969799999999999</v>
          </cell>
        </row>
        <row r="2045">
          <cell r="A2045" t="str">
            <v>001.33.00640</v>
          </cell>
          <cell r="B2045" t="str">
            <v>Fornecimento e Instalação de Registro de Gaveta em Acabamento Bruto (amarelo) Deca n.1502 3/4 pol</v>
          </cell>
          <cell r="C2045" t="str">
            <v>UN</v>
          </cell>
          <cell r="D2045">
            <v>23.079000000000001</v>
          </cell>
        </row>
        <row r="2046">
          <cell r="A2046" t="str">
            <v>001.33.00660</v>
          </cell>
          <cell r="B2046" t="str">
            <v>Fornecimento e Instalação de Registro de Gaveta em Acabamento Bruto (amarelo) Deca n.1502 1/2 pol</v>
          </cell>
          <cell r="C2046" t="str">
            <v>UN</v>
          </cell>
          <cell r="D2046">
            <v>22.208600000000001</v>
          </cell>
        </row>
        <row r="2047">
          <cell r="A2047" t="str">
            <v>001.33.00680</v>
          </cell>
          <cell r="B2047" t="str">
            <v>Fornecimento e Instalação de Registro de Gaveta (Base) Docol 1/2 pol</v>
          </cell>
          <cell r="C2047" t="str">
            <v>UN</v>
          </cell>
          <cell r="D2047">
            <v>23.7286</v>
          </cell>
        </row>
        <row r="2048">
          <cell r="A2048" t="str">
            <v>001.33.00700</v>
          </cell>
          <cell r="B2048" t="str">
            <v>Fornecimento e Instalação de Registro de Gaveta (Base) Docol 3/4 pol</v>
          </cell>
          <cell r="C2048" t="str">
            <v>UN</v>
          </cell>
          <cell r="D2048">
            <v>25.129000000000001</v>
          </cell>
        </row>
        <row r="2049">
          <cell r="A2049" t="str">
            <v>001.33.00720</v>
          </cell>
          <cell r="B2049" t="str">
            <v>Fornecimento e Instalação de Registro de Gaveta (Base) Docol 1 pol</v>
          </cell>
          <cell r="C2049" t="str">
            <v>UN</v>
          </cell>
          <cell r="D2049">
            <v>32.219799999999999</v>
          </cell>
        </row>
        <row r="2050">
          <cell r="A2050" t="str">
            <v>001.33.00740</v>
          </cell>
          <cell r="B2050" t="str">
            <v>Fornecimento e Instalação de Registro de Gaveta (Base) Docol 1 1/4 pol</v>
          </cell>
          <cell r="C2050" t="str">
            <v>UN</v>
          </cell>
          <cell r="D2050">
            <v>39.695599999999999</v>
          </cell>
        </row>
        <row r="2051">
          <cell r="A2051" t="str">
            <v>001.33.00760</v>
          </cell>
          <cell r="B2051" t="str">
            <v>Fornecimento e Instalação de Registro de Gaveta (Base) Docol 1 1/2 pol</v>
          </cell>
          <cell r="C2051" t="str">
            <v>UN</v>
          </cell>
          <cell r="D2051">
            <v>46.996000000000002</v>
          </cell>
        </row>
        <row r="2052">
          <cell r="A2052" t="str">
            <v>001.33.00780</v>
          </cell>
          <cell r="B2052" t="str">
            <v>Fornecimento e Instalação de Registro de Gaveta (Base) Deca n.102 1/2 pol</v>
          </cell>
          <cell r="C2052" t="str">
            <v>UN</v>
          </cell>
          <cell r="D2052">
            <v>26.668600000000001</v>
          </cell>
        </row>
        <row r="2053">
          <cell r="A2053" t="str">
            <v>001.33.00800</v>
          </cell>
          <cell r="B2053" t="str">
            <v>Fornecimento e Instalação de Registro de Gaveta (Base) Deca n.202 3/4 pol</v>
          </cell>
          <cell r="C2053" t="str">
            <v>UN</v>
          </cell>
          <cell r="D2053">
            <v>27.248999999999999</v>
          </cell>
        </row>
        <row r="2054">
          <cell r="A2054" t="str">
            <v>001.33.00820</v>
          </cell>
          <cell r="B2054" t="str">
            <v>Fornecimento e Instalação de Registro de Gaveta (Base) Deca n.302 1 pol</v>
          </cell>
          <cell r="C2054" t="str">
            <v>UN</v>
          </cell>
          <cell r="D2054">
            <v>37.389800000000001</v>
          </cell>
        </row>
        <row r="2055">
          <cell r="A2055" t="str">
            <v>001.33.00840</v>
          </cell>
          <cell r="B2055" t="str">
            <v>Fornecimento e Instalação de Registro de Gaveta (Base) Deca n.402 1 1/4 pol</v>
          </cell>
          <cell r="C2055" t="str">
            <v>UN</v>
          </cell>
          <cell r="D2055">
            <v>50.715600000000002</v>
          </cell>
        </row>
        <row r="2056">
          <cell r="A2056" t="str">
            <v>001.33.00860</v>
          </cell>
          <cell r="B2056" t="str">
            <v>Fornecimento e Instalação de Registro de Gaveta (Base) Deca n.502 1 1/2 pol</v>
          </cell>
          <cell r="C2056" t="str">
            <v>UN</v>
          </cell>
          <cell r="D2056">
            <v>60.026000000000003</v>
          </cell>
        </row>
        <row r="2057">
          <cell r="A2057" t="str">
            <v>001.33.00880</v>
          </cell>
          <cell r="B2057" t="str">
            <v>Fornecimento e Instalação de Registro de Pressão (Base) Docol 1/2 pol</v>
          </cell>
          <cell r="C2057" t="str">
            <v>UN</v>
          </cell>
          <cell r="D2057">
            <v>25.118600000000001</v>
          </cell>
        </row>
        <row r="2058">
          <cell r="A2058" t="str">
            <v>001.33.00900</v>
          </cell>
          <cell r="B2058" t="str">
            <v>Fornecimento e Instalação de Registro de Pressão (Base) Docol 3/4 pol</v>
          </cell>
          <cell r="C2058" t="str">
            <v>UN</v>
          </cell>
          <cell r="D2058">
            <v>26.289000000000001</v>
          </cell>
        </row>
        <row r="2059">
          <cell r="A2059" t="str">
            <v>001.33.00920</v>
          </cell>
          <cell r="B2059" t="str">
            <v>Fornecimento e Instalação de Registro de Pressão (Base) Deca n.102 1/2 pol</v>
          </cell>
          <cell r="C2059" t="str">
            <v>UN</v>
          </cell>
          <cell r="D2059">
            <v>29.3886</v>
          </cell>
        </row>
        <row r="2060">
          <cell r="A2060" t="str">
            <v>001.33.00940</v>
          </cell>
          <cell r="B2060" t="str">
            <v>Fornecimento e Instalação de Registro de Pressão (Base) Deca n.202 3/4 pol</v>
          </cell>
          <cell r="C2060" t="str">
            <v>UN</v>
          </cell>
          <cell r="D2060">
            <v>30.009</v>
          </cell>
        </row>
        <row r="2061">
          <cell r="A2061" t="str">
            <v>001.33.00960</v>
          </cell>
          <cell r="B2061" t="str">
            <v>Fornecimento e Instalação de Acabamento Para Registro Cromado Linha Spot - Deca - 1 1/2  pol</v>
          </cell>
          <cell r="C2061" t="str">
            <v>UN</v>
          </cell>
          <cell r="D2061">
            <v>32.554600000000001</v>
          </cell>
        </row>
        <row r="2062">
          <cell r="A2062" t="str">
            <v>001.33.00980</v>
          </cell>
          <cell r="B2062" t="str">
            <v>Fornecimento e Instalação de Acabamento Para Registro Cromado Linha Itapema Bella - Docol -1 1/2  pol</v>
          </cell>
          <cell r="C2062" t="str">
            <v>UN</v>
          </cell>
          <cell r="D2062">
            <v>33.864600000000003</v>
          </cell>
        </row>
        <row r="2063">
          <cell r="A2063" t="str">
            <v>001.33.01000</v>
          </cell>
          <cell r="B2063" t="str">
            <v>Fornecimento e Instalação de Acabamento Para Registro Cromado Linha Spot - Deca - 3/4  pol</v>
          </cell>
          <cell r="C2063" t="str">
            <v>UN</v>
          </cell>
          <cell r="D2063">
            <v>25.899799999999999</v>
          </cell>
        </row>
        <row r="2064">
          <cell r="A2064" t="str">
            <v>001.33.01020</v>
          </cell>
          <cell r="B2064" t="str">
            <v>Fornecimento e Instalação de Acabamento Para Registro Cromado Linha Itapema Bella - Docol -3/4  pol</v>
          </cell>
          <cell r="C2064" t="str">
            <v>UN</v>
          </cell>
          <cell r="D2064">
            <v>24.298999999999999</v>
          </cell>
        </row>
        <row r="2065">
          <cell r="A2065" t="str">
            <v>001.33.01040</v>
          </cell>
          <cell r="B2065" t="str">
            <v>Fornecimento e Instalação de  Válvula Para Pia, Lavatório e Taque Em PVC Branco,  c/ Unha e s/Ladrão</v>
          </cell>
          <cell r="C2065" t="str">
            <v>UN</v>
          </cell>
          <cell r="D2065">
            <v>4.2176999999999998</v>
          </cell>
        </row>
        <row r="2066">
          <cell r="A2066" t="str">
            <v>001.33.01060</v>
          </cell>
          <cell r="B2066" t="str">
            <v>Fornecimento e Instalação de Válvula Para Pia, Lavatório ou Tanque Em PVC Cromado</v>
          </cell>
          <cell r="C2066" t="str">
            <v>UN</v>
          </cell>
          <cell r="D2066">
            <v>6.7885</v>
          </cell>
        </row>
        <row r="2067">
          <cell r="A2067" t="str">
            <v>001.33.01080</v>
          </cell>
          <cell r="B2067" t="str">
            <v>Fornecimento e Instalação de Válvula P/ Pia, Lavatório ou Tanque Em Metal  Cromado</v>
          </cell>
          <cell r="C2067" t="str">
            <v>UN</v>
          </cell>
          <cell r="D2067">
            <v>23.127700000000001</v>
          </cell>
        </row>
        <row r="2068">
          <cell r="A2068" t="str">
            <v>001.33.01100</v>
          </cell>
          <cell r="B2068" t="str">
            <v>Fornecimento e Instalação de Válvula P/ Pia Americana de Metal Cromada 3 1/2"""""""""""""""""""""""""""""""" x 1 1/2""""""""""""""""""""""""""""""""</v>
          </cell>
          <cell r="C2068" t="str">
            <v>UN</v>
          </cell>
          <cell r="D2068">
            <v>23.122900000000001</v>
          </cell>
        </row>
        <row r="2069">
          <cell r="A2069" t="str">
            <v>001.33.01120</v>
          </cell>
          <cell r="B2069" t="str">
            <v>Fornecimento e Instalação de Válvula de Descarga Docol (BASE) 1 1/4""""""""""""""""""""""""""""""""</v>
          </cell>
          <cell r="C2069" t="str">
            <v>UN</v>
          </cell>
          <cell r="D2069">
            <v>74.502499999999998</v>
          </cell>
        </row>
        <row r="2070">
          <cell r="A2070" t="str">
            <v>001.33.01140</v>
          </cell>
          <cell r="B2070" t="str">
            <v>Fornecimento e Instalação de Válvula de Descarga Docol (BASE) 1 1/2""""""""""""""""""""""""""""""""</v>
          </cell>
          <cell r="C2070" t="str">
            <v>UN</v>
          </cell>
          <cell r="D2070">
            <v>66.202500000000001</v>
          </cell>
        </row>
        <row r="2071">
          <cell r="A2071" t="str">
            <v>001.33.01160</v>
          </cell>
          <cell r="B2071" t="str">
            <v>Fornecimento e Instalação de Válvula de Descarga Deca (BASE)  1 1/2 """"""""""""""""""""""""""""""""</v>
          </cell>
          <cell r="C2071" t="str">
            <v>UN</v>
          </cell>
          <cell r="D2071">
            <v>72.498000000000005</v>
          </cell>
        </row>
        <row r="2072">
          <cell r="A2072" t="str">
            <v>001.33.01180</v>
          </cell>
          <cell r="B2072" t="str">
            <v>Fornecimento e Instalação Acabamento de Válvula de Descarga Docol, em PVC</v>
          </cell>
          <cell r="C2072" t="str">
            <v>UN</v>
          </cell>
          <cell r="D2072">
            <v>21.480399999999999</v>
          </cell>
        </row>
        <row r="2073">
          <cell r="A2073" t="str">
            <v>001.33.01200</v>
          </cell>
          <cell r="B2073" t="str">
            <v>Fornecimento e Instalação Acabamento de Válvula de Descarga Docol, em Metal Cromado</v>
          </cell>
          <cell r="C2073" t="str">
            <v>UN</v>
          </cell>
          <cell r="D2073">
            <v>70.3904</v>
          </cell>
        </row>
        <row r="2074">
          <cell r="A2074" t="str">
            <v>001.33.01220</v>
          </cell>
          <cell r="B2074" t="str">
            <v>Fornecimento e Instalação Acabamento de Válvula de Descarga Docol, em Aço Escovado Acetinado</v>
          </cell>
          <cell r="C2074" t="str">
            <v>UN</v>
          </cell>
          <cell r="D2074">
            <v>70.3904</v>
          </cell>
        </row>
        <row r="2075">
          <cell r="A2075" t="str">
            <v>001.33.01240</v>
          </cell>
          <cell r="B2075" t="str">
            <v>Fornecimento e Instalação  Acabamento de Válvula de Descarga Deca,  PVC na Cor Branca</v>
          </cell>
          <cell r="C2075" t="str">
            <v>UN</v>
          </cell>
          <cell r="D2075">
            <v>24.781199999999998</v>
          </cell>
        </row>
        <row r="2076">
          <cell r="A2076" t="str">
            <v>001.33.01260</v>
          </cell>
          <cell r="B2076" t="str">
            <v>Fornecimento e Instalação  Acabamento de Válvula de Descarga Deca,  Metal Cromado</v>
          </cell>
          <cell r="C2076" t="str">
            <v>UN</v>
          </cell>
          <cell r="D2076">
            <v>52.5304</v>
          </cell>
        </row>
        <row r="2077">
          <cell r="A2077" t="str">
            <v>001.33.01280</v>
          </cell>
          <cell r="B2077" t="str">
            <v>Fornecimento e Instalação deTubo de Descida Para Vávula de Descarga de PVC Rígido, Incl. Joelho e Anel de Borracha</v>
          </cell>
          <cell r="C2077" t="str">
            <v>UN</v>
          </cell>
          <cell r="D2077">
            <v>8.9291999999999998</v>
          </cell>
        </row>
        <row r="2078">
          <cell r="A2078" t="str">
            <v>001.33.01300</v>
          </cell>
          <cell r="B2078" t="str">
            <v>Fornecimento e Instalação de Reparo de Válvula de Descarga 1 1/4"""""""""""""""""""""""""""""""" e 1 1/2""""""""""""""""""""""""""""""""</v>
          </cell>
          <cell r="C2078" t="str">
            <v>UN</v>
          </cell>
          <cell r="D2078">
            <v>26.096399999999999</v>
          </cell>
        </row>
        <row r="2079">
          <cell r="A2079" t="str">
            <v>001.34</v>
          </cell>
          <cell r="B2079" t="str">
            <v>INSTALAÇÕES HIDRÁULICAS - LOUÇAS E METAIS</v>
          </cell>
        </row>
        <row r="2080">
          <cell r="A2080" t="str">
            <v>001.34.00020</v>
          </cell>
          <cell r="B2080" t="str">
            <v>Fornecimento e instalação de torneira de pressão para pia marca deca ref. c 1157 comprimento 210mm com arejador</v>
          </cell>
          <cell r="C2080" t="str">
            <v>UN</v>
          </cell>
          <cell r="D2080">
            <v>70.4773</v>
          </cell>
        </row>
        <row r="2081">
          <cell r="A2081" t="str">
            <v>001.34.00040</v>
          </cell>
          <cell r="B2081" t="str">
            <v>Fornecimento e instalação de torneira de pressão para pia marca deca ref. 1158 c 39 de 1/2 pol</v>
          </cell>
          <cell r="C2081" t="str">
            <v>UN</v>
          </cell>
          <cell r="D2081">
            <v>44.567300000000003</v>
          </cell>
        </row>
        <row r="2082">
          <cell r="A2082" t="str">
            <v>001.34.00060</v>
          </cell>
          <cell r="B2082" t="str">
            <v>Fornecimento e instalação de torneira de pressão para pia marca deca ref. 1158 c 39 de 3/4 pol</v>
          </cell>
          <cell r="C2082" t="str">
            <v>UN</v>
          </cell>
          <cell r="D2082">
            <v>50.6173</v>
          </cell>
        </row>
        <row r="2083">
          <cell r="A2083" t="str">
            <v>001.34.00080</v>
          </cell>
          <cell r="B2083" t="str">
            <v>Fornecimento e instalação de torneira de pressão para pia marca deca ref. 1159 c 39 de 1/2 pol com arejador</v>
          </cell>
          <cell r="C2083" t="str">
            <v>UN</v>
          </cell>
          <cell r="D2083">
            <v>58.677300000000002</v>
          </cell>
        </row>
        <row r="2084">
          <cell r="A2084" t="str">
            <v>001.34.00100</v>
          </cell>
          <cell r="B2084" t="str">
            <v>Fornecimento e instalação de torneira de pressão para pia marca deca ref. 1159 c 39 de 3/4 pol com arejador</v>
          </cell>
          <cell r="C2084" t="str">
            <v>UN</v>
          </cell>
          <cell r="D2084">
            <v>58.677300000000002</v>
          </cell>
        </row>
        <row r="2085">
          <cell r="A2085" t="str">
            <v>001.34.00120</v>
          </cell>
          <cell r="B2085" t="str">
            <v>Fornecimento e instalação de torneira de pressão para pia marca deca ref. 1167 c 40 tip mesa bica móvel</v>
          </cell>
          <cell r="C2085" t="str">
            <v>UN</v>
          </cell>
          <cell r="D2085">
            <v>82.577299999999994</v>
          </cell>
        </row>
        <row r="2086">
          <cell r="A2086" t="str">
            <v>001.34.00140</v>
          </cell>
          <cell r="B2086" t="str">
            <v>Fornecimento e instalação de torneira de pressão para pia marca deca cromada - tipo parede - bica móvelc 50 1168</v>
          </cell>
          <cell r="C2086" t="str">
            <v>UN</v>
          </cell>
          <cell r="D2086">
            <v>81.677300000000002</v>
          </cell>
        </row>
        <row r="2087">
          <cell r="A2087" t="str">
            <v>001.34.00160</v>
          </cell>
          <cell r="B2087" t="str">
            <v>Fornecimento e instalação de torneira de pressao p/ pia de cozinha - tipo parede - c 39 - bica móvel de 3/4 pol</v>
          </cell>
          <cell r="C2087" t="str">
            <v>UN</v>
          </cell>
          <cell r="D2087">
            <v>51.557299999999998</v>
          </cell>
        </row>
        <row r="2088">
          <cell r="A2088" t="str">
            <v>001.34.00180</v>
          </cell>
          <cell r="B2088" t="str">
            <v>Fornecmento e instalação de torneira de pressão para pia de cozinha - docol mod. 1158 - 1/2 pol</v>
          </cell>
          <cell r="C2088" t="str">
            <v>UN</v>
          </cell>
          <cell r="D2088">
            <v>37.767299999999999</v>
          </cell>
        </row>
        <row r="2089">
          <cell r="A2089" t="str">
            <v>001.34.00200</v>
          </cell>
          <cell r="B2089" t="str">
            <v>Fornecimento e instalação de torneira de pressão para pia de cozinha mod. 1544 - tipo parede - bica movel</v>
          </cell>
          <cell r="C2089" t="str">
            <v>UN</v>
          </cell>
          <cell r="D2089">
            <v>84.777299999999997</v>
          </cell>
        </row>
        <row r="2090">
          <cell r="A2090" t="str">
            <v>001.34.00220</v>
          </cell>
          <cell r="B2090" t="str">
            <v>Fornecimento e instalação de torneira de pressão para pia de cozinha - marca docol mod. 1158 - 3/4 pol</v>
          </cell>
          <cell r="C2090" t="str">
            <v>UN</v>
          </cell>
          <cell r="D2090">
            <v>37.717300000000002</v>
          </cell>
        </row>
        <row r="2091">
          <cell r="A2091" t="str">
            <v>001.34.00240</v>
          </cell>
          <cell r="B2091" t="str">
            <v>Fornecimento e instalação de torneira de pressão para pia de cozinha  - marca docol  mod. 1542 - tipo misturador p/ pia</v>
          </cell>
          <cell r="C2091" t="str">
            <v>UN</v>
          </cell>
          <cell r="D2091">
            <v>382.85359999999997</v>
          </cell>
        </row>
        <row r="2092">
          <cell r="A2092" t="str">
            <v>001.34.00260</v>
          </cell>
          <cell r="B2092" t="str">
            <v>Fornecimento e Instalação de Torneira de PVC para Pia de Cozinha 1/2 Pol</v>
          </cell>
          <cell r="C2092" t="str">
            <v>UN</v>
          </cell>
          <cell r="D2092">
            <v>3.0375999999999999</v>
          </cell>
        </row>
        <row r="2093">
          <cell r="A2093" t="str">
            <v>001.34.00280</v>
          </cell>
          <cell r="B2093" t="str">
            <v>Fornecimento e Instalação de Torneira de PVC para Pia de Cozinha 3/4 Pol</v>
          </cell>
          <cell r="C2093" t="str">
            <v>UN</v>
          </cell>
          <cell r="D2093">
            <v>3.4876</v>
          </cell>
        </row>
        <row r="2094">
          <cell r="A2094" t="str">
            <v>001.34.00300</v>
          </cell>
          <cell r="B2094" t="str">
            <v>Fornecimento e instalação de torneira de pressão para lavatório marca deca ref. 1194 c 45 de 1/2 pol</v>
          </cell>
          <cell r="C2094" t="str">
            <v>UN</v>
          </cell>
          <cell r="D2094">
            <v>117.1673</v>
          </cell>
        </row>
        <row r="2095">
          <cell r="A2095" t="str">
            <v>001.34.00320</v>
          </cell>
          <cell r="B2095" t="str">
            <v>Fornecimento e instalação de torneira de pressão para lavatório marca deca ref. 1199 c 50 de 1/2 pol</v>
          </cell>
          <cell r="C2095" t="str">
            <v>UN</v>
          </cell>
          <cell r="D2095">
            <v>62.1873</v>
          </cell>
        </row>
        <row r="2096">
          <cell r="A2096" t="str">
            <v>001.34.00340</v>
          </cell>
          <cell r="B2096" t="str">
            <v>Fornecimento e instalação de torneira de pressão para lavatório 1/2 pol - mod. itapema - docol</v>
          </cell>
          <cell r="C2096" t="str">
            <v>UN</v>
          </cell>
          <cell r="D2096">
            <v>37.9773</v>
          </cell>
        </row>
        <row r="2097">
          <cell r="A2097" t="str">
            <v>001.34.00360</v>
          </cell>
          <cell r="B2097" t="str">
            <v>Fornecimento e Instalação de Torneira de PVC para Lavatório 1/2 Pol</v>
          </cell>
          <cell r="C2097" t="str">
            <v>UN</v>
          </cell>
          <cell r="D2097">
            <v>6.9276</v>
          </cell>
        </row>
        <row r="2098">
          <cell r="A2098" t="str">
            <v>001.34.00380</v>
          </cell>
          <cell r="B2098" t="str">
            <v>Fornecimento e instalação de torneira para uso geral marca deca ref. 1153 c 39 com adaptador para mangueira</v>
          </cell>
          <cell r="C2098" t="str">
            <v>UN</v>
          </cell>
          <cell r="D2098">
            <v>47.409300000000002</v>
          </cell>
        </row>
        <row r="2099">
          <cell r="A2099" t="str">
            <v>001.34.00400</v>
          </cell>
          <cell r="B2099" t="str">
            <v>Fornecimento e instalação de torneira para uso geral marca deca ref. 1153 c 39 de 1/2 pol (maq tauque)</v>
          </cell>
          <cell r="C2099" t="str">
            <v>UN</v>
          </cell>
          <cell r="D2099">
            <v>40.6873</v>
          </cell>
        </row>
        <row r="2100">
          <cell r="A2100" t="str">
            <v>001.34.00420</v>
          </cell>
          <cell r="B2100" t="str">
            <v>Fornecimento e instalação de torneira p/ uso geral metálica p/ jardim c/ adaptador p/ mangueira mod.1130 -</v>
          </cell>
          <cell r="C2100" t="str">
            <v>UN</v>
          </cell>
          <cell r="D2100">
            <v>39.567300000000003</v>
          </cell>
        </row>
        <row r="2101">
          <cell r="A2101" t="str">
            <v>001.34.00440</v>
          </cell>
          <cell r="B2101" t="str">
            <v>Fornecimento e Instalação de Ducha Higiênica 1167 C 43 Metal Cromado</v>
          </cell>
          <cell r="C2101" t="str">
            <v>UN</v>
          </cell>
          <cell r="D2101">
            <v>58.081099999999999</v>
          </cell>
        </row>
        <row r="2102">
          <cell r="A2102" t="str">
            <v>001.34.00460</v>
          </cell>
          <cell r="B2102" t="str">
            <v>Fornecimento e Instalação de Torneira de PVC para Uso Geral 1/2 Pol</v>
          </cell>
          <cell r="C2102" t="str">
            <v>UN</v>
          </cell>
          <cell r="D2102">
            <v>2.8875999999999999</v>
          </cell>
        </row>
        <row r="2103">
          <cell r="A2103" t="str">
            <v>001.34.00480</v>
          </cell>
          <cell r="B2103" t="str">
            <v>Fornecimento e Instalação de Torneira de PVC Curta Para Tanque 1/2 Pol</v>
          </cell>
          <cell r="C2103" t="str">
            <v>UN</v>
          </cell>
          <cell r="D2103">
            <v>2.8875999999999999</v>
          </cell>
        </row>
        <row r="2104">
          <cell r="A2104" t="str">
            <v>001.34.00500</v>
          </cell>
          <cell r="B2104" t="str">
            <v>Fornecimento e Instalação de Torneira de PVC Curta Para Tanque 3/4 Pol</v>
          </cell>
          <cell r="C2104" t="str">
            <v>UN</v>
          </cell>
          <cell r="D2104">
            <v>3.3376000000000001</v>
          </cell>
        </row>
        <row r="2105">
          <cell r="A2105" t="str">
            <v>001.34.00520</v>
          </cell>
          <cell r="B2105" t="str">
            <v>Fornecimento e Instalação de Ducha Higiênica CR 1984 C 50 Jet Flex - Perflex</v>
          </cell>
          <cell r="C2105" t="str">
            <v>UN</v>
          </cell>
          <cell r="D2105">
            <v>114.0911</v>
          </cell>
        </row>
        <row r="2106">
          <cell r="A2106" t="str">
            <v>001.34.00540</v>
          </cell>
          <cell r="B2106" t="str">
            <v>Fornecimento e Instalação de Lavatório de Louça Branca com Coluna de Primeira (Linha Ravena) Inclusive Acessórios de Fixação</v>
          </cell>
          <cell r="C2106" t="str">
            <v>UN</v>
          </cell>
          <cell r="D2106">
            <v>108.8947</v>
          </cell>
        </row>
        <row r="2107">
          <cell r="A2107" t="str">
            <v>001.34.00560</v>
          </cell>
          <cell r="B2107" t="str">
            <v>Fornecimento e Instalação de Lavatório de Louça Branca com Coluna de Primeira (Linha Izzi) Inclusive Acessórios de Fixação</v>
          </cell>
          <cell r="C2107" t="str">
            <v>UN</v>
          </cell>
          <cell r="D2107">
            <v>74.884699999999995</v>
          </cell>
        </row>
        <row r="2108">
          <cell r="A2108" t="str">
            <v>001.34.00580</v>
          </cell>
          <cell r="B2108" t="str">
            <v>Fornecimento e Instalação de Cuba de Embutir Oval Deca, na Cor Branca , s/ Válvula</v>
          </cell>
          <cell r="C2108" t="str">
            <v>UN</v>
          </cell>
          <cell r="D2108">
            <v>49.744300000000003</v>
          </cell>
        </row>
        <row r="2109">
          <cell r="A2109" t="str">
            <v>001.34.00600</v>
          </cell>
          <cell r="B2109" t="str">
            <v>Fornecimento e Instalação de Bacia Sanitária de Louça Branca de Primeira (Linha Ravena) Inclusive Acessórios de Fixação</v>
          </cell>
          <cell r="C2109" t="str">
            <v>UN</v>
          </cell>
          <cell r="D2109">
            <v>105.51430000000001</v>
          </cell>
        </row>
        <row r="2110">
          <cell r="A2110" t="str">
            <v>001.34.00620</v>
          </cell>
          <cell r="B2110" t="str">
            <v>Fornecimento e Instalação de Bacia Sanitária de Louça Branca de Primeira (Linha Ravena)  c/ Caixa Acoplada Inclusive Acessórios de Fixação</v>
          </cell>
          <cell r="C2110" t="str">
            <v>UN</v>
          </cell>
          <cell r="D2110">
            <v>217.86429999999999</v>
          </cell>
        </row>
        <row r="2111">
          <cell r="A2111" t="str">
            <v>001.34.00640</v>
          </cell>
          <cell r="B2111" t="str">
            <v>Fornecimento e Instalação de Bacia Sanitária de Louça Branca de Primeira (Linha Izzi) Inclusive Acessórios de Fixação</v>
          </cell>
          <cell r="C2111" t="str">
            <v>UN</v>
          </cell>
          <cell r="D2111">
            <v>65.684299999999993</v>
          </cell>
        </row>
        <row r="2112">
          <cell r="A2112" t="str">
            <v>001.34.00660</v>
          </cell>
          <cell r="B2112" t="str">
            <v>Fornecimento e Instalação de Assenta Plastico Standard Branco Para Bacia Sanitária</v>
          </cell>
          <cell r="C2112" t="str">
            <v>UN</v>
          </cell>
          <cell r="D2112">
            <v>11.913500000000001</v>
          </cell>
        </row>
        <row r="2113">
          <cell r="A2113" t="str">
            <v>001.34.00680</v>
          </cell>
          <cell r="B2113" t="str">
            <v>Fornecimento e Instalação de Assento Plástico Almofadado de Primeira Branco Para Bacia Sanitária</v>
          </cell>
          <cell r="C2113" t="str">
            <v>UN</v>
          </cell>
          <cell r="D2113">
            <v>40.8035</v>
          </cell>
        </row>
        <row r="2114">
          <cell r="A2114" t="str">
            <v>001.34.00700</v>
          </cell>
          <cell r="B2114" t="str">
            <v>Fornecimento e Instalação de Mictório de Louça Branca Incepa de Primeira, Incl. Assessórios de Fixação</v>
          </cell>
          <cell r="C2114" t="str">
            <v>UN</v>
          </cell>
          <cell r="D2114">
            <v>105.2743</v>
          </cell>
        </row>
        <row r="2115">
          <cell r="A2115" t="str">
            <v>001.34.00720</v>
          </cell>
          <cell r="B2115" t="str">
            <v>Fornecimento e Instalação de Mictório de Aço Inoxidável de 1.20 m Inclusive Acessórios de Fixação</v>
          </cell>
          <cell r="C2115" t="str">
            <v>UN</v>
          </cell>
          <cell r="D2115">
            <v>397.40940000000001</v>
          </cell>
        </row>
        <row r="2116">
          <cell r="A2116" t="str">
            <v>001.34.00740</v>
          </cell>
          <cell r="B2116" t="str">
            <v>Fornecimento e Instalação de Kit Assessórios Para Banheiro 05 Peças Linha Evidence Deca</v>
          </cell>
          <cell r="C2116" t="str">
            <v>UN</v>
          </cell>
          <cell r="D2116">
            <v>316.91430000000003</v>
          </cell>
        </row>
        <row r="2117">
          <cell r="A2117" t="str">
            <v>001.34.00760</v>
          </cell>
          <cell r="B2117" t="str">
            <v>Fornecimento e Instalação de Kit Assessórios Para Banheiro 05 Peças Linha Single CHR Docol</v>
          </cell>
          <cell r="C2117" t="str">
            <v>UN</v>
          </cell>
          <cell r="D2117">
            <v>250.5943</v>
          </cell>
        </row>
        <row r="2118">
          <cell r="A2118" t="str">
            <v>001.34.00780</v>
          </cell>
          <cell r="B2118" t="str">
            <v>Fornecimento e Instalação de Kit Assessórios Para Banheiro 05 Peças Linha Popular</v>
          </cell>
          <cell r="C2118" t="str">
            <v>UN</v>
          </cell>
          <cell r="D2118">
            <v>32.504300000000001</v>
          </cell>
        </row>
        <row r="2119">
          <cell r="A2119" t="str">
            <v>001.34.00800</v>
          </cell>
          <cell r="B2119" t="str">
            <v>Fornecimento e Instalação  de Espelho para Lavatorio Oval Grande 45 cm x 56 cm</v>
          </cell>
          <cell r="C2119" t="str">
            <v>UN</v>
          </cell>
          <cell r="D2119">
            <v>64.993799999999993</v>
          </cell>
        </row>
        <row r="2120">
          <cell r="A2120" t="str">
            <v>001.34.00820</v>
          </cell>
          <cell r="B2120" t="str">
            <v>Fornecimento e Instalação  de Espelho para Lavatorio Oval 33 cm x 44 cm</v>
          </cell>
          <cell r="C2120" t="str">
            <v>UN</v>
          </cell>
          <cell r="D2120">
            <v>49.433799999999998</v>
          </cell>
        </row>
        <row r="2121">
          <cell r="A2121" t="str">
            <v>001.34.00840</v>
          </cell>
          <cell r="B2121" t="str">
            <v>Fornecimento e instalação de chuveiro de pvc branco n. 1 da cipla ou similar</v>
          </cell>
          <cell r="C2121" t="str">
            <v>UN</v>
          </cell>
          <cell r="D2121">
            <v>5.75</v>
          </cell>
        </row>
        <row r="2122">
          <cell r="A2122" t="str">
            <v>001.34.00860</v>
          </cell>
          <cell r="B2122" t="str">
            <v>Fornecimento e instalação de chuveiro de pvc cromado n. 2 da cipla ou similar</v>
          </cell>
          <cell r="C2122" t="str">
            <v>UN</v>
          </cell>
          <cell r="D2122">
            <v>13.44</v>
          </cell>
        </row>
        <row r="2123">
          <cell r="A2123" t="str">
            <v>001.34.00880</v>
          </cell>
          <cell r="B2123" t="str">
            <v>Fornecimento e Instalação de Anel de Vedação Para Bacia Sanitária</v>
          </cell>
          <cell r="C2123" t="str">
            <v>UN</v>
          </cell>
          <cell r="D2123">
            <v>16.5639</v>
          </cell>
        </row>
        <row r="2124">
          <cell r="A2124" t="str">
            <v>001.34.00900</v>
          </cell>
          <cell r="B2124" t="str">
            <v>Fornecimento e Instalação de Chuveiro Elétrico 110v ou 220v 03 Temperaturas, Incl. Assessórios</v>
          </cell>
          <cell r="C2124" t="str">
            <v>UN</v>
          </cell>
          <cell r="D2124">
            <v>40.992199999999997</v>
          </cell>
        </row>
        <row r="2125">
          <cell r="A2125" t="str">
            <v>001.34.00920</v>
          </cell>
          <cell r="B2125" t="str">
            <v>Fornecimento e Instalação de Ligação  para Bacia Sanitária em Tubo em PVC Rigido Branco de 40mm</v>
          </cell>
          <cell r="C2125" t="str">
            <v>UN</v>
          </cell>
          <cell r="D2125">
            <v>4.0934999999999997</v>
          </cell>
        </row>
        <row r="2126">
          <cell r="A2126" t="str">
            <v>001.34.00940</v>
          </cell>
          <cell r="B2126" t="str">
            <v>Fornecimento e Instalação de Ligação  para Bacia Sanitária em Tubo em PVC Rigido Cromado de 40mm</v>
          </cell>
          <cell r="C2126" t="str">
            <v>UN</v>
          </cell>
          <cell r="D2126">
            <v>9.2934999999999999</v>
          </cell>
        </row>
        <row r="2127">
          <cell r="A2127" t="str">
            <v>001.34.00960</v>
          </cell>
          <cell r="B2127" t="str">
            <v>Fornecimento e Instalação de Ligação  para Bacia Sanitária em Tubo em Metal Cromado de 40mm</v>
          </cell>
          <cell r="C2127" t="str">
            <v>UN</v>
          </cell>
          <cell r="D2127">
            <v>24.483499999999999</v>
          </cell>
        </row>
        <row r="2128">
          <cell r="A2128" t="str">
            <v>001.34.00980</v>
          </cell>
          <cell r="B2128" t="str">
            <v>Fornecimento e Instalação de SPUD de Borracha P/ Bacia Sanitária</v>
          </cell>
          <cell r="C2128" t="str">
            <v>UN</v>
          </cell>
          <cell r="D2128">
            <v>1.4718</v>
          </cell>
        </row>
        <row r="2129">
          <cell r="A2129" t="str">
            <v>001.34.01000</v>
          </cell>
          <cell r="B2129" t="str">
            <v>Fornecimento e Instalação de Caixa de Descarga Externa em PVC Branco Inclusive Tubo de Descarga e Acessórios</v>
          </cell>
          <cell r="C2129" t="str">
            <v>CJ</v>
          </cell>
          <cell r="D2129">
            <v>28.107800000000001</v>
          </cell>
        </row>
        <row r="2130">
          <cell r="A2130" t="str">
            <v>001.34.01020</v>
          </cell>
          <cell r="B2130" t="str">
            <v>Fornecimento e Instalação de Engate Plástico Flexível PVC Branco 40 cm</v>
          </cell>
          <cell r="C2130" t="str">
            <v>UN</v>
          </cell>
          <cell r="D2130">
            <v>3.7452000000000001</v>
          </cell>
        </row>
        <row r="2131">
          <cell r="A2131" t="str">
            <v>001.34.01040</v>
          </cell>
          <cell r="B2131" t="str">
            <v>Fornecimento e Instalação de Engate Plástico Flexível PVC Branco 30 cm</v>
          </cell>
          <cell r="C2131" t="str">
            <v>UN</v>
          </cell>
          <cell r="D2131">
            <v>3.4752000000000001</v>
          </cell>
        </row>
        <row r="2132">
          <cell r="A2132" t="str">
            <v>001.34.01060</v>
          </cell>
          <cell r="B2132" t="str">
            <v>Fornecimento e Instalação de Engate Metal Flexível Cromado 40 cm</v>
          </cell>
          <cell r="C2132" t="str">
            <v>UN</v>
          </cell>
          <cell r="D2132">
            <v>43.3752</v>
          </cell>
        </row>
        <row r="2133">
          <cell r="A2133" t="str">
            <v>001.34.01080</v>
          </cell>
          <cell r="B2133" t="str">
            <v>Fornecimento e Instalação de Engate Metal Flexível Cromado 30 cm</v>
          </cell>
          <cell r="C2133" t="str">
            <v>UN</v>
          </cell>
          <cell r="D2133">
            <v>19.815200000000001</v>
          </cell>
        </row>
        <row r="2134">
          <cell r="A2134" t="str">
            <v>001.35</v>
          </cell>
          <cell r="B2134" t="str">
            <v>INSTALAÇÕES HIDRÁULICAS - CUBAS E TANQUE</v>
          </cell>
        </row>
        <row r="2135">
          <cell r="A2135" t="str">
            <v>001.35.00020</v>
          </cell>
          <cell r="B2135" t="str">
            <v>Fornecimento e Instalação de Banca ou Tampo em Aço Inoxidável de 1.20x0.60m, 1 Cuba Oval, Incl. Válvula Americana</v>
          </cell>
          <cell r="C2135" t="str">
            <v>UN</v>
          </cell>
          <cell r="D2135">
            <v>178.25409999999999</v>
          </cell>
        </row>
        <row r="2136">
          <cell r="A2136" t="str">
            <v>001.35.00040</v>
          </cell>
          <cell r="B2136" t="str">
            <v>Fornecimento e Instalação de Banca ou Tampo em Aço Inoxidável de 1.60x0.60m, 2 Cubas Oval, Incl. Válvula Americana</v>
          </cell>
          <cell r="C2136" t="str">
            <v>UN</v>
          </cell>
          <cell r="D2136">
            <v>296.73410000000001</v>
          </cell>
        </row>
        <row r="2137">
          <cell r="A2137" t="str">
            <v>001.35.00060</v>
          </cell>
          <cell r="B2137" t="str">
            <v>Fornecimento e Instalação de Banca ou Tampo em Aço Inoxidável de 1.80x0.60m, 1 Cubas Retangular, Incl. Válvula Americana</v>
          </cell>
          <cell r="C2137" t="str">
            <v>UN</v>
          </cell>
          <cell r="D2137">
            <v>328.47410000000002</v>
          </cell>
        </row>
        <row r="2138">
          <cell r="A2138" t="str">
            <v>001.35.00080</v>
          </cell>
          <cell r="B2138" t="str">
            <v>Fornecimento e Instalação de Banca ou Tampo em Aço Inoxidável de 1.80x0.60m, 2 Cubas Retangular, Incl. Válvula Americana</v>
          </cell>
          <cell r="C2138" t="str">
            <v>UN</v>
          </cell>
          <cell r="D2138">
            <v>344.82409999999999</v>
          </cell>
        </row>
        <row r="2139">
          <cell r="A2139" t="str">
            <v>001.35.00100</v>
          </cell>
          <cell r="B2139" t="str">
            <v>Fornecimento e Instalação de Cuba Em Aço Inox 304 Dim. 350 x 560 MM,  s/ Válvula Americana</v>
          </cell>
          <cell r="C2139" t="str">
            <v>UN</v>
          </cell>
          <cell r="D2139">
            <v>118.6781</v>
          </cell>
        </row>
        <row r="2140">
          <cell r="A2140" t="str">
            <v>001.35.00120</v>
          </cell>
          <cell r="B2140" t="str">
            <v>Fornecimento e Instalação de Banca ou Tampo em Mármore Sintético 100 x 56 cm, 01 Cuba, s/ Válvula</v>
          </cell>
          <cell r="C2140" t="str">
            <v>UN</v>
          </cell>
          <cell r="D2140">
            <v>66.889099999999999</v>
          </cell>
        </row>
        <row r="2141">
          <cell r="A2141" t="str">
            <v>001.35.00140</v>
          </cell>
          <cell r="B2141" t="str">
            <v>Fornecimento e Instalação de Banca ou Tampo em Mármore Sintético 180 x 56 cm, 02 Cubas, s/ Válvula</v>
          </cell>
          <cell r="C2141" t="str">
            <v>UN</v>
          </cell>
          <cell r="D2141">
            <v>175.58410000000001</v>
          </cell>
        </row>
        <row r="2142">
          <cell r="A2142" t="str">
            <v>001.35.00160</v>
          </cell>
          <cell r="B2142" t="str">
            <v>Fornecimento e Instalação de Tanque em Mármore Sintético 100 x 56 cm, 01 Cuba, s/ Válvula</v>
          </cell>
          <cell r="C2142" t="str">
            <v>UN</v>
          </cell>
          <cell r="D2142">
            <v>102.69410000000001</v>
          </cell>
        </row>
        <row r="2143">
          <cell r="A2143" t="str">
            <v>001.35.00180</v>
          </cell>
          <cell r="B2143" t="str">
            <v>Fornecimento e Instalação de Tanque em Mármore Sintético 115 x 60 cm, 02 Cubas, s/ Válvula</v>
          </cell>
          <cell r="C2143" t="str">
            <v>UN</v>
          </cell>
          <cell r="D2143">
            <v>143.86410000000001</v>
          </cell>
        </row>
        <row r="2144">
          <cell r="A2144" t="str">
            <v>001.35.00200</v>
          </cell>
          <cell r="B2144" t="str">
            <v>Fornecimento e Instalação de Tanque em Mármore Sintético 165 x 60 cm, 03 Cubas, s/ Válvula</v>
          </cell>
          <cell r="C2144" t="str">
            <v>UN</v>
          </cell>
          <cell r="D2144">
            <v>213.47409999999999</v>
          </cell>
        </row>
        <row r="2145">
          <cell r="A2145" t="str">
            <v>001.35.00220</v>
          </cell>
          <cell r="B2145" t="str">
            <v>Fornecimento e Instalação de Tanque em PVC 15 Lts, s/ Válvula</v>
          </cell>
          <cell r="C2145" t="str">
            <v>UN</v>
          </cell>
          <cell r="D2145">
            <v>38.848100000000002</v>
          </cell>
        </row>
        <row r="2146">
          <cell r="A2146" t="str">
            <v>001.35.00240</v>
          </cell>
          <cell r="B2146" t="str">
            <v>Fornecimento e Instalação de Tanque em PVC 24 Lts, s/ Válvula</v>
          </cell>
          <cell r="C2146" t="str">
            <v>UN</v>
          </cell>
          <cell r="D2146">
            <v>65.754099999999994</v>
          </cell>
        </row>
        <row r="2147">
          <cell r="A2147" t="str">
            <v>001.35.00260</v>
          </cell>
          <cell r="B2147" t="str">
            <v>Fornecimento e Instalação de Sifão Sanfonado Flexível  Universal</v>
          </cell>
          <cell r="C2147" t="str">
            <v>UN</v>
          </cell>
          <cell r="D2147">
            <v>9.2240000000000002</v>
          </cell>
        </row>
        <row r="2148">
          <cell r="A2148" t="str">
            <v>001.35.00280</v>
          </cell>
          <cell r="B2148" t="str">
            <v>Fornecimento e Instalação de Sifão Tipo Copo Em PVC Branco</v>
          </cell>
          <cell r="C2148" t="str">
            <v>UN</v>
          </cell>
          <cell r="D2148">
            <v>10.874000000000001</v>
          </cell>
        </row>
        <row r="2149">
          <cell r="A2149" t="str">
            <v>001.35.00300</v>
          </cell>
          <cell r="B2149" t="str">
            <v>Fornecimento e Instalação de Sifão Tipo Copo Em PVC Cromado</v>
          </cell>
          <cell r="C2149" t="str">
            <v>UN</v>
          </cell>
          <cell r="D2149">
            <v>22.204000000000001</v>
          </cell>
        </row>
        <row r="2150">
          <cell r="A2150" t="str">
            <v>001.35.00320</v>
          </cell>
          <cell r="B2150" t="str">
            <v>Fornecimento e Instalação de Sifão Tipo Copo Em Metal Cromado 1 x 1 1/2""""""""""""""""</v>
          </cell>
          <cell r="C2150" t="str">
            <v>UN</v>
          </cell>
          <cell r="D2150">
            <v>45.283999999999999</v>
          </cell>
        </row>
        <row r="2151">
          <cell r="A2151" t="str">
            <v>001.35.00340</v>
          </cell>
          <cell r="B2151" t="str">
            <v>Fornecimento e Instalação de Sifão Tipo Copo Em Metal Cromado 1 1/2 x 2""""""""""""""""</v>
          </cell>
          <cell r="C2151" t="str">
            <v>M2</v>
          </cell>
          <cell r="D2151">
            <v>67.851799999999997</v>
          </cell>
        </row>
        <row r="2152">
          <cell r="A2152" t="str">
            <v>001.36</v>
          </cell>
          <cell r="B2152" t="str">
            <v>INSTALAÇÕES SANITÁRIAS - PRIMÁRIO E SECUNDÁRIO</v>
          </cell>
        </row>
        <row r="2153">
          <cell r="A2153" t="str">
            <v>001.36.00020</v>
          </cell>
          <cell r="B2153" t="str">
            <v>Fornecimento e Instalação de Tubo de PVC Rígido Cor Branca Com Ponta e Bolsa em Barra de 6m diâmetro 40 mm</v>
          </cell>
          <cell r="C2153" t="str">
            <v>ML</v>
          </cell>
          <cell r="D2153">
            <v>2.8875999999999999</v>
          </cell>
        </row>
        <row r="2154">
          <cell r="A2154" t="str">
            <v>001.36.00040</v>
          </cell>
          <cell r="B2154" t="str">
            <v>Fornecimento e Instalação de Tubo de PVC Rígido Cor Branca Com Ponta e Bolsa em Barra de 6m diâmetro 50 mm</v>
          </cell>
          <cell r="C2154" t="str">
            <v>ML</v>
          </cell>
          <cell r="D2154">
            <v>4.4263000000000003</v>
          </cell>
        </row>
        <row r="2155">
          <cell r="A2155" t="str">
            <v>001.36.00060</v>
          </cell>
          <cell r="B2155" t="str">
            <v>Fornecimento e Instalação de Tubo de PVC Rígido Cor Branca Com Ponta e Bolsa em Barra de 6 m  diâmetro 75 mm</v>
          </cell>
          <cell r="C2155" t="str">
            <v>ML</v>
          </cell>
          <cell r="D2155">
            <v>8.2039000000000009</v>
          </cell>
        </row>
        <row r="2156">
          <cell r="A2156" t="str">
            <v>001.36.00080</v>
          </cell>
          <cell r="B2156" t="str">
            <v>Fornecimento e Instalação de Tubo de PVC Rígido Cor Branca Com Ponta e Bolsa em Barra de 6 m diâmetro 100 mm</v>
          </cell>
          <cell r="C2156" t="str">
            <v>ML</v>
          </cell>
          <cell r="D2156">
            <v>7.5038999999999998</v>
          </cell>
        </row>
        <row r="2157">
          <cell r="A2157" t="str">
            <v>001.36.00100</v>
          </cell>
          <cell r="B2157" t="str">
            <v>Fornecimento e Instalação de Tubo de PVC Rígido Cor Branca Com Ponta e Bolsa em Barra de 6 m  diâmetro 150 mm</v>
          </cell>
          <cell r="C2157" t="str">
            <v>ML</v>
          </cell>
          <cell r="D2157">
            <v>25.150400000000001</v>
          </cell>
        </row>
        <row r="2158">
          <cell r="A2158" t="str">
            <v>001.36.00120</v>
          </cell>
          <cell r="B2158" t="str">
            <v>Fornecimento e Instalação de Tubo de PVC Rígido Cor Branca Com Ponta e Bolsa em Barra de 6 m diâmetro 200 mm</v>
          </cell>
          <cell r="C2158" t="str">
            <v>ML</v>
          </cell>
          <cell r="D2158">
            <v>34.836599999999997</v>
          </cell>
        </row>
        <row r="2159">
          <cell r="A2159" t="str">
            <v>001.36.00140</v>
          </cell>
          <cell r="B2159" t="str">
            <v>Fornecimento e Instalação de Tubo de PVC Rígido Cor Branca Com Ponta e Bolsa em Barra de 6 m  diâmetro 250 mm</v>
          </cell>
          <cell r="C2159" t="str">
            <v>ML</v>
          </cell>
          <cell r="D2159">
            <v>56.672800000000002</v>
          </cell>
        </row>
        <row r="2160">
          <cell r="A2160" t="str">
            <v>001.36.00160</v>
          </cell>
          <cell r="B2160" t="str">
            <v>Fornecimento e Instalação de Tubo de PVC Rígido Cor Branca Com Ponta e Bolsa em Barra de 6 m  diâmetro 300 mm</v>
          </cell>
          <cell r="C2160" t="str">
            <v>ML</v>
          </cell>
          <cell r="D2160">
            <v>79.058300000000003</v>
          </cell>
        </row>
        <row r="2161">
          <cell r="A2161" t="str">
            <v>001.36.00180</v>
          </cell>
          <cell r="B2161" t="str">
            <v>Fornecimento e Instalação de Tubo de PVC Rígido Cor Branca Com Ponta e Bolsa em Barra de 6 m diâmetro 400 mm</v>
          </cell>
          <cell r="C2161" t="str">
            <v>ML</v>
          </cell>
          <cell r="D2161">
            <v>80.024000000000001</v>
          </cell>
        </row>
        <row r="2162">
          <cell r="A2162" t="str">
            <v>001.36.00200</v>
          </cell>
          <cell r="B2162" t="str">
            <v>Fornecimento e Instalação de Joelho 90º de PVC Rígido Branco diam.40 mm</v>
          </cell>
          <cell r="C2162" t="str">
            <v>UN</v>
          </cell>
          <cell r="D2162">
            <v>3.2271000000000001</v>
          </cell>
        </row>
        <row r="2163">
          <cell r="A2163" t="str">
            <v>001.36.00220</v>
          </cell>
          <cell r="B2163" t="str">
            <v>Fornecimento e Instalação de Joelho 90º de PVC Rígido Branco  diam.50 mm</v>
          </cell>
          <cell r="C2163" t="str">
            <v>UN</v>
          </cell>
          <cell r="D2163">
            <v>3.7471000000000001</v>
          </cell>
        </row>
        <row r="2164">
          <cell r="A2164" t="str">
            <v>001.36.00240</v>
          </cell>
          <cell r="B2164" t="str">
            <v>Fornecimento e Instalação de Joelho 90º de PVC Rígido Branco  diam.75 mm</v>
          </cell>
          <cell r="C2164" t="str">
            <v>UN</v>
          </cell>
          <cell r="D2164">
            <v>6.7843999999999998</v>
          </cell>
        </row>
        <row r="2165">
          <cell r="A2165" t="str">
            <v>001.36.00260</v>
          </cell>
          <cell r="B2165" t="str">
            <v>Fornecimento e Instalação de Joelho 90º de PVC Rígido Branco  diam.100 mm</v>
          </cell>
          <cell r="C2165" t="str">
            <v>UN</v>
          </cell>
          <cell r="D2165">
            <v>11.075900000000001</v>
          </cell>
        </row>
        <row r="2166">
          <cell r="A2166" t="str">
            <v>001.36.00280</v>
          </cell>
          <cell r="B2166" t="str">
            <v>Fornecimento e Instalação de Joelho 90º com Anel de Borracha, de PVC Rígido Cor Branca diam. 40 mm</v>
          </cell>
          <cell r="C2166" t="str">
            <v>UN</v>
          </cell>
          <cell r="D2166">
            <v>4.5071000000000003</v>
          </cell>
        </row>
        <row r="2167">
          <cell r="A2167" t="str">
            <v>001.36.00300</v>
          </cell>
          <cell r="B2167" t="str">
            <v>Fornecimento e Instalação de Joelho 90º com Anel de Borracha, de PVC Rígido Cor Branca diam. 50 mm</v>
          </cell>
          <cell r="C2167" t="str">
            <v>UN</v>
          </cell>
          <cell r="D2167">
            <v>3.8671000000000002</v>
          </cell>
        </row>
        <row r="2168">
          <cell r="A2168" t="str">
            <v>001.36.00320</v>
          </cell>
          <cell r="B2168" t="str">
            <v>Fornecimento e Instalação de Joelho 45º PVC Rígido Branco Diam.40 mm</v>
          </cell>
          <cell r="C2168" t="str">
            <v>UN</v>
          </cell>
          <cell r="D2168">
            <v>3.6671</v>
          </cell>
        </row>
        <row r="2169">
          <cell r="A2169" t="str">
            <v>001.36.00340</v>
          </cell>
          <cell r="B2169" t="str">
            <v>Fornecimento e Instalação de Joelho 45º PVC Rígido Branco diam. 50 mm</v>
          </cell>
          <cell r="C2169" t="str">
            <v>UN</v>
          </cell>
          <cell r="D2169">
            <v>4.3270999999999997</v>
          </cell>
        </row>
        <row r="2170">
          <cell r="A2170" t="str">
            <v>001.36.00360</v>
          </cell>
          <cell r="B2170" t="str">
            <v>Fornecimento e Instalação de Joelho 45º PVC Rígido Branco diam. 75 mm</v>
          </cell>
          <cell r="C2170" t="str">
            <v>UN</v>
          </cell>
          <cell r="D2170">
            <v>7.5444000000000004</v>
          </cell>
        </row>
        <row r="2171">
          <cell r="A2171" t="str">
            <v>001.36.00380</v>
          </cell>
          <cell r="B2171" t="str">
            <v>Fornecimento e Instalação de Joelho 45º PVC Rígido Branco  diam.100 mm</v>
          </cell>
          <cell r="C2171" t="str">
            <v>UN</v>
          </cell>
          <cell r="D2171">
            <v>9.1031999999999993</v>
          </cell>
        </row>
        <row r="2172">
          <cell r="A2172" t="str">
            <v>001.36.00400</v>
          </cell>
          <cell r="B2172" t="str">
            <v>Fornecimento e Instalação de Te Sanitário Curto Branco diam.40x40 mm</v>
          </cell>
          <cell r="C2172" t="str">
            <v>UN</v>
          </cell>
          <cell r="D2172">
            <v>5.4191000000000003</v>
          </cell>
        </row>
        <row r="2173">
          <cell r="A2173" t="str">
            <v>001.36.00420</v>
          </cell>
          <cell r="B2173" t="str">
            <v>Fornecimento e Instalação de Te Sanitário Curto Branco diam. 50x50 mm</v>
          </cell>
          <cell r="C2173" t="str">
            <v>UN</v>
          </cell>
          <cell r="D2173">
            <v>7.5891000000000002</v>
          </cell>
        </row>
        <row r="2174">
          <cell r="A2174" t="str">
            <v>001.36.00440</v>
          </cell>
          <cell r="B2174" t="str">
            <v>Fornecimento e Instalação de Te Sanitário Curto Branco diam. 75x50 mm</v>
          </cell>
          <cell r="C2174" t="str">
            <v>UN</v>
          </cell>
          <cell r="D2174">
            <v>11.514699999999999</v>
          </cell>
        </row>
        <row r="2175">
          <cell r="A2175" t="str">
            <v>001.36.00460</v>
          </cell>
          <cell r="B2175" t="str">
            <v>Fornecimento e Instalação de Te Sanitário Curto Branco diam. 75x75 mm</v>
          </cell>
          <cell r="C2175" t="str">
            <v>UN</v>
          </cell>
          <cell r="D2175">
            <v>13.014699999999999</v>
          </cell>
        </row>
        <row r="2176">
          <cell r="A2176" t="str">
            <v>001.36.00480</v>
          </cell>
          <cell r="B2176" t="str">
            <v>Fornecimento e Instalação de Te Sanitário Curto Branco diam. 100x50 mm</v>
          </cell>
          <cell r="C2176" t="str">
            <v>UN</v>
          </cell>
          <cell r="D2176">
            <v>12.5596</v>
          </cell>
        </row>
        <row r="2177">
          <cell r="A2177" t="str">
            <v>001.36.00500</v>
          </cell>
          <cell r="B2177" t="str">
            <v>Fornecimento e Instalação de Te Sanitário Curto Branco diam. 100x75 mm</v>
          </cell>
          <cell r="C2177" t="str">
            <v>UN</v>
          </cell>
          <cell r="D2177">
            <v>36.467799999999997</v>
          </cell>
        </row>
        <row r="2178">
          <cell r="A2178" t="str">
            <v>001.36.00520</v>
          </cell>
          <cell r="B2178" t="str">
            <v>Fornecimento e Instalação de Te Sanitário Curto Branco diam.100x100 mm</v>
          </cell>
          <cell r="C2178" t="str">
            <v>UN</v>
          </cell>
          <cell r="D2178">
            <v>31.758099999999999</v>
          </cell>
        </row>
        <row r="2179">
          <cell r="A2179" t="str">
            <v>001.36.00540</v>
          </cell>
          <cell r="B2179" t="str">
            <v>Fornecimento e Instalação de Te Sanitário Curto Branco diam.150x150 mm</v>
          </cell>
          <cell r="C2179" t="str">
            <v>UN</v>
          </cell>
          <cell r="D2179">
            <v>39.733199999999997</v>
          </cell>
        </row>
        <row r="2180">
          <cell r="A2180" t="str">
            <v>001.36.00560</v>
          </cell>
          <cell r="B2180" t="str">
            <v>Fornecimento e Instalação de Luva Simples de PVC Branco diam.40 mm</v>
          </cell>
          <cell r="C2180" t="str">
            <v>UN</v>
          </cell>
          <cell r="D2180">
            <v>3.0926</v>
          </cell>
        </row>
        <row r="2181">
          <cell r="A2181" t="str">
            <v>001.36.00580</v>
          </cell>
          <cell r="B2181" t="str">
            <v>Fornecimento e Instalação de Luva Simples de PVC Branco diam. 50 mm</v>
          </cell>
          <cell r="C2181" t="str">
            <v>UN</v>
          </cell>
          <cell r="D2181">
            <v>4.1670999999999996</v>
          </cell>
        </row>
        <row r="2182">
          <cell r="A2182" t="str">
            <v>001.36.00600</v>
          </cell>
          <cell r="B2182" t="str">
            <v>Fornecimento e Instalação de Luva Simples de PVC Branco diam.75 mm</v>
          </cell>
          <cell r="C2182" t="str">
            <v>UN</v>
          </cell>
          <cell r="D2182">
            <v>6.3944000000000001</v>
          </cell>
        </row>
        <row r="2183">
          <cell r="A2183" t="str">
            <v>001.36.00620</v>
          </cell>
          <cell r="B2183" t="str">
            <v>Fornecimento e Instalação de Luva Simples de PVC Branco diam.100 mm</v>
          </cell>
          <cell r="C2183" t="str">
            <v>UN</v>
          </cell>
          <cell r="D2183">
            <v>7.8731999999999998</v>
          </cell>
        </row>
        <row r="2184">
          <cell r="A2184" t="str">
            <v>001.36.00640</v>
          </cell>
          <cell r="B2184" t="str">
            <v>Fornecimento e Instalação de Luva Simples de PVC Branco diam.150 mm</v>
          </cell>
          <cell r="C2184" t="str">
            <v>UN</v>
          </cell>
          <cell r="D2184">
            <v>26.2727</v>
          </cell>
        </row>
        <row r="2185">
          <cell r="A2185" t="str">
            <v>001.36.00660</v>
          </cell>
          <cell r="B2185" t="str">
            <v>Fornecimento e Instalação de Luva de Correr de PVC Branco diam. 50 mm</v>
          </cell>
          <cell r="C2185" t="str">
            <v>UN</v>
          </cell>
          <cell r="D2185">
            <v>5.7470999999999997</v>
          </cell>
        </row>
        <row r="2186">
          <cell r="A2186" t="str">
            <v>001.36.00680</v>
          </cell>
          <cell r="B2186" t="str">
            <v>Fornecimento e Instalação de Luva de Correr de PVC Branco  diam. 75 mm</v>
          </cell>
          <cell r="C2186" t="str">
            <v>UN</v>
          </cell>
          <cell r="D2186">
            <v>9.9844000000000008</v>
          </cell>
        </row>
        <row r="2187">
          <cell r="A2187" t="str">
            <v>001.36.00700</v>
          </cell>
          <cell r="B2187" t="str">
            <v>Fornecimento e Instalação de Luva de Correr de PVC Branco  diam.100 mm</v>
          </cell>
          <cell r="C2187" t="str">
            <v>UN</v>
          </cell>
          <cell r="D2187">
            <v>11.7102</v>
          </cell>
        </row>
        <row r="2188">
          <cell r="A2188" t="str">
            <v>001.36.00720</v>
          </cell>
          <cell r="B2188" t="str">
            <v>Fornecimento e Instalação de Redução Excêntrica em PVC Branco diam.75x50 mm</v>
          </cell>
          <cell r="C2188" t="str">
            <v>UN</v>
          </cell>
          <cell r="D2188">
            <v>5.1670999999999996</v>
          </cell>
        </row>
        <row r="2189">
          <cell r="A2189" t="str">
            <v>001.36.00740</v>
          </cell>
          <cell r="B2189" t="str">
            <v>Fornecimento e Instalação de Redução Excêntrica em PVC Branco diam.100x50 mm</v>
          </cell>
          <cell r="C2189" t="str">
            <v>UN</v>
          </cell>
          <cell r="D2189">
            <v>8.1157000000000004</v>
          </cell>
        </row>
        <row r="2190">
          <cell r="A2190" t="str">
            <v>001.36.00760</v>
          </cell>
          <cell r="B2190" t="str">
            <v>Fornecimento e Instalação de Redução Excêntrica em PVC Branco diam.100x75 mm</v>
          </cell>
          <cell r="C2190" t="str">
            <v>UN</v>
          </cell>
          <cell r="D2190">
            <v>8.6456999999999997</v>
          </cell>
        </row>
        <row r="2191">
          <cell r="A2191" t="str">
            <v>001.36.00780</v>
          </cell>
          <cell r="B2191" t="str">
            <v>Fornecimento e Instalação de Terminal de Ventilação PVC Branco  diam.50 mm</v>
          </cell>
          <cell r="C2191" t="str">
            <v>UN</v>
          </cell>
          <cell r="D2191">
            <v>5.2470999999999997</v>
          </cell>
        </row>
        <row r="2192">
          <cell r="A2192" t="str">
            <v>001.36.00800</v>
          </cell>
          <cell r="B2192" t="str">
            <v>Fornecimento e Instalação de Bucha de Redução PVC Branco Diam.50 mm x 40 mm</v>
          </cell>
          <cell r="C2192" t="str">
            <v>UN</v>
          </cell>
          <cell r="D2192">
            <v>2.8971</v>
          </cell>
        </row>
        <row r="2193">
          <cell r="A2193" t="str">
            <v>001.36.00820</v>
          </cell>
          <cell r="B2193" t="str">
            <v>Fornecimento e Instalação de Curva 90º de PVC Rígido Branco diam.40 mm</v>
          </cell>
          <cell r="C2193" t="str">
            <v>UN</v>
          </cell>
          <cell r="D2193">
            <v>5.0770999999999997</v>
          </cell>
        </row>
        <row r="2194">
          <cell r="A2194" t="str">
            <v>001.36.00840</v>
          </cell>
          <cell r="B2194" t="str">
            <v>Fornecimento e Instalação de Curva 90º de PVC Rígido Branco diam. 50 mm</v>
          </cell>
          <cell r="C2194" t="str">
            <v>UN</v>
          </cell>
          <cell r="D2194">
            <v>7.7271000000000001</v>
          </cell>
        </row>
        <row r="2195">
          <cell r="A2195" t="str">
            <v>001.36.00860</v>
          </cell>
          <cell r="B2195" t="str">
            <v>Fornecimento e Instalação de Curva 90º de PVC Rígido Branco diam. 75 mm</v>
          </cell>
          <cell r="C2195" t="str">
            <v>UN</v>
          </cell>
          <cell r="D2195">
            <v>19.284400000000002</v>
          </cell>
        </row>
        <row r="2196">
          <cell r="A2196" t="str">
            <v>001.36.00880</v>
          </cell>
          <cell r="B2196" t="str">
            <v>Fornecimento e Instalação de Curva 90º de PVC Rígido Branco Diam.100 mm</v>
          </cell>
          <cell r="C2196" t="str">
            <v>UN</v>
          </cell>
          <cell r="D2196">
            <v>15.5932</v>
          </cell>
        </row>
        <row r="2197">
          <cell r="A2197" t="str">
            <v>001.36.00900</v>
          </cell>
          <cell r="B2197" t="str">
            <v>Fornecimento e Instalação de Curva 90º de PVC Rígido Branco diam. 150 mm</v>
          </cell>
          <cell r="C2197" t="str">
            <v>UN</v>
          </cell>
          <cell r="D2197">
            <v>73.096800000000002</v>
          </cell>
        </row>
        <row r="2198">
          <cell r="A2198" t="str">
            <v>001.36.00920</v>
          </cell>
          <cell r="B2198" t="str">
            <v>Fornecimento e Instalação de Curva 45º de PVC Rígido Branco Diam.50 mm</v>
          </cell>
          <cell r="C2198" t="str">
            <v>UN</v>
          </cell>
          <cell r="D2198">
            <v>7.7370000000000001</v>
          </cell>
        </row>
        <row r="2199">
          <cell r="A2199" t="str">
            <v>001.36.00940</v>
          </cell>
          <cell r="B2199" t="str">
            <v>Fornecimento e Instalação de Curva 45º de PVC Rígido Branco diam. 75 mm</v>
          </cell>
          <cell r="C2199" t="str">
            <v>UN</v>
          </cell>
          <cell r="D2199">
            <v>17.474399999999999</v>
          </cell>
        </row>
        <row r="2200">
          <cell r="A2200" t="str">
            <v>001.36.00960</v>
          </cell>
          <cell r="B2200" t="str">
            <v>Fornecimento e Instalação de Curva 45º de PVC Rígido Branco diam.100 mm</v>
          </cell>
          <cell r="C2200" t="str">
            <v>UN</v>
          </cell>
          <cell r="D2200">
            <v>27.023199999999999</v>
          </cell>
        </row>
        <row r="2201">
          <cell r="A2201" t="str">
            <v>001.36.00980</v>
          </cell>
          <cell r="B2201" t="str">
            <v>Fornecimento e Instalação de Junção 45º PVC Rígido Branco diam.40 mm</v>
          </cell>
          <cell r="C2201" t="str">
            <v>UN</v>
          </cell>
          <cell r="D2201">
            <v>5.6391</v>
          </cell>
        </row>
        <row r="2202">
          <cell r="A2202" t="str">
            <v>001.36.01000</v>
          </cell>
          <cell r="B2202" t="str">
            <v>Fornecimento e Instalação de Junção Simples de PVC Rígido Branco diam. 50x50 mm</v>
          </cell>
          <cell r="C2202" t="str">
            <v>UN</v>
          </cell>
          <cell r="D2202">
            <v>8.4641000000000002</v>
          </cell>
        </row>
        <row r="2203">
          <cell r="A2203" t="str">
            <v>001.36.01020</v>
          </cell>
          <cell r="B2203" t="str">
            <v>Fornecimento e Instalação de Junção Simples de PVC Rígido Branco  diam. 75x50 mm</v>
          </cell>
          <cell r="C2203" t="str">
            <v>UN</v>
          </cell>
          <cell r="D2203">
            <v>10.082000000000001</v>
          </cell>
        </row>
        <row r="2204">
          <cell r="A2204" t="str">
            <v>001.36.01040</v>
          </cell>
          <cell r="B2204" t="str">
            <v>Fornecimento e Instalação de Junção Simples de PVC Rígido Branco  diam. 75x75 mm</v>
          </cell>
          <cell r="C2204" t="str">
            <v>UN</v>
          </cell>
          <cell r="D2204">
            <v>13.672000000000001</v>
          </cell>
        </row>
        <row r="2205">
          <cell r="A2205" t="str">
            <v>001.36.01060</v>
          </cell>
          <cell r="B2205" t="str">
            <v>Fornecimento e Instalação de Junção Simples de PVC Rígido Branco  diam. 100x50 mm</v>
          </cell>
          <cell r="C2205" t="str">
            <v>UN</v>
          </cell>
          <cell r="D2205">
            <v>14.3681</v>
          </cell>
        </row>
        <row r="2206">
          <cell r="A2206" t="str">
            <v>001.36.01080</v>
          </cell>
          <cell r="B2206" t="str">
            <v>Fornecimento e Instalação de Junção Simples de PVC Rígido Branco  diam. 100x75 mm</v>
          </cell>
          <cell r="C2206" t="str">
            <v>UN</v>
          </cell>
          <cell r="D2206">
            <v>19.0581</v>
          </cell>
        </row>
        <row r="2207">
          <cell r="A2207" t="str">
            <v>001.36.01100</v>
          </cell>
          <cell r="B2207" t="str">
            <v>Fornecimento e Instalação de Junção Simples de PVC Rígido Branco  diam. 100x100 mm</v>
          </cell>
          <cell r="C2207" t="str">
            <v>UN</v>
          </cell>
          <cell r="D2207">
            <v>13.9381</v>
          </cell>
        </row>
        <row r="2208">
          <cell r="A2208" t="str">
            <v>001.36.01120</v>
          </cell>
          <cell r="B2208" t="str">
            <v>Fornecimento e Instalação de Cap de PVC Rígido Branco diam. 50 mm</v>
          </cell>
          <cell r="C2208" t="str">
            <v>UN</v>
          </cell>
          <cell r="D2208">
            <v>3.3246000000000002</v>
          </cell>
        </row>
        <row r="2209">
          <cell r="A2209" t="str">
            <v>001.36.01140</v>
          </cell>
          <cell r="B2209" t="str">
            <v>Fornecimento e Instalação de Cap de PVC Rígido Branco diam. 75 mm</v>
          </cell>
          <cell r="C2209" t="str">
            <v>UN</v>
          </cell>
          <cell r="D2209">
            <v>5.2172000000000001</v>
          </cell>
        </row>
        <row r="2210">
          <cell r="A2210" t="str">
            <v>001.36.01160</v>
          </cell>
          <cell r="B2210" t="str">
            <v>Fornecimento e Instalação de Cap de PVC Rígido Branco diam.100 mm</v>
          </cell>
          <cell r="C2210" t="str">
            <v>UN</v>
          </cell>
          <cell r="D2210">
            <v>7.6817000000000002</v>
          </cell>
        </row>
        <row r="2211">
          <cell r="A2211" t="str">
            <v>001.36.01180</v>
          </cell>
          <cell r="B2211" t="str">
            <v>Fornecimento e Instalação de Corpo de Caixa Sifonada PVC Rígido Branco 100 x 100 x 50 mm</v>
          </cell>
          <cell r="C2211" t="str">
            <v>UN</v>
          </cell>
          <cell r="D2211">
            <v>7.8387000000000002</v>
          </cell>
        </row>
        <row r="2212">
          <cell r="A2212" t="str">
            <v>001.36.01200</v>
          </cell>
          <cell r="B2212" t="str">
            <v>Fornecimento e Instalação de Corpo de Caixa Sifonada PVC Rígido Branco 150 x 150 x 50 mm</v>
          </cell>
          <cell r="C2212" t="str">
            <v>UN</v>
          </cell>
          <cell r="D2212">
            <v>15.8287</v>
          </cell>
        </row>
        <row r="2213">
          <cell r="A2213" t="str">
            <v>001.36.01220</v>
          </cell>
          <cell r="B2213" t="str">
            <v>Fornecimento e Instalação de Corpo de Caixa Sifonada PVC Rígido Branco 150 x 185 x 75 mm</v>
          </cell>
          <cell r="C2213" t="str">
            <v>UN</v>
          </cell>
          <cell r="D2213">
            <v>17.7087</v>
          </cell>
        </row>
        <row r="2214">
          <cell r="A2214" t="str">
            <v>001.36.01240</v>
          </cell>
          <cell r="B2214" t="str">
            <v>Fornecimento e Instalação de Corpo de Caixa Sifonada PVC Rígido Branco 250 x 172 x 50 mm</v>
          </cell>
          <cell r="C2214" t="str">
            <v>UN</v>
          </cell>
          <cell r="D2214">
            <v>28.652200000000001</v>
          </cell>
        </row>
        <row r="2215">
          <cell r="A2215" t="str">
            <v>001.36.01260</v>
          </cell>
          <cell r="B2215" t="str">
            <v>Fornecimento e Instalação de Corpo de Caixa Sifonada PVC Rígido Branco 250 x 230 x 75 mm</v>
          </cell>
          <cell r="C2215" t="str">
            <v>UN</v>
          </cell>
          <cell r="D2215">
            <v>34.292200000000001</v>
          </cell>
        </row>
        <row r="2216">
          <cell r="A2216" t="str">
            <v>001.36.01280</v>
          </cell>
          <cell r="B2216" t="str">
            <v>Fornecimento e Instalação de Porta Grelha Quadrado Branco P/ Grelha Quadrada 100 mm</v>
          </cell>
          <cell r="C2216" t="str">
            <v>UN</v>
          </cell>
          <cell r="D2216">
            <v>3.0061</v>
          </cell>
        </row>
        <row r="2217">
          <cell r="A2217" t="str">
            <v>001.36.01300</v>
          </cell>
          <cell r="B2217" t="str">
            <v>Fornecimento e Instalação de Porta Grelha Quadrado Cromado P/ Grelha Redonda 100 mm</v>
          </cell>
          <cell r="C2217" t="str">
            <v>UN</v>
          </cell>
          <cell r="D2217">
            <v>2.3361000000000001</v>
          </cell>
        </row>
        <row r="2218">
          <cell r="A2218" t="str">
            <v>001.36.01320</v>
          </cell>
          <cell r="B2218" t="str">
            <v>Fornecimento e Instalação de Porta Grelha Redondo Branco 100 mm</v>
          </cell>
          <cell r="C2218" t="str">
            <v>UN</v>
          </cell>
          <cell r="D2218">
            <v>1.4360999999999999</v>
          </cell>
        </row>
        <row r="2219">
          <cell r="A2219" t="str">
            <v>001.36.01340</v>
          </cell>
          <cell r="B2219" t="str">
            <v>Fornecimento e Instalação de Porta Grelha Redondo Cromado 100 mm</v>
          </cell>
          <cell r="C2219" t="str">
            <v>UN</v>
          </cell>
          <cell r="D2219">
            <v>1.6061000000000001</v>
          </cell>
        </row>
        <row r="2220">
          <cell r="A2220" t="str">
            <v>001.36.01360</v>
          </cell>
          <cell r="B2220" t="str">
            <v>Fornecimento e Instalação de Porta Grelha Quadrada Prata 150 mm</v>
          </cell>
          <cell r="C2220" t="str">
            <v>UN</v>
          </cell>
          <cell r="D2220">
            <v>3.0461</v>
          </cell>
        </row>
        <row r="2221">
          <cell r="A2221" t="str">
            <v>001.36.01380</v>
          </cell>
          <cell r="B2221" t="str">
            <v>Fornecimento e Instalação de Porta Grelha Redonda Cinza 150 mm</v>
          </cell>
          <cell r="C2221" t="str">
            <v>UN</v>
          </cell>
          <cell r="D2221">
            <v>2.2461000000000002</v>
          </cell>
        </row>
        <row r="2222">
          <cell r="A2222" t="str">
            <v>001.36.01400</v>
          </cell>
          <cell r="B2222" t="str">
            <v>Fornecimento e Instalação de Porta Grelha Redonda Cromado 150 mm</v>
          </cell>
          <cell r="C2222" t="str">
            <v>UN</v>
          </cell>
          <cell r="D2222">
            <v>2.9661</v>
          </cell>
        </row>
        <row r="2223">
          <cell r="A2223" t="str">
            <v>001.36.01420</v>
          </cell>
          <cell r="B2223" t="str">
            <v>Fornecimento e Instalação de Grelha Redonda Branca 100 mm</v>
          </cell>
          <cell r="C2223" t="str">
            <v>UN</v>
          </cell>
          <cell r="D2223">
            <v>6.8635000000000002</v>
          </cell>
        </row>
        <row r="2224">
          <cell r="A2224" t="str">
            <v>001.36.01440</v>
          </cell>
          <cell r="B2224" t="str">
            <v>Fornecimento e Instalação de Grelha Redonda Alumínio 100 mm</v>
          </cell>
          <cell r="C2224" t="str">
            <v>UN</v>
          </cell>
          <cell r="D2224">
            <v>2.8761000000000001</v>
          </cell>
        </row>
        <row r="2225">
          <cell r="A2225" t="str">
            <v>001.36.01460</v>
          </cell>
          <cell r="B2225" t="str">
            <v>Fornecimento e Instalação de Grelha Quadrada Branca 150 mm</v>
          </cell>
          <cell r="C2225" t="str">
            <v>UN</v>
          </cell>
          <cell r="D2225">
            <v>3.0461</v>
          </cell>
        </row>
        <row r="2226">
          <cell r="A2226" t="str">
            <v>001.36.01480</v>
          </cell>
          <cell r="B2226" t="str">
            <v>Fornecimento e Instalação de Grelha Quadrada De Alumínio 150 mm</v>
          </cell>
          <cell r="C2226" t="str">
            <v>UN</v>
          </cell>
          <cell r="D2226">
            <v>15.1561</v>
          </cell>
        </row>
        <row r="2227">
          <cell r="A2227" t="str">
            <v>001.36.01500</v>
          </cell>
          <cell r="B2227" t="str">
            <v>Fornecimento e Instalação de Grelha Redonda Branca 150 mm</v>
          </cell>
          <cell r="C2227" t="str">
            <v>UN</v>
          </cell>
          <cell r="D2227">
            <v>1.8960999999999999</v>
          </cell>
        </row>
        <row r="2228">
          <cell r="A2228" t="str">
            <v>001.36.01520</v>
          </cell>
          <cell r="B2228" t="str">
            <v>Fornecimento e Instalação de Grelha Redonda Cromada 150 mm</v>
          </cell>
          <cell r="C2228" t="str">
            <v>UN</v>
          </cell>
          <cell r="D2228">
            <v>8.9560999999999993</v>
          </cell>
        </row>
        <row r="2229">
          <cell r="A2229" t="str">
            <v>001.36.01540</v>
          </cell>
          <cell r="B2229" t="str">
            <v>Fornecimento e Instalação de Porta Tampa Caixa Sifonada 250 mm</v>
          </cell>
          <cell r="C2229" t="str">
            <v>UN</v>
          </cell>
          <cell r="D2229">
            <v>5.9120999999999997</v>
          </cell>
        </row>
        <row r="2230">
          <cell r="A2230" t="str">
            <v>001.36.01560</v>
          </cell>
          <cell r="B2230" t="str">
            <v>Fornecimento e Instalação de Porta Tampa PVC Caixa Sifonada 250 mm</v>
          </cell>
          <cell r="C2230" t="str">
            <v>UN</v>
          </cell>
          <cell r="D2230">
            <v>8.7020999999999997</v>
          </cell>
        </row>
        <row r="2231">
          <cell r="A2231" t="str">
            <v>001.36.01580</v>
          </cell>
          <cell r="B2231" t="str">
            <v>Fornecimento e Instalação de Caixa Sifonada de PVC Rígido Branco 100 x 100 x 50  Para Esgoto Secundário Com Grelha Redonda PVC Cromado e Porta Grelha PVC Branco ou Cinza</v>
          </cell>
          <cell r="C2231" t="str">
            <v>UN</v>
          </cell>
          <cell r="D2231">
            <v>17.8247</v>
          </cell>
        </row>
        <row r="2232">
          <cell r="A2232" t="str">
            <v>001.36.01600</v>
          </cell>
          <cell r="B2232" t="str">
            <v>Fornecimento e Instalação de Caixa de Gordura de PVC Sifonada Conj. Completo de 250 x 172 x 50mm</v>
          </cell>
          <cell r="C2232" t="str">
            <v>UN</v>
          </cell>
          <cell r="D2232">
            <v>45.404699999999998</v>
          </cell>
        </row>
        <row r="2233">
          <cell r="A2233" t="str">
            <v>001.36.01620</v>
          </cell>
          <cell r="B2233" t="str">
            <v>Fornecimento e Instalação de Caixa de Gordura de PVC Sifonada Conj. Completo de 250 x 230 x 75mm</v>
          </cell>
          <cell r="C2233" t="str">
            <v>UN</v>
          </cell>
          <cell r="D2233">
            <v>50.784700000000001</v>
          </cell>
        </row>
        <row r="2234">
          <cell r="A2234" t="str">
            <v>001.36.01640</v>
          </cell>
          <cell r="B2234" t="str">
            <v>Execução de caixa de inspeção em alvenaria de tijolos maciço de 1/2 vez revestida com argamassa de cimento e areia 1:3 com impermeabilizante e tampa de concreto armado (e=0.07 m) conf. det. n. 15 dop 20 x 20 x 20 cm</v>
          </cell>
          <cell r="C2234" t="str">
            <v>UN</v>
          </cell>
          <cell r="D2234">
            <v>23.231400000000001</v>
          </cell>
        </row>
        <row r="2235">
          <cell r="A2235" t="str">
            <v>001.36.01660</v>
          </cell>
          <cell r="B2235" t="str">
            <v>Execução de caixa de inspeção em alvenaria de tijolos maciço de 1/2 vez revestida com argamassa de cimento e areia 1:3 com impermeabilizante e tampa de concreto armado (e=0.07 m) conf. det. n. 15 dop 30 x 30 x 20 cm</v>
          </cell>
          <cell r="C2235" t="str">
            <v>UN</v>
          </cell>
          <cell r="D2235">
            <v>40.063299999999998</v>
          </cell>
        </row>
        <row r="2236">
          <cell r="A2236" t="str">
            <v>001.36.01680</v>
          </cell>
          <cell r="B2236" t="str">
            <v>Execução de caixa de inspeção em alvenaria de tijolos maciço de 1/2 vez revestida com argamassa de cimento e areia 1:3 com impermeabilizante e tampa de concreto armado (e=0.07 m) conf. det. n. 15 dop 40 x 40 x 30 cm</v>
          </cell>
          <cell r="C2236" t="str">
            <v>UN</v>
          </cell>
          <cell r="D2236">
            <v>54.901000000000003</v>
          </cell>
        </row>
        <row r="2237">
          <cell r="A2237" t="str">
            <v>001.36.01700</v>
          </cell>
          <cell r="B2237" t="str">
            <v>Execução de caixa de inspeção em alvenaria de tijolos maciço de 1/2 vez revestida com argamassa de cimento e areia 1:3 com impermeabilizante e tampa de concreto armado (e=0.07 m) conf. det. n. 15 dop 50 x 50 x 30 cm</v>
          </cell>
          <cell r="C2237" t="str">
            <v>UN</v>
          </cell>
          <cell r="D2237">
            <v>66.790099999999995</v>
          </cell>
        </row>
        <row r="2238">
          <cell r="A2238" t="str">
            <v>001.36.01720</v>
          </cell>
          <cell r="B2238" t="str">
            <v>Execução de caixa de inspeção em alvenaria de tijolos maciço de 1/2 vez revestida com argamassa de cimento e areia 1:3 com impermeabilizante e tampa de concreto armado (e=0.07 m) conf. det. n. 15 dop 50 x 50 x 40 cm</v>
          </cell>
          <cell r="C2238" t="str">
            <v>UN</v>
          </cell>
          <cell r="D2238">
            <v>71.784800000000004</v>
          </cell>
        </row>
        <row r="2239">
          <cell r="A2239" t="str">
            <v>001.36.01740</v>
          </cell>
          <cell r="B2239" t="str">
            <v>Execução de caixa de inspeção em alvenaria de tijolos maciço de 1/2 vez revestida com argamassa de cimento e areia 1:3 com impermeabilizante e tampa de concreto armado (e=0.07 m) conf. det. n. 15 dop 60 x 60 x 50 cm</v>
          </cell>
          <cell r="C2239" t="str">
            <v>UN</v>
          </cell>
          <cell r="D2239">
            <v>98.110500000000002</v>
          </cell>
        </row>
        <row r="2240">
          <cell r="A2240" t="str">
            <v>001.36.01760</v>
          </cell>
          <cell r="B2240" t="str">
            <v>Execução de caixa de inspeção em alvenaria de tijolos maciço de 1/2 vez revestida com argamassa de cimento e areia 1:3 com impermeabilizante e tampa de concreto armado (e=0.07 m) conf. det. n. 15 dop 70 x 70 x 50 cm</v>
          </cell>
          <cell r="C2240" t="str">
            <v>UN</v>
          </cell>
          <cell r="D2240">
            <v>113.9851</v>
          </cell>
        </row>
        <row r="2241">
          <cell r="A2241" t="str">
            <v>001.36.01780</v>
          </cell>
          <cell r="B2241" t="str">
            <v>Execução de caixa de inspeção em alvenaria de tijolos maciço de 1/2 vez revestida com argamassa de cimento e areia 1:3 com impermeabilizante e tampa de concreto armado (e=0.07 m) conf. det. n. 15 dop 80 x 80 x 60 cm</v>
          </cell>
          <cell r="C2241" t="str">
            <v>UN</v>
          </cell>
          <cell r="D2241">
            <v>145.40780000000001</v>
          </cell>
        </row>
        <row r="2242">
          <cell r="A2242" t="str">
            <v>001.36.01800</v>
          </cell>
          <cell r="B2242" t="str">
            <v>Execução de caixa de inspeção em alvenaria de tijolos maciço de 1/2 vez revestida com argamassa de cimento e areia 1:3 com impermeabilizante e tampa de concreto armado (e=0.07 m) conf. det. n. 15 dop 100 x 100 x 100 cm</v>
          </cell>
          <cell r="C2242" t="str">
            <v>UN</v>
          </cell>
          <cell r="D2242">
            <v>242.2895</v>
          </cell>
        </row>
        <row r="2243">
          <cell r="A2243" t="str">
            <v>001.36.01820</v>
          </cell>
          <cell r="B2243" t="str">
            <v>Execução de vala de infiltração com seção trapezoidal (base menor=0,50 m, base maior = 1,00 m), contendo camadas de brita nº 04 (0,20 m e 0,30 m) areia grossa( 0,50 m) e aterro ( 0,50m), inclusive 2 (dois) tubos de pvc perfurados p/ dreno - 100 mm, conf</v>
          </cell>
          <cell r="C2243" t="str">
            <v>ML</v>
          </cell>
          <cell r="D2243">
            <v>69.007099999999994</v>
          </cell>
        </row>
        <row r="2244">
          <cell r="A2244" t="str">
            <v>001.36.01840</v>
          </cell>
          <cell r="B2244" t="str">
            <v>Fornecimento de camada filtrante de areia 0.30 m e pedra 0.60 m (seixo rolado) apiloado s/ escavação</v>
          </cell>
          <cell r="C2244" t="str">
            <v>ML</v>
          </cell>
          <cell r="D2244">
            <v>49.545499999999997</v>
          </cell>
        </row>
        <row r="2245">
          <cell r="A2245" t="str">
            <v>001.36.01860</v>
          </cell>
          <cell r="B2245" t="str">
            <v>Fornecimento de dreno em pedra (cascalho) seccao trapezoidal base maior 60 cm base menor 30 cm e altura 50 cm incl escavação</v>
          </cell>
          <cell r="C2245" t="str">
            <v>ML</v>
          </cell>
          <cell r="D2245">
            <v>8.7035</v>
          </cell>
        </row>
        <row r="2246">
          <cell r="A2246" t="str">
            <v>001.36.01880</v>
          </cell>
          <cell r="B2246" t="str">
            <v>Fornecimento de dreno com secao trapezoidal (base menor = 0,50m, base maior = 1,0m e altura de 1,50m), em camadas de brita nº 2 e 4 e areia grossa inclusive tubo de pvc perfurado d=1,50 mm, conf. det. do dvop</v>
          </cell>
          <cell r="C2246" t="str">
            <v>ML</v>
          </cell>
          <cell r="D2246">
            <v>80.3994</v>
          </cell>
        </row>
        <row r="2247">
          <cell r="A2247" t="str">
            <v>001.36.01900</v>
          </cell>
          <cell r="B2247" t="str">
            <v>Fornecimento e aplicação de brita nr. 4</v>
          </cell>
          <cell r="C2247" t="str">
            <v>M3</v>
          </cell>
          <cell r="D2247">
            <v>64.261899999999997</v>
          </cell>
        </row>
        <row r="2248">
          <cell r="A2248" t="str">
            <v>001.36.01920</v>
          </cell>
          <cell r="B2248" t="str">
            <v>Execução de fossa séptica conf. det. n. 8 dop 1.60 x 0.80 x 1.50 m</v>
          </cell>
          <cell r="C2248" t="str">
            <v>UN</v>
          </cell>
          <cell r="D2248">
            <v>948.8252</v>
          </cell>
        </row>
        <row r="2249">
          <cell r="A2249" t="str">
            <v>001.36.01940</v>
          </cell>
          <cell r="B2249" t="str">
            <v>Execução de fossa séptica conf. det. n. 2.50 x 1.15 x 1.50 m</v>
          </cell>
          <cell r="C2249" t="str">
            <v>UN</v>
          </cell>
          <cell r="D2249">
            <v>1510.8584000000001</v>
          </cell>
        </row>
        <row r="2250">
          <cell r="A2250" t="str">
            <v>001.36.01960</v>
          </cell>
          <cell r="B2250" t="str">
            <v>Execução de fossa séptica conf. det. n. 2.80 x 1.40 x 1.50 m</v>
          </cell>
          <cell r="C2250" t="str">
            <v>UN</v>
          </cell>
          <cell r="D2250">
            <v>1736.2940000000001</v>
          </cell>
        </row>
        <row r="2251">
          <cell r="A2251" t="str">
            <v>001.36.01980</v>
          </cell>
          <cell r="B2251" t="str">
            <v>Execução de fossa séptica conf. det. n. 3.20 x 1.60 x 1.80 m</v>
          </cell>
          <cell r="C2251" t="str">
            <v>UN</v>
          </cell>
          <cell r="D2251">
            <v>2312.5273000000002</v>
          </cell>
        </row>
        <row r="2252">
          <cell r="A2252" t="str">
            <v>001.36.02000</v>
          </cell>
          <cell r="B2252" t="str">
            <v>Execução de fossa séptica conf. det. n. 3.50 x 1.75 x 1.80 m</v>
          </cell>
          <cell r="C2252" t="str">
            <v>UN</v>
          </cell>
          <cell r="D2252">
            <v>2631.7867000000001</v>
          </cell>
        </row>
        <row r="2253">
          <cell r="A2253" t="str">
            <v>001.36.02020</v>
          </cell>
          <cell r="B2253" t="str">
            <v>Execução de fossa séptica conf. det. n. 3.80 x 1.90 x 1.80 m</v>
          </cell>
          <cell r="C2253" t="str">
            <v>UN</v>
          </cell>
          <cell r="D2253">
            <v>2837.3157000000001</v>
          </cell>
        </row>
        <row r="2254">
          <cell r="A2254" t="str">
            <v>001.36.02040</v>
          </cell>
          <cell r="B2254" t="str">
            <v>Execução de fossa séptica conf. det. n. 4.00 x 2.00 x 1.80 m</v>
          </cell>
          <cell r="C2254" t="str">
            <v>UN</v>
          </cell>
          <cell r="D2254">
            <v>3064.5392000000002</v>
          </cell>
        </row>
        <row r="2255">
          <cell r="A2255" t="str">
            <v>001.36.02060</v>
          </cell>
          <cell r="B2255" t="str">
            <v>Execução de sumidouro conf. det. n. 12 dop diâmetro 1.50 m e profundidade 1.50 m</v>
          </cell>
          <cell r="C2255" t="str">
            <v>UN</v>
          </cell>
          <cell r="D2255">
            <v>562.08330000000001</v>
          </cell>
        </row>
        <row r="2256">
          <cell r="A2256" t="str">
            <v>001.36.02080</v>
          </cell>
          <cell r="B2256" t="str">
            <v>Execução de sumidouro conf. det. n. 12 dop diâmetro 1.50 e prof. 2.00 m</v>
          </cell>
          <cell r="C2256" t="str">
            <v>UN</v>
          </cell>
          <cell r="D2256">
            <v>644.72990000000004</v>
          </cell>
        </row>
        <row r="2257">
          <cell r="A2257" t="str">
            <v>001.36.02100</v>
          </cell>
          <cell r="B2257" t="str">
            <v>Execução de sumidouro conf. det. n. 12 dop diâmetro 1.50 e prof. 3.00 m</v>
          </cell>
          <cell r="C2257" t="str">
            <v>UN</v>
          </cell>
          <cell r="D2257">
            <v>824.00490000000002</v>
          </cell>
        </row>
        <row r="2258">
          <cell r="A2258" t="str">
            <v>001.36.02120</v>
          </cell>
          <cell r="B2258" t="str">
            <v>Execução de sumidouro conf. det. n. 12 dop diâmetro 2.00 m e prof. 2.00 m</v>
          </cell>
          <cell r="C2258" t="str">
            <v>UN</v>
          </cell>
          <cell r="D2258">
            <v>954.32929999999999</v>
          </cell>
        </row>
        <row r="2259">
          <cell r="A2259" t="str">
            <v>001.36.02140</v>
          </cell>
          <cell r="B2259" t="str">
            <v>Execução de sumidouro conf. det. n. 12 dop diâmetro 2.00 m e prof. 3.00m</v>
          </cell>
          <cell r="C2259" t="str">
            <v>UN</v>
          </cell>
          <cell r="D2259">
            <v>1203.1472000000001</v>
          </cell>
        </row>
        <row r="2260">
          <cell r="A2260" t="str">
            <v>001.36.02160</v>
          </cell>
          <cell r="B2260" t="str">
            <v>Execução de sumidouro conf. det. n. 12 dop diâmetro 2.00 e prof. 3.20 m</v>
          </cell>
          <cell r="C2260" t="str">
            <v>UN</v>
          </cell>
          <cell r="D2260">
            <v>1253.3332</v>
          </cell>
        </row>
        <row r="2261">
          <cell r="A2261" t="str">
            <v>001.36.02180</v>
          </cell>
          <cell r="B2261" t="str">
            <v>Execução de sumidouro conf. det. n. 12 dop diâmetro 2.00 m e prof. 4.15 m</v>
          </cell>
          <cell r="C2261" t="str">
            <v>UN</v>
          </cell>
          <cell r="D2261">
            <v>1490.0231000000001</v>
          </cell>
        </row>
        <row r="2262">
          <cell r="A2262" t="str">
            <v>001.36.02200</v>
          </cell>
          <cell r="B2262" t="str">
            <v>Execução de sumidouro conf. det. n. 12 dop diâmetro 2.00 m e prof. 4.50 m</v>
          </cell>
          <cell r="C2262" t="str">
            <v>UN</v>
          </cell>
          <cell r="D2262">
            <v>1577.4663</v>
          </cell>
        </row>
        <row r="2263">
          <cell r="A2263" t="str">
            <v>001.36.02220</v>
          </cell>
          <cell r="B2263" t="str">
            <v>Execução de sumidouro conf. det. n. 12 dop diâmetro 3.00 m e prof. 3.30 m</v>
          </cell>
          <cell r="C2263" t="str">
            <v>UN</v>
          </cell>
          <cell r="D2263">
            <v>2272.6619000000001</v>
          </cell>
        </row>
        <row r="2264">
          <cell r="A2264" t="str">
            <v>001.36.02240</v>
          </cell>
          <cell r="B2264" t="str">
            <v>Execução de filtro anaeróbico d = 2,20 m, conforme detalhe do dvop</v>
          </cell>
          <cell r="C2264" t="str">
            <v>UN</v>
          </cell>
          <cell r="D2264">
            <v>7704.1607999999997</v>
          </cell>
        </row>
        <row r="2265">
          <cell r="A2265" t="str">
            <v>001.37</v>
          </cell>
          <cell r="B2265" t="str">
            <v>INSTALAÇÕES HIDRÁULICAS - 'INSTALAÇÕES PREVENÇÃO E COMBATE A INCÊNDIO</v>
          </cell>
        </row>
        <row r="2266">
          <cell r="A2266" t="str">
            <v>001.37.00020</v>
          </cell>
          <cell r="B2266" t="str">
            <v>Fornecimento e Instalação de Extintor de Água Pressurizada 10 Lts, incl. suporte e sinalização.</v>
          </cell>
          <cell r="C2266" t="str">
            <v>UN</v>
          </cell>
          <cell r="D2266">
            <v>93.770099999999999</v>
          </cell>
        </row>
        <row r="2267">
          <cell r="A2267" t="str">
            <v>001.37.00040</v>
          </cell>
          <cell r="B2267" t="str">
            <v>Fornecimento e Instalação de Extintor de Gás Carbônico (CO2) 6 kg, incl. suporte e sinalização.</v>
          </cell>
          <cell r="C2267" t="str">
            <v>UN</v>
          </cell>
          <cell r="D2267">
            <v>388.40010000000001</v>
          </cell>
        </row>
        <row r="2268">
          <cell r="A2268" t="str">
            <v>001.37.00060</v>
          </cell>
          <cell r="B2268" t="str">
            <v>Fornecimento e Instalação de Extintor de Pó Químico 4 kg, incl. suporte e sinalização.</v>
          </cell>
          <cell r="C2268" t="str">
            <v>UN</v>
          </cell>
          <cell r="D2268">
            <v>91.820099999999996</v>
          </cell>
        </row>
        <row r="2269">
          <cell r="A2269" t="str">
            <v>001.37.00080</v>
          </cell>
          <cell r="B2269" t="str">
            <v>Fornecimento e Instalação de Tubo de Aço Galvanizado - classe média - Tipo Manesmann diâm. 63 mm</v>
          </cell>
          <cell r="C2269" t="str">
            <v>M</v>
          </cell>
          <cell r="D2269">
            <v>51.279600000000002</v>
          </cell>
        </row>
        <row r="2270">
          <cell r="A2270" t="str">
            <v>001.37.00100</v>
          </cell>
          <cell r="B2270" t="str">
            <v>Fornecimento e Instalação de Tubo de Aço Galvanizado - classe média - Tipo Manesmann diâm. 75 mm</v>
          </cell>
          <cell r="C2270" t="str">
            <v>M</v>
          </cell>
          <cell r="D2270">
            <v>62.240299999999998</v>
          </cell>
        </row>
        <row r="2271">
          <cell r="A2271" t="str">
            <v>001.37.00120</v>
          </cell>
          <cell r="B2271" t="str">
            <v>Fornecimento e Instalação de Luva Galvanizada c/ rosca - classe 10 - Tipo Tupy  diâm. 63 mm</v>
          </cell>
          <cell r="C2271" t="str">
            <v>UN</v>
          </cell>
          <cell r="D2271">
            <v>15.4269</v>
          </cell>
        </row>
        <row r="2272">
          <cell r="A2272" t="str">
            <v>001.37.00140</v>
          </cell>
          <cell r="B2272" t="str">
            <v>Fornecimento e Instalação de Luva Galvanizada c/ rosca - classe 10 - Tipo Tupy  diâm. 75 mm</v>
          </cell>
          <cell r="C2272" t="str">
            <v>UN</v>
          </cell>
          <cell r="D2272">
            <v>24.017700000000001</v>
          </cell>
        </row>
        <row r="2273">
          <cell r="A2273" t="str">
            <v>001.37.00160</v>
          </cell>
          <cell r="B2273" t="str">
            <v>Fornecimento e Instalação de Cotovelo Galvanizado c/ rosca - classe 10 - Tipo Tupy  diâm. 63 mm</v>
          </cell>
          <cell r="C2273" t="str">
            <v>UN</v>
          </cell>
          <cell r="D2273">
            <v>20.0977</v>
          </cell>
        </row>
        <row r="2274">
          <cell r="A2274" t="str">
            <v>001.37.00180</v>
          </cell>
          <cell r="B2274" t="str">
            <v>Fornecimento e Instalação de Cotovelo Galvanizado c/ rosca - classe 10 - Tipo Tupy  diâm. 75 mm</v>
          </cell>
          <cell r="C2274" t="str">
            <v>UN</v>
          </cell>
          <cell r="D2274">
            <v>31.986899999999999</v>
          </cell>
        </row>
        <row r="2275">
          <cell r="A2275" t="str">
            <v>001.37.00200</v>
          </cell>
          <cell r="B2275" t="str">
            <v>Fornecimento e Instalação de Te Galvanizado c/ rosca - classe 10 - Tipo Tupy  diâm. 63 mm</v>
          </cell>
          <cell r="C2275" t="str">
            <v>UN</v>
          </cell>
          <cell r="D2275">
            <v>30.220400000000001</v>
          </cell>
        </row>
        <row r="2276">
          <cell r="A2276" t="str">
            <v>001.37.00220</v>
          </cell>
          <cell r="B2276" t="str">
            <v>Fornecimento e Instalação de Flange Galvanizado Sextavado - classe 10 - Tipo Tupy  diâm. 75 mm</v>
          </cell>
          <cell r="C2276" t="str">
            <v>UN</v>
          </cell>
          <cell r="D2276">
            <v>39.456899999999997</v>
          </cell>
        </row>
        <row r="2277">
          <cell r="A2277" t="str">
            <v>001.37.00240</v>
          </cell>
          <cell r="B2277" t="str">
            <v>Fornecimento e Instalação de Niple Duplo Galvanizado  - classe 10 - Tipo Tupy  diâm. 63 mm</v>
          </cell>
          <cell r="C2277" t="str">
            <v>UN</v>
          </cell>
          <cell r="D2277">
            <v>14.2104</v>
          </cell>
        </row>
        <row r="2278">
          <cell r="A2278" t="str">
            <v>001.37.00260</v>
          </cell>
          <cell r="B2278" t="str">
            <v>Fornecimento e Instalação de Niple Duplo Galvanizado  - classe 10 - Tipo Tupy  diâm. 75 mm</v>
          </cell>
          <cell r="C2278" t="str">
            <v>UN</v>
          </cell>
          <cell r="D2278">
            <v>21.056899999999999</v>
          </cell>
        </row>
        <row r="2279">
          <cell r="A2279" t="str">
            <v>001.37.00280</v>
          </cell>
          <cell r="B2279" t="str">
            <v>Fornecimento e Instalação de Luva de União Assento em Bronze  - Tipo Tupy  diâm. 63 mm</v>
          </cell>
          <cell r="C2279" t="str">
            <v>UN</v>
          </cell>
          <cell r="D2279">
            <v>68.126900000000006</v>
          </cell>
        </row>
        <row r="2280">
          <cell r="A2280" t="str">
            <v>001.37.00300</v>
          </cell>
          <cell r="B2280" t="str">
            <v>Fornecimento e Instalação de Luva de União Assento em Bronze  - Tipo Tupy  diâm. 75 mm</v>
          </cell>
          <cell r="C2280" t="str">
            <v>UN</v>
          </cell>
          <cell r="D2280">
            <v>100.82689999999999</v>
          </cell>
        </row>
        <row r="2281">
          <cell r="A2281" t="str">
            <v>001.37.00320</v>
          </cell>
          <cell r="B2281" t="str">
            <v>Fornecimento e Instalação de Registro de Gaveta Industrial Bronze diâm.63 mm</v>
          </cell>
          <cell r="C2281" t="str">
            <v>UN</v>
          </cell>
          <cell r="D2281">
            <v>299.85770000000002</v>
          </cell>
        </row>
        <row r="2282">
          <cell r="A2282" t="str">
            <v>001.37.00340</v>
          </cell>
          <cell r="B2282" t="str">
            <v>Fornecimento e Instalação de Registro de Gaveta Industrial Bronze diâm.75 mm</v>
          </cell>
          <cell r="C2282" t="str">
            <v>UN</v>
          </cell>
          <cell r="D2282">
            <v>205.06290000000001</v>
          </cell>
        </row>
        <row r="2283">
          <cell r="A2283" t="str">
            <v>001.37.00360</v>
          </cell>
          <cell r="B2283" t="str">
            <v>Fornecimento e Instalação de Válvula de Retenção Horizontal 4 Com Portinhola 63 mm</v>
          </cell>
          <cell r="C2283" t="str">
            <v>UN</v>
          </cell>
          <cell r="D2283">
            <v>293.02460000000002</v>
          </cell>
        </row>
        <row r="2284">
          <cell r="A2284" t="str">
            <v>001.37.00380</v>
          </cell>
          <cell r="B2284" t="str">
            <v>Fornecimento e Instalação de Registro Angular P/ Incêndio 63 mm</v>
          </cell>
          <cell r="C2284" t="str">
            <v>UN</v>
          </cell>
          <cell r="D2284">
            <v>76.3095</v>
          </cell>
        </row>
        <row r="2285">
          <cell r="A2285" t="str">
            <v>001.37.00400</v>
          </cell>
          <cell r="B2285" t="str">
            <v>Fornecimento e Instalação de Engate Rápido """"""""storz"""""""" c/ red. ferro galvanizado diâm. 63 mm x 35 mm</v>
          </cell>
          <cell r="C2285" t="str">
            <v>UN</v>
          </cell>
          <cell r="D2285">
            <v>34.570399999999999</v>
          </cell>
        </row>
        <row r="2286">
          <cell r="A2286" t="str">
            <v>001.37.00420</v>
          </cell>
          <cell r="B2286" t="str">
            <v>Fornecimento e Instalaçao de Hidrante de Recalque Composto de Caixa da Alvenaria, Registro globo angular 45º - 2 1/2"""""""" e Tampa de fºfº 40 x 60 cm</v>
          </cell>
          <cell r="C2286" t="str">
            <v>UN</v>
          </cell>
          <cell r="D2286">
            <v>297.37799999999999</v>
          </cell>
        </row>
        <row r="2287">
          <cell r="A2287" t="str">
            <v>001.37.00440</v>
          </cell>
          <cell r="B2287" t="str">
            <v>Fornecimento e Instalação de Hidrante de Recalque Composto de Caixa de Alvenaria, Registro Globo Angular 45º - 1 1/2"""""""" e tampa de fºfº 80x60 cm</v>
          </cell>
          <cell r="C2287" t="str">
            <v>UN</v>
          </cell>
          <cell r="D2287">
            <v>379.5772</v>
          </cell>
        </row>
        <row r="2288">
          <cell r="A2288" t="str">
            <v>001.37.00460</v>
          </cell>
          <cell r="B2288" t="str">
            <v>Fornecimento e Instalação de Mangueira Fibra Sintética Pura Tipo I Graud - Tipo Parsh com Adaptador e Esguicho diâm. 1 1/2 pol</v>
          </cell>
          <cell r="C2288" t="str">
            <v>UN</v>
          </cell>
          <cell r="D2288">
            <v>220.42429999999999</v>
          </cell>
        </row>
        <row r="2289">
          <cell r="A2289" t="str">
            <v>001.37.00480</v>
          </cell>
          <cell r="B2289" t="str">
            <v>Fornecimento e Instalação de Armário em Chapa de Aço-Com Ventilação Adequada - Visor c/ Inspeção c/ Inscrição Incêndio, Cesto Interno p/ Abrigo da Mangueira e Esguicho tipo """"""""bucha spiero"""""""" ou similar 75x45x17 cm</v>
          </cell>
          <cell r="C2289" t="str">
            <v>UN</v>
          </cell>
          <cell r="D2289">
            <v>143.2268</v>
          </cell>
        </row>
        <row r="2290">
          <cell r="A2290" t="str">
            <v>001.37.00500</v>
          </cell>
          <cell r="B2290" t="str">
            <v>Fornecimento e Instalação de Armário em Chapa de Aço-Com Ventilação Adequada - Visor c/ Inspeção c/ Inscrição Incêndio, Cesto Interno p/ Abrigo da Mangueira e Esguicho tipo """"""""bucha spiero"""""""" ou similar 90x60x17 cm</v>
          </cell>
          <cell r="C2290" t="str">
            <v>UN</v>
          </cell>
          <cell r="D2290">
            <v>188.0968</v>
          </cell>
        </row>
        <row r="2291">
          <cell r="A2291" t="str">
            <v>001.38</v>
          </cell>
          <cell r="B2291" t="str">
            <v>INSTALAÇÕES HIDRÁULICA -  DRENAGEM</v>
          </cell>
        </row>
        <row r="2292">
          <cell r="A2292" t="str">
            <v>001.38.00020</v>
          </cell>
          <cell r="B2292" t="str">
            <v>Fornecimento, assentamento e rejuntamento de tubos de concreto com armação simples 1000 mm</v>
          </cell>
          <cell r="C2292" t="str">
            <v>ML</v>
          </cell>
          <cell r="D2292">
            <v>153.0557</v>
          </cell>
        </row>
        <row r="2293">
          <cell r="A2293" t="str">
            <v>001.38.00040</v>
          </cell>
          <cell r="B2293" t="str">
            <v>Fornecimento, assentamento e rejuntamento de tubos de concreto com armação simples  800 mm</v>
          </cell>
          <cell r="C2293" t="str">
            <v>ML</v>
          </cell>
          <cell r="D2293">
            <v>111.7846</v>
          </cell>
        </row>
        <row r="2294">
          <cell r="A2294" t="str">
            <v>001.38.00060</v>
          </cell>
          <cell r="B2294" t="str">
            <v>Fornecimento, assentamento e rejuntamento de tubos de concreto com armação simples  600 mm</v>
          </cell>
          <cell r="C2294" t="str">
            <v>ML</v>
          </cell>
          <cell r="D2294">
            <v>84.930099999999996</v>
          </cell>
        </row>
        <row r="2295">
          <cell r="A2295" t="str">
            <v>001.38.00080</v>
          </cell>
          <cell r="B2295" t="str">
            <v>Fornecimento, assentamento e rejuntamento de tubos de concreto com armação simples  400 mm</v>
          </cell>
          <cell r="C2295" t="str">
            <v>ML</v>
          </cell>
          <cell r="D2295">
            <v>44.812199999999997</v>
          </cell>
        </row>
        <row r="2296">
          <cell r="A2296" t="str">
            <v>001.38.00100</v>
          </cell>
          <cell r="B2296" t="str">
            <v>Fornecimento, assentamento e rejuntamento de tubos de concreto com armação dupla 1000 mm</v>
          </cell>
          <cell r="C2296" t="str">
            <v>ML</v>
          </cell>
          <cell r="D2296">
            <v>188.0557</v>
          </cell>
        </row>
        <row r="2297">
          <cell r="A2297" t="str">
            <v>001.38.00120</v>
          </cell>
          <cell r="B2297" t="str">
            <v>Fornecimento, assentamento e rejuntamento de tubos de concreto com armação dupla  800 mm</v>
          </cell>
          <cell r="C2297" t="str">
            <v>ML</v>
          </cell>
          <cell r="D2297">
            <v>135.78460000000001</v>
          </cell>
        </row>
        <row r="2298">
          <cell r="A2298" t="str">
            <v>001.38.00140</v>
          </cell>
          <cell r="B2298" t="str">
            <v>Fornecimento, assentamento e rejuntamento de tubos de concreto sem armação  600 mm</v>
          </cell>
          <cell r="C2298" t="str">
            <v>ML</v>
          </cell>
          <cell r="D2298">
            <v>66.163899999999998</v>
          </cell>
        </row>
        <row r="2299">
          <cell r="A2299" t="str">
            <v>001.38.00160</v>
          </cell>
          <cell r="B2299" t="str">
            <v>Fornecimento, assentamento e rejuntamento de tubos de concreto sem armação  500 mm</v>
          </cell>
          <cell r="C2299" t="str">
            <v>ML</v>
          </cell>
          <cell r="D2299">
            <v>48.966700000000003</v>
          </cell>
        </row>
        <row r="2300">
          <cell r="A2300" t="str">
            <v>001.38.00180</v>
          </cell>
          <cell r="B2300" t="str">
            <v>Fornecimento, assentamento e rejuntamento de tubos de concreto sem armação  400 mm</v>
          </cell>
          <cell r="C2300" t="str">
            <v>ML</v>
          </cell>
          <cell r="D2300">
            <v>34.812199999999997</v>
          </cell>
        </row>
        <row r="2301">
          <cell r="A2301" t="str">
            <v>001.38.00200</v>
          </cell>
          <cell r="B2301" t="str">
            <v>Fornecimento, assentamento e rejuntamento de tubos de concreto sem armação  350 mm</v>
          </cell>
          <cell r="C2301" t="str">
            <v>ML</v>
          </cell>
          <cell r="D2301">
            <v>26.312200000000001</v>
          </cell>
        </row>
        <row r="2302">
          <cell r="A2302" t="str">
            <v>001.38.00220</v>
          </cell>
          <cell r="B2302" t="str">
            <v>Fornecimento, assentamento e rejuntamento de tubos de concreto sem armação  300 mm</v>
          </cell>
          <cell r="C2302" t="str">
            <v>ML</v>
          </cell>
          <cell r="D2302">
            <v>21.926100000000002</v>
          </cell>
        </row>
        <row r="2303">
          <cell r="A2303" t="str">
            <v>001.38.00240</v>
          </cell>
          <cell r="B2303" t="str">
            <v>Fornecimento, assentamento e rejuntamento de tubos de concreto sem armação  250 mm</v>
          </cell>
          <cell r="C2303" t="str">
            <v>ML</v>
          </cell>
          <cell r="D2303">
            <v>20.926100000000002</v>
          </cell>
        </row>
        <row r="2304">
          <cell r="A2304" t="str">
            <v>001.38.00260</v>
          </cell>
          <cell r="B2304" t="str">
            <v>Fornecimento, assentamento e rejuntamento de tubos de concreto sem armação  200 mm</v>
          </cell>
          <cell r="C2304" t="str">
            <v>ML</v>
          </cell>
          <cell r="D2304">
            <v>16.706299999999999</v>
          </cell>
        </row>
        <row r="2305">
          <cell r="A2305" t="str">
            <v>001.38.00280</v>
          </cell>
          <cell r="B2305" t="str">
            <v>Fornecimento, assentamento e rejuntamento de tubos de concreto sem armação  150 mm</v>
          </cell>
          <cell r="C2305" t="str">
            <v>ML</v>
          </cell>
          <cell r="D2305">
            <v>14.706300000000001</v>
          </cell>
        </row>
        <row r="2306">
          <cell r="A2306" t="str">
            <v>001.38.00300</v>
          </cell>
          <cell r="B2306" t="str">
            <v>Fornecimento, assentamento e rejuntamento de tubos de concreto sem armação  100 mm</v>
          </cell>
          <cell r="C2306" t="str">
            <v>ML</v>
          </cell>
          <cell r="D2306">
            <v>11.6576</v>
          </cell>
        </row>
        <row r="2307">
          <cell r="A2307" t="str">
            <v>001.38.00320</v>
          </cell>
          <cell r="B2307" t="str">
            <v>Fornecimento, assentamento e rejuntamento de tubo de concreto poroso mf 400 mm</v>
          </cell>
          <cell r="C2307" t="str">
            <v>ML</v>
          </cell>
          <cell r="D2307">
            <v>38.312199999999997</v>
          </cell>
        </row>
        <row r="2308">
          <cell r="A2308" t="str">
            <v>001.38.00340</v>
          </cell>
          <cell r="B2308" t="str">
            <v>Fornecimento, assentamento e rejuntamento de tubo de concreto poroso mf 350 mm</v>
          </cell>
          <cell r="C2308" t="str">
            <v>ML</v>
          </cell>
          <cell r="D2308">
            <v>28.312200000000001</v>
          </cell>
        </row>
        <row r="2309">
          <cell r="A2309" t="str">
            <v>001.38.00360</v>
          </cell>
          <cell r="B2309" t="str">
            <v>Fornecimento, assentamento e rejuntamento de tubo de concreto poroso mf 300 mm</v>
          </cell>
          <cell r="C2309" t="str">
            <v>ML</v>
          </cell>
          <cell r="D2309">
            <v>19.180900000000001</v>
          </cell>
        </row>
        <row r="2310">
          <cell r="A2310" t="str">
            <v>001.38.00380</v>
          </cell>
          <cell r="B2310" t="str">
            <v>Fornecimento, assentamento e rejuntamento de tubo de concreto poroso mf 250 mm</v>
          </cell>
          <cell r="C2310" t="str">
            <v>ML</v>
          </cell>
          <cell r="D2310">
            <v>22.426100000000002</v>
          </cell>
        </row>
        <row r="2311">
          <cell r="A2311" t="str">
            <v>001.38.00400</v>
          </cell>
          <cell r="B2311" t="str">
            <v>Fornecimento, assentamento e rejuntamento de tubo de concreto poroso mf 200 mm</v>
          </cell>
          <cell r="C2311" t="str">
            <v>ML</v>
          </cell>
          <cell r="D2311">
            <v>16.906300000000002</v>
          </cell>
        </row>
        <row r="2312">
          <cell r="A2312" t="str">
            <v>001.38.00420</v>
          </cell>
          <cell r="B2312" t="str">
            <v>Fornecimento, assentamento e rejuntamento de tubo de concreto poroso mf 150 mm</v>
          </cell>
          <cell r="C2312" t="str">
            <v>ML</v>
          </cell>
          <cell r="D2312">
            <v>16.906300000000002</v>
          </cell>
        </row>
        <row r="2313">
          <cell r="A2313" t="str">
            <v>001.38.00440</v>
          </cell>
          <cell r="B2313" t="str">
            <v>Fornecimento, assentamento e rejuntamento de tubo de concreto poroso mf 100 mm</v>
          </cell>
          <cell r="C2313" t="str">
            <v>ML</v>
          </cell>
          <cell r="D2313">
            <v>20.457599999999999</v>
          </cell>
        </row>
        <row r="2314">
          <cell r="A2314" t="str">
            <v>001.38.00460</v>
          </cell>
          <cell r="B2314" t="str">
            <v>Execução de poço de visita conf. det. do dop n.4 120x120x50 cm</v>
          </cell>
          <cell r="C2314" t="str">
            <v>UN</v>
          </cell>
          <cell r="D2314">
            <v>715.09040000000005</v>
          </cell>
        </row>
        <row r="2315">
          <cell r="A2315" t="str">
            <v>001.38.00480</v>
          </cell>
          <cell r="B2315" t="str">
            <v>Execução de poço de visita conf. det. do dop n.4 120x120x70 cm</v>
          </cell>
          <cell r="C2315" t="str">
            <v>UN</v>
          </cell>
          <cell r="D2315">
            <v>804.0521</v>
          </cell>
        </row>
        <row r="2316">
          <cell r="A2316" t="str">
            <v>001.38.00500</v>
          </cell>
          <cell r="B2316" t="str">
            <v>Execução de poço de visita conf. det. do dop n.4 120x120x105 cm</v>
          </cell>
          <cell r="C2316" t="str">
            <v>UN</v>
          </cell>
          <cell r="D2316">
            <v>965.39700000000005</v>
          </cell>
        </row>
        <row r="2317">
          <cell r="A2317" t="str">
            <v>001.38.00520</v>
          </cell>
          <cell r="B2317" t="str">
            <v>Execução de poço de visita conf. det. do dop n.4 120x120x120 cm</v>
          </cell>
          <cell r="C2317" t="str">
            <v>UN</v>
          </cell>
          <cell r="D2317">
            <v>1020.6141</v>
          </cell>
        </row>
        <row r="2318">
          <cell r="A2318" t="str">
            <v>001.38.00540</v>
          </cell>
          <cell r="B2318" t="str">
            <v>Execução de poço de visita conf. det. do dop n.4 120x120x140 cm</v>
          </cell>
          <cell r="C2318" t="str">
            <v>UN</v>
          </cell>
          <cell r="D2318">
            <v>1469.8430000000001</v>
          </cell>
        </row>
        <row r="2319">
          <cell r="A2319" t="str">
            <v>001.38.00560</v>
          </cell>
          <cell r="B2319" t="str">
            <v>Execução de poço de visita conf. det. do dop n.4 120x120x190 cm</v>
          </cell>
          <cell r="C2319" t="str">
            <v>UN</v>
          </cell>
          <cell r="D2319">
            <v>1384.06</v>
          </cell>
        </row>
        <row r="2320">
          <cell r="A2320" t="str">
            <v>001.38.00580</v>
          </cell>
          <cell r="B2320" t="str">
            <v>Execução de caixa de passagem conf. det. n7 do dop 30 x 30 x 30 cm</v>
          </cell>
          <cell r="C2320" t="str">
            <v>UN</v>
          </cell>
          <cell r="D2320">
            <v>38.663499999999999</v>
          </cell>
        </row>
        <row r="2321">
          <cell r="A2321" t="str">
            <v>001.38.00600</v>
          </cell>
          <cell r="B2321" t="str">
            <v>Execução de caixa de passagem conf. det. n7 do dop 40 x 40 x 40 cm</v>
          </cell>
          <cell r="C2321" t="str">
            <v>UN</v>
          </cell>
          <cell r="D2321">
            <v>58.388500000000001</v>
          </cell>
        </row>
        <row r="2322">
          <cell r="A2322" t="str">
            <v>001.38.00620</v>
          </cell>
          <cell r="B2322" t="str">
            <v>Execução de caixa de passagem conf. det. n7 do dop 50 x 50 x 50 cm</v>
          </cell>
          <cell r="C2322" t="str">
            <v>UN</v>
          </cell>
          <cell r="D2322">
            <v>83.884299999999996</v>
          </cell>
        </row>
        <row r="2323">
          <cell r="A2323" t="str">
            <v>001.38.00640</v>
          </cell>
          <cell r="B2323" t="str">
            <v>Execução de caixa de passagem conf. det. n7 do dop 60 x 60 x 60 cm</v>
          </cell>
          <cell r="C2323" t="str">
            <v>UN</v>
          </cell>
          <cell r="D2323">
            <v>111.6461</v>
          </cell>
        </row>
        <row r="2324">
          <cell r="A2324" t="str">
            <v>001.38.00660</v>
          </cell>
          <cell r="B2324" t="str">
            <v>Execução de caixa de passagem conf. det. n7 do dop 70 x 70 x 70 cm</v>
          </cell>
          <cell r="C2324" t="str">
            <v>UN</v>
          </cell>
          <cell r="D2324">
            <v>114.449</v>
          </cell>
        </row>
        <row r="2325">
          <cell r="A2325" t="str">
            <v>001.38.00680</v>
          </cell>
          <cell r="B2325" t="str">
            <v>Execução de caixa de passagem conf. det. n7 do dop 80 x 80 x 80 cm</v>
          </cell>
          <cell r="C2325" t="str">
            <v>UN</v>
          </cell>
          <cell r="D2325">
            <v>145.4623</v>
          </cell>
        </row>
        <row r="2326">
          <cell r="A2326" t="str">
            <v>001.38.00700</v>
          </cell>
          <cell r="B2326" t="str">
            <v>Execução de caixa de passagem conf. det. n7 do dop 90 x 90 x 90 cm</v>
          </cell>
          <cell r="C2326" t="str">
            <v>UN</v>
          </cell>
          <cell r="D2326">
            <v>241.50059999999999</v>
          </cell>
        </row>
        <row r="2327">
          <cell r="A2327" t="str">
            <v>001.38.00720</v>
          </cell>
          <cell r="B2327" t="str">
            <v>Execução de caixa de passagem conf. det. n7 do dop 100 x 100 x 100 cm</v>
          </cell>
          <cell r="C2327" t="str">
            <v>UN</v>
          </cell>
          <cell r="D2327">
            <v>242.2895</v>
          </cell>
        </row>
        <row r="2328">
          <cell r="A2328" t="str">
            <v>001.38.00740</v>
          </cell>
          <cell r="B2328" t="str">
            <v>Execução de caixa de passagem conf. det. n7 do dop 100 x 100 x 120 cm</v>
          </cell>
          <cell r="C2328" t="str">
            <v>UND</v>
          </cell>
          <cell r="D2328">
            <v>329.363</v>
          </cell>
        </row>
        <row r="2329">
          <cell r="A2329" t="str">
            <v>001.38.00760</v>
          </cell>
          <cell r="B2329" t="str">
            <v>Execução de caixa de passagem conf. det. n7 do dop 110 x 0.60 x 0.60 cm</v>
          </cell>
          <cell r="C2329" t="str">
            <v>UN</v>
          </cell>
          <cell r="D2329">
            <v>10.512600000000001</v>
          </cell>
        </row>
        <row r="2330">
          <cell r="A2330" t="str">
            <v>001.38.00780</v>
          </cell>
          <cell r="B2330" t="str">
            <v>Execução de caixa de areia dimensões 50 x 50 x 50 cm</v>
          </cell>
          <cell r="C2330" t="str">
            <v>UN</v>
          </cell>
          <cell r="D2330">
            <v>83.884299999999996</v>
          </cell>
        </row>
        <row r="2331">
          <cell r="A2331" t="str">
            <v>001.38.00800</v>
          </cell>
          <cell r="B2331" t="str">
            <v>Execução de canaleta para talude em concreto simples traço 1:4:8 com 8 cm espessura conf. det. n.32 e 33</v>
          </cell>
          <cell r="C2331" t="str">
            <v>ML</v>
          </cell>
          <cell r="D2331">
            <v>27.216799999999999</v>
          </cell>
        </row>
        <row r="2332">
          <cell r="A2332" t="str">
            <v>001.38.00820</v>
          </cell>
          <cell r="B2332" t="str">
            <v>Execução de canaleta de tijolo maciço 1/2 vez l=0,30 m inclusive grelha de ferro</v>
          </cell>
          <cell r="C2332" t="str">
            <v>ML</v>
          </cell>
          <cell r="D2332">
            <v>74.859399999999994</v>
          </cell>
        </row>
        <row r="2333">
          <cell r="A2333" t="str">
            <v>001.38.00840</v>
          </cell>
          <cell r="B2333" t="str">
            <v>Fornecimento e instalação de aspersor ou irrigador para jardim de metal - diamentro 3/4""""""""</v>
          </cell>
          <cell r="C2333" t="str">
            <v>UN</v>
          </cell>
          <cell r="D2333">
            <v>15</v>
          </cell>
        </row>
        <row r="2334">
          <cell r="A2334" t="str">
            <v>001.39</v>
          </cell>
          <cell r="B2334" t="str">
            <v>LIMPEZA</v>
          </cell>
        </row>
        <row r="2335">
          <cell r="A2335" t="str">
            <v>001.39.00020</v>
          </cell>
          <cell r="B2335" t="str">
            <v>Limpeza geral da obra</v>
          </cell>
          <cell r="C2335" t="str">
            <v>M2</v>
          </cell>
          <cell r="D2335">
            <v>1.9156</v>
          </cell>
        </row>
        <row r="2336">
          <cell r="A2336" t="str">
            <v>001.39.00060</v>
          </cell>
          <cell r="B2336" t="str">
            <v>Execução de Retirada de entulho em Caçamba inclusive Carga Manual distância até 30 mts</v>
          </cell>
          <cell r="C2336" t="str">
            <v>M3</v>
          </cell>
          <cell r="D2336">
            <v>16.448899999999998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A8" sqref="A8:B9"/>
    </sheetView>
  </sheetViews>
  <sheetFormatPr defaultRowHeight="12"/>
  <cols>
    <col min="1" max="1" width="16" bestFit="1" customWidth="1"/>
    <col min="2" max="2" width="9.875" bestFit="1" customWidth="1"/>
    <col min="3" max="3" width="51" customWidth="1"/>
    <col min="4" max="5" width="9" customWidth="1"/>
    <col min="6" max="6" width="13.25" customWidth="1"/>
    <col min="7" max="7" width="12" customWidth="1"/>
    <col min="8" max="8" width="14" customWidth="1"/>
    <col min="14" max="14" width="11.875" bestFit="1" customWidth="1"/>
  </cols>
  <sheetData>
    <row r="1" spans="1:14" ht="12.75">
      <c r="A1" s="140" t="s">
        <v>0</v>
      </c>
      <c r="B1" s="141"/>
      <c r="C1" s="141"/>
      <c r="D1" s="141"/>
      <c r="E1" s="146"/>
      <c r="F1" s="147"/>
      <c r="G1" s="147"/>
      <c r="H1" s="148"/>
      <c r="I1" s="50"/>
      <c r="J1" s="50"/>
      <c r="K1" s="50"/>
      <c r="L1" s="50"/>
      <c r="M1" s="50"/>
      <c r="N1" s="50"/>
    </row>
    <row r="2" spans="1:14" ht="12.75">
      <c r="A2" s="142"/>
      <c r="B2" s="143"/>
      <c r="C2" s="143"/>
      <c r="D2" s="143"/>
      <c r="E2" s="149" t="s">
        <v>1</v>
      </c>
      <c r="F2" s="150"/>
      <c r="G2" s="150"/>
      <c r="H2" s="151"/>
      <c r="I2" s="50"/>
      <c r="J2" s="50"/>
      <c r="K2" s="50"/>
      <c r="L2" s="50"/>
      <c r="M2" s="50"/>
      <c r="N2" s="50"/>
    </row>
    <row r="3" spans="1:14" ht="12.75">
      <c r="A3" s="142"/>
      <c r="B3" s="143"/>
      <c r="C3" s="143"/>
      <c r="D3" s="143"/>
      <c r="E3" s="149" t="s">
        <v>144</v>
      </c>
      <c r="F3" s="150"/>
      <c r="G3" s="150"/>
      <c r="H3" s="151"/>
      <c r="I3" s="50"/>
      <c r="J3" s="50"/>
      <c r="K3" s="50"/>
      <c r="L3" s="50"/>
      <c r="M3" s="50"/>
      <c r="N3" s="50"/>
    </row>
    <row r="4" spans="1:14" ht="13.5" thickBot="1">
      <c r="A4" s="144"/>
      <c r="B4" s="145"/>
      <c r="C4" s="145"/>
      <c r="D4" s="145"/>
      <c r="E4" s="152" t="s">
        <v>153</v>
      </c>
      <c r="F4" s="153"/>
      <c r="G4" s="153"/>
      <c r="H4" s="154"/>
      <c r="I4" s="50"/>
      <c r="J4" s="50"/>
      <c r="K4" s="50"/>
      <c r="L4" s="50"/>
      <c r="M4" s="50"/>
      <c r="N4" s="50"/>
    </row>
    <row r="5" spans="1:14" ht="13.5" thickBot="1">
      <c r="A5" s="155" t="s">
        <v>158</v>
      </c>
      <c r="B5" s="155"/>
      <c r="C5" s="155"/>
      <c r="D5" s="155"/>
      <c r="E5" s="155"/>
      <c r="F5" s="155"/>
      <c r="G5" s="155"/>
      <c r="H5" s="155"/>
      <c r="I5" s="50"/>
      <c r="J5" s="50"/>
      <c r="K5" s="50"/>
      <c r="L5" s="50"/>
      <c r="M5" s="50"/>
      <c r="N5" s="50"/>
    </row>
    <row r="6" spans="1:14" ht="13.5" thickBot="1">
      <c r="A6" s="155"/>
      <c r="B6" s="155"/>
      <c r="C6" s="155"/>
      <c r="D6" s="155"/>
      <c r="E6" s="155"/>
      <c r="F6" s="155"/>
      <c r="G6" s="155"/>
      <c r="H6" s="155"/>
      <c r="I6" s="50"/>
      <c r="J6" s="50"/>
      <c r="K6" s="50"/>
      <c r="L6" s="50"/>
      <c r="M6" s="50"/>
      <c r="N6" s="50"/>
    </row>
    <row r="7" spans="1:14" ht="13.5" thickBot="1">
      <c r="A7" s="155"/>
      <c r="B7" s="155"/>
      <c r="C7" s="155"/>
      <c r="D7" s="156"/>
      <c r="E7" s="155"/>
      <c r="F7" s="155"/>
      <c r="G7" s="155"/>
      <c r="H7" s="155"/>
      <c r="I7" s="50"/>
      <c r="J7" s="50"/>
      <c r="K7" s="50"/>
      <c r="L7" s="50"/>
      <c r="M7" s="50"/>
      <c r="N7" s="50"/>
    </row>
    <row r="8" spans="1:14" ht="29.25" thickBot="1">
      <c r="A8" s="136" t="s">
        <v>2</v>
      </c>
      <c r="B8" s="136"/>
      <c r="C8" s="137" t="s">
        <v>3</v>
      </c>
      <c r="D8" s="124" t="s">
        <v>4</v>
      </c>
      <c r="E8" s="124" t="s">
        <v>5</v>
      </c>
      <c r="F8" s="124" t="s">
        <v>6</v>
      </c>
      <c r="G8" s="124" t="s">
        <v>7</v>
      </c>
      <c r="H8" s="124" t="s">
        <v>8</v>
      </c>
      <c r="I8" s="68" t="s">
        <v>140</v>
      </c>
      <c r="J8" s="69" t="s">
        <v>9</v>
      </c>
      <c r="K8" s="69" t="s">
        <v>141</v>
      </c>
      <c r="L8" s="69" t="s">
        <v>10</v>
      </c>
      <c r="M8" s="69" t="s">
        <v>11</v>
      </c>
      <c r="N8" s="69" t="s">
        <v>12</v>
      </c>
    </row>
    <row r="9" spans="1:14" ht="15" thickBot="1">
      <c r="A9" s="136"/>
      <c r="B9" s="136"/>
      <c r="C9" s="137"/>
      <c r="D9" s="125" t="s">
        <v>13</v>
      </c>
      <c r="E9" s="125" t="s">
        <v>14</v>
      </c>
      <c r="F9" s="125" t="s">
        <v>15</v>
      </c>
      <c r="G9" s="125" t="s">
        <v>16</v>
      </c>
      <c r="H9" s="125" t="s">
        <v>16</v>
      </c>
      <c r="I9" s="51"/>
      <c r="J9" s="52"/>
      <c r="K9" s="52"/>
      <c r="L9" s="52"/>
      <c r="M9" s="52"/>
      <c r="N9" s="52"/>
    </row>
    <row r="10" spans="1:14" ht="14.25">
      <c r="A10" s="138" t="s">
        <v>17</v>
      </c>
      <c r="B10" s="138"/>
      <c r="C10" s="139" t="s">
        <v>18</v>
      </c>
      <c r="D10" s="139"/>
      <c r="E10" s="139"/>
      <c r="F10" s="139"/>
      <c r="G10" s="139"/>
      <c r="H10" s="85">
        <f>SUM(H12:H15)+SUM(H17:H21)+SUM(H23:H27)</f>
        <v>22677.546979974897</v>
      </c>
      <c r="I10" s="51"/>
      <c r="J10" s="52"/>
      <c r="K10" s="52"/>
      <c r="L10" s="52"/>
      <c r="M10" s="52"/>
      <c r="N10" s="52"/>
    </row>
    <row r="11" spans="1:14" s="83" customFormat="1" ht="14.25">
      <c r="A11" s="86" t="s">
        <v>19</v>
      </c>
      <c r="B11" s="87"/>
      <c r="C11" s="88" t="s">
        <v>20</v>
      </c>
      <c r="D11" s="89"/>
      <c r="E11" s="90"/>
      <c r="F11" s="91"/>
      <c r="G11" s="92"/>
      <c r="H11" s="93"/>
      <c r="I11" s="79"/>
      <c r="J11" s="80"/>
      <c r="K11" s="80"/>
      <c r="L11" s="81"/>
      <c r="M11" s="80"/>
      <c r="N11" s="82"/>
    </row>
    <row r="12" spans="1:14" ht="15" hidden="1">
      <c r="A12" s="94" t="s">
        <v>145</v>
      </c>
      <c r="B12" s="95" t="s">
        <v>21</v>
      </c>
      <c r="C12" s="96" t="s">
        <v>22</v>
      </c>
      <c r="D12" s="97" t="s">
        <v>23</v>
      </c>
      <c r="E12" s="98">
        <v>0</v>
      </c>
      <c r="F12" s="99">
        <v>0</v>
      </c>
      <c r="G12" s="100">
        <f>N12</f>
        <v>30600.151560000002</v>
      </c>
      <c r="H12" s="101">
        <f>F12*G12*E12</f>
        <v>0</v>
      </c>
      <c r="I12" s="53">
        <v>107.01</v>
      </c>
      <c r="J12" s="54">
        <f>I12/1.8737</f>
        <v>57.111597374179439</v>
      </c>
      <c r="K12" s="54">
        <v>107.01</v>
      </c>
      <c r="L12" s="55">
        <v>1.2998000000000001</v>
      </c>
      <c r="M12" s="54">
        <v>1</v>
      </c>
      <c r="N12" s="56">
        <f>K12*L12*M12*220</f>
        <v>30600.151560000002</v>
      </c>
    </row>
    <row r="13" spans="1:14" ht="15" hidden="1">
      <c r="A13" s="94" t="s">
        <v>145</v>
      </c>
      <c r="B13" s="95" t="s">
        <v>24</v>
      </c>
      <c r="C13" s="128" t="s">
        <v>25</v>
      </c>
      <c r="D13" s="97" t="s">
        <v>23</v>
      </c>
      <c r="E13" s="98">
        <v>0</v>
      </c>
      <c r="F13" s="99">
        <v>15</v>
      </c>
      <c r="G13" s="100">
        <f t="shared" ref="G13:G15" si="0">N13</f>
        <v>18696.595050148906</v>
      </c>
      <c r="H13" s="101">
        <f t="shared" ref="H13:H15" si="1">F13*G13*E13</f>
        <v>0</v>
      </c>
      <c r="I13" s="53">
        <v>81.459999999999994</v>
      </c>
      <c r="J13" s="54">
        <f t="shared" ref="J13" si="2">I13/1.8737</f>
        <v>43.475476330255646</v>
      </c>
      <c r="K13" s="54">
        <f t="shared" ref="K13" si="3">J13*1.5039</f>
        <v>65.382768853071468</v>
      </c>
      <c r="L13" s="55">
        <v>1.2998000000000001</v>
      </c>
      <c r="M13" s="54">
        <v>1</v>
      </c>
      <c r="N13" s="56">
        <f t="shared" ref="N13:N27" si="4">K13*L13*M13*220</f>
        <v>18696.595050148906</v>
      </c>
    </row>
    <row r="14" spans="1:14" ht="15">
      <c r="A14" s="94" t="s">
        <v>145</v>
      </c>
      <c r="B14" s="126" t="s">
        <v>26</v>
      </c>
      <c r="C14" s="130" t="s">
        <v>154</v>
      </c>
      <c r="D14" s="127" t="s">
        <v>23</v>
      </c>
      <c r="E14" s="98">
        <v>1</v>
      </c>
      <c r="F14" s="132">
        <v>0.2</v>
      </c>
      <c r="G14" s="100">
        <f t="shared" si="0"/>
        <v>14780.148025608409</v>
      </c>
      <c r="H14" s="101">
        <f t="shared" si="1"/>
        <v>2956.0296051216819</v>
      </c>
      <c r="I14" s="57">
        <v>64.599999999999994</v>
      </c>
      <c r="J14" s="54">
        <f>I14/1.9025</f>
        <v>33.955321944809455</v>
      </c>
      <c r="K14" s="54">
        <f>J14*1.5222</f>
        <v>51.686791064388956</v>
      </c>
      <c r="L14" s="55">
        <v>1.2998000000000001</v>
      </c>
      <c r="M14" s="54">
        <v>1</v>
      </c>
      <c r="N14" s="56">
        <f t="shared" si="4"/>
        <v>14780.148025608409</v>
      </c>
    </row>
    <row r="15" spans="1:14" ht="15">
      <c r="A15" s="94" t="s">
        <v>145</v>
      </c>
      <c r="B15" s="126" t="s">
        <v>142</v>
      </c>
      <c r="C15" s="130" t="s">
        <v>155</v>
      </c>
      <c r="D15" s="127" t="s">
        <v>23</v>
      </c>
      <c r="E15" s="98">
        <v>1</v>
      </c>
      <c r="F15" s="132">
        <v>0.4</v>
      </c>
      <c r="G15" s="100">
        <f t="shared" si="0"/>
        <v>4772.6608020772674</v>
      </c>
      <c r="H15" s="101">
        <f t="shared" si="1"/>
        <v>1909.064320830907</v>
      </c>
      <c r="I15" s="57">
        <v>20.86</v>
      </c>
      <c r="J15" s="54">
        <f>I15/1.9025</f>
        <v>10.964520367936924</v>
      </c>
      <c r="K15" s="54">
        <f>J15*1.5222</f>
        <v>16.690192904073587</v>
      </c>
      <c r="L15" s="55">
        <v>1.2998000000000001</v>
      </c>
      <c r="M15" s="54">
        <v>1</v>
      </c>
      <c r="N15" s="56">
        <f t="shared" si="4"/>
        <v>4772.6608020772674</v>
      </c>
    </row>
    <row r="16" spans="1:14" s="83" customFormat="1" ht="14.25">
      <c r="A16" s="86" t="s">
        <v>27</v>
      </c>
      <c r="B16" s="87"/>
      <c r="C16" s="129" t="s">
        <v>28</v>
      </c>
      <c r="D16" s="89"/>
      <c r="E16" s="90"/>
      <c r="F16" s="133"/>
      <c r="G16" s="92"/>
      <c r="H16" s="93"/>
      <c r="I16" s="79"/>
      <c r="J16" s="80"/>
      <c r="K16" s="80"/>
      <c r="L16" s="81"/>
      <c r="M16" s="80"/>
      <c r="N16" s="82"/>
    </row>
    <row r="17" spans="1:14" ht="15">
      <c r="A17" s="94" t="s">
        <v>145</v>
      </c>
      <c r="B17" s="95" t="s">
        <v>142</v>
      </c>
      <c r="C17" s="102" t="s">
        <v>29</v>
      </c>
      <c r="D17" s="97" t="s">
        <v>23</v>
      </c>
      <c r="E17" s="98">
        <v>1</v>
      </c>
      <c r="F17" s="132">
        <v>0.4</v>
      </c>
      <c r="G17" s="103">
        <v>4321.8230455334369</v>
      </c>
      <c r="H17" s="101">
        <f>F17*G17*E17</f>
        <v>1728.7292182133749</v>
      </c>
      <c r="I17" s="58">
        <v>20.86</v>
      </c>
      <c r="J17" s="54">
        <f t="shared" ref="J17:J27" si="5">I17/1.9025</f>
        <v>10.964520367936924</v>
      </c>
      <c r="K17" s="54">
        <f t="shared" ref="K17:K27" si="6">J17*1.5222</f>
        <v>16.690192904073587</v>
      </c>
      <c r="L17" s="55">
        <v>1.2998000000000001</v>
      </c>
      <c r="M17" s="52">
        <v>1</v>
      </c>
      <c r="N17" s="56">
        <f t="shared" si="4"/>
        <v>4772.6608020772674</v>
      </c>
    </row>
    <row r="18" spans="1:14" ht="15">
      <c r="A18" s="94" t="s">
        <v>145</v>
      </c>
      <c r="B18" s="95" t="s">
        <v>30</v>
      </c>
      <c r="C18" s="96" t="s">
        <v>31</v>
      </c>
      <c r="D18" s="97" t="s">
        <v>23</v>
      </c>
      <c r="E18" s="98">
        <v>1</v>
      </c>
      <c r="F18" s="132">
        <v>0.4</v>
      </c>
      <c r="G18" s="103">
        <v>2114.9823509505254</v>
      </c>
      <c r="H18" s="101">
        <f t="shared" ref="H18:H21" si="7">F18*G18*E18</f>
        <v>845.99294038021026</v>
      </c>
      <c r="I18" s="57">
        <v>11.17</v>
      </c>
      <c r="J18" s="54">
        <f t="shared" si="5"/>
        <v>5.8712220762155054</v>
      </c>
      <c r="K18" s="54">
        <f t="shared" si="6"/>
        <v>8.9371742444152424</v>
      </c>
      <c r="L18" s="55">
        <v>1.2998000000000001</v>
      </c>
      <c r="M18" s="54">
        <v>1</v>
      </c>
      <c r="N18" s="56">
        <f t="shared" si="4"/>
        <v>2555.6385982360052</v>
      </c>
    </row>
    <row r="19" spans="1:14" ht="15">
      <c r="A19" s="94" t="s">
        <v>145</v>
      </c>
      <c r="B19" s="95" t="s">
        <v>32</v>
      </c>
      <c r="C19" s="96" t="s">
        <v>33</v>
      </c>
      <c r="D19" s="97" t="s">
        <v>23</v>
      </c>
      <c r="E19" s="98">
        <v>1</v>
      </c>
      <c r="F19" s="132">
        <v>0.4</v>
      </c>
      <c r="G19" s="103">
        <v>703.50048537972998</v>
      </c>
      <c r="H19" s="101">
        <f t="shared" si="7"/>
        <v>281.40019415189198</v>
      </c>
      <c r="I19" s="57">
        <v>8.39</v>
      </c>
      <c r="J19" s="54">
        <f t="shared" si="5"/>
        <v>4.4099868593955325</v>
      </c>
      <c r="K19" s="54">
        <f t="shared" si="6"/>
        <v>6.7128819973718796</v>
      </c>
      <c r="L19" s="55">
        <v>1.2998000000000001</v>
      </c>
      <c r="M19" s="54">
        <v>1</v>
      </c>
      <c r="N19" s="56">
        <f t="shared" si="4"/>
        <v>1919.5888844404733</v>
      </c>
    </row>
    <row r="20" spans="1:14" ht="15">
      <c r="A20" s="94" t="s">
        <v>145</v>
      </c>
      <c r="B20" s="95" t="s">
        <v>34</v>
      </c>
      <c r="C20" s="96" t="s">
        <v>35</v>
      </c>
      <c r="D20" s="97" t="s">
        <v>23</v>
      </c>
      <c r="E20" s="98">
        <v>1</v>
      </c>
      <c r="F20" s="132">
        <v>0.4</v>
      </c>
      <c r="G20" s="103">
        <v>3479.414821002295</v>
      </c>
      <c r="H20" s="101">
        <f t="shared" si="7"/>
        <v>1391.765928400918</v>
      </c>
      <c r="I20" s="57">
        <v>18.350000000000001</v>
      </c>
      <c r="J20" s="54">
        <f t="shared" si="5"/>
        <v>9.645203679369251</v>
      </c>
      <c r="K20" s="54">
        <f t="shared" si="6"/>
        <v>14.681929040735874</v>
      </c>
      <c r="L20" s="55">
        <v>1.2998000000000001</v>
      </c>
      <c r="M20" s="54">
        <v>1</v>
      </c>
      <c r="N20" s="56">
        <f t="shared" si="4"/>
        <v>4198.3857007726683</v>
      </c>
    </row>
    <row r="21" spans="1:14" ht="15">
      <c r="A21" s="94" t="s">
        <v>145</v>
      </c>
      <c r="B21" s="95" t="s">
        <v>36</v>
      </c>
      <c r="C21" s="104" t="s">
        <v>37</v>
      </c>
      <c r="D21" s="97" t="s">
        <v>23</v>
      </c>
      <c r="E21" s="98">
        <v>1</v>
      </c>
      <c r="F21" s="132">
        <v>0.4</v>
      </c>
      <c r="G21" s="103">
        <v>1601.9198950525699</v>
      </c>
      <c r="H21" s="101">
        <f t="shared" si="7"/>
        <v>640.76795802102799</v>
      </c>
      <c r="I21" s="57">
        <v>8.4700000000000006</v>
      </c>
      <c r="J21" s="54">
        <f t="shared" si="5"/>
        <v>4.4520367936925096</v>
      </c>
      <c r="K21" s="54">
        <f t="shared" si="6"/>
        <v>6.7768904073587377</v>
      </c>
      <c r="L21" s="55">
        <v>1.2998000000000001</v>
      </c>
      <c r="M21" s="54">
        <v>1</v>
      </c>
      <c r="N21" s="56">
        <f t="shared" si="4"/>
        <v>1937.8924733266751</v>
      </c>
    </row>
    <row r="22" spans="1:14" s="83" customFormat="1" ht="14.25">
      <c r="A22" s="86" t="s">
        <v>38</v>
      </c>
      <c r="B22" s="87"/>
      <c r="C22" s="129" t="s">
        <v>28</v>
      </c>
      <c r="D22" s="89"/>
      <c r="E22" s="90"/>
      <c r="F22" s="133"/>
      <c r="G22" s="92"/>
      <c r="H22" s="93"/>
      <c r="I22" s="79"/>
      <c r="J22" s="80">
        <f t="shared" si="5"/>
        <v>0</v>
      </c>
      <c r="K22" s="80">
        <f t="shared" si="6"/>
        <v>0</v>
      </c>
      <c r="L22" s="81"/>
      <c r="M22" s="80"/>
      <c r="N22" s="82"/>
    </row>
    <row r="23" spans="1:14" ht="15">
      <c r="A23" s="94" t="s">
        <v>145</v>
      </c>
      <c r="B23" s="95" t="s">
        <v>39</v>
      </c>
      <c r="C23" s="105" t="s">
        <v>40</v>
      </c>
      <c r="D23" s="97" t="s">
        <v>23</v>
      </c>
      <c r="E23" s="98">
        <v>1</v>
      </c>
      <c r="F23" s="132">
        <v>0.4</v>
      </c>
      <c r="G23" s="106">
        <v>1870.7735837327214</v>
      </c>
      <c r="H23" s="101">
        <f>F23*G23*E23</f>
        <v>748.30943349308859</v>
      </c>
      <c r="I23" s="57">
        <v>11.47</v>
      </c>
      <c r="J23" s="54">
        <f t="shared" si="5"/>
        <v>6.0289093298291725</v>
      </c>
      <c r="K23" s="54">
        <f t="shared" si="6"/>
        <v>9.1772057818659665</v>
      </c>
      <c r="L23" s="55">
        <v>1.2998000000000001</v>
      </c>
      <c r="M23" s="54">
        <v>1</v>
      </c>
      <c r="N23" s="56">
        <f t="shared" si="4"/>
        <v>2624.2770565592646</v>
      </c>
    </row>
    <row r="24" spans="1:14" ht="15" hidden="1">
      <c r="A24" s="94" t="s">
        <v>145</v>
      </c>
      <c r="B24" s="95" t="s">
        <v>41</v>
      </c>
      <c r="C24" s="105" t="s">
        <v>42</v>
      </c>
      <c r="D24" s="97" t="s">
        <v>23</v>
      </c>
      <c r="E24" s="98">
        <v>1</v>
      </c>
      <c r="F24" s="132">
        <v>0</v>
      </c>
      <c r="G24" s="106">
        <v>2193.3980101489028</v>
      </c>
      <c r="H24" s="101">
        <f t="shared" ref="H24:H27" si="8">F24*G24*E24</f>
        <v>0</v>
      </c>
      <c r="I24" s="58">
        <v>11.3</v>
      </c>
      <c r="J24" s="54">
        <f t="shared" si="5"/>
        <v>5.9395532194480944</v>
      </c>
      <c r="K24" s="54">
        <f t="shared" si="6"/>
        <v>9.0411879106438899</v>
      </c>
      <c r="L24" s="55">
        <v>1.2998000000000001</v>
      </c>
      <c r="M24" s="52">
        <v>1</v>
      </c>
      <c r="N24" s="56">
        <f t="shared" si="4"/>
        <v>2585.3819301760841</v>
      </c>
    </row>
    <row r="25" spans="1:14" ht="15">
      <c r="A25" s="94" t="s">
        <v>145</v>
      </c>
      <c r="B25" s="95" t="s">
        <v>43</v>
      </c>
      <c r="C25" s="105" t="s">
        <v>44</v>
      </c>
      <c r="D25" s="97" t="s">
        <v>23</v>
      </c>
      <c r="E25" s="98">
        <v>1</v>
      </c>
      <c r="F25" s="132">
        <v>0.4</v>
      </c>
      <c r="G25" s="106">
        <v>2114.9823509505254</v>
      </c>
      <c r="H25" s="101">
        <f t="shared" si="8"/>
        <v>845.99294038021026</v>
      </c>
      <c r="I25" s="58">
        <v>11.18</v>
      </c>
      <c r="J25" s="54">
        <f t="shared" si="5"/>
        <v>5.8764783180026274</v>
      </c>
      <c r="K25" s="54">
        <f t="shared" si="6"/>
        <v>8.9451752956635993</v>
      </c>
      <c r="L25" s="55">
        <v>1.2998000000000001</v>
      </c>
      <c r="M25" s="52">
        <v>1</v>
      </c>
      <c r="N25" s="56">
        <f t="shared" si="4"/>
        <v>2557.9265468467806</v>
      </c>
    </row>
    <row r="26" spans="1:14" ht="15">
      <c r="A26" s="94" t="s">
        <v>145</v>
      </c>
      <c r="B26" s="95" t="s">
        <v>143</v>
      </c>
      <c r="C26" s="105" t="s">
        <v>45</v>
      </c>
      <c r="D26" s="97" t="s">
        <v>23</v>
      </c>
      <c r="E26" s="98">
        <v>2</v>
      </c>
      <c r="F26" s="132">
        <v>3</v>
      </c>
      <c r="G26" s="106">
        <v>1707.2209231189627</v>
      </c>
      <c r="H26" s="101">
        <f t="shared" si="8"/>
        <v>10243.325538713776</v>
      </c>
      <c r="I26" s="58">
        <v>9.02</v>
      </c>
      <c r="J26" s="54">
        <f t="shared" si="5"/>
        <v>4.741130091984231</v>
      </c>
      <c r="K26" s="54">
        <f t="shared" si="6"/>
        <v>7.2169482260183964</v>
      </c>
      <c r="L26" s="55">
        <v>1.2998000000000001</v>
      </c>
      <c r="M26" s="52">
        <v>1</v>
      </c>
      <c r="N26" s="56">
        <f t="shared" si="4"/>
        <v>2063.729646919317</v>
      </c>
    </row>
    <row r="27" spans="1:14" ht="15">
      <c r="A27" s="94" t="s">
        <v>145</v>
      </c>
      <c r="B27" s="95" t="s">
        <v>46</v>
      </c>
      <c r="C27" s="105" t="s">
        <v>47</v>
      </c>
      <c r="D27" s="97" t="s">
        <v>23</v>
      </c>
      <c r="E27" s="98">
        <v>1</v>
      </c>
      <c r="F27" s="132">
        <v>0.4</v>
      </c>
      <c r="G27" s="106">
        <v>2715.4222556695304</v>
      </c>
      <c r="H27" s="101">
        <f t="shared" si="8"/>
        <v>1086.1689022678122</v>
      </c>
      <c r="I27" s="57">
        <v>9.59</v>
      </c>
      <c r="J27" s="54">
        <f t="shared" si="5"/>
        <v>5.0407358738501964</v>
      </c>
      <c r="K27" s="54">
        <f t="shared" si="6"/>
        <v>7.6730081471747686</v>
      </c>
      <c r="L27" s="55">
        <v>1.2998000000000001</v>
      </c>
      <c r="M27" s="54">
        <v>1</v>
      </c>
      <c r="N27" s="56">
        <f t="shared" si="4"/>
        <v>2194.1427177335081</v>
      </c>
    </row>
    <row r="28" spans="1:14" s="83" customFormat="1" ht="14.25">
      <c r="A28" s="159" t="s">
        <v>48</v>
      </c>
      <c r="B28" s="159"/>
      <c r="C28" s="160" t="s">
        <v>49</v>
      </c>
      <c r="D28" s="160"/>
      <c r="E28" s="160"/>
      <c r="F28" s="160"/>
      <c r="G28" s="160"/>
      <c r="H28" s="107">
        <f>SUM(H30:H59)</f>
        <v>7993.9436736000016</v>
      </c>
      <c r="I28" s="84"/>
      <c r="J28" s="80"/>
      <c r="K28" s="80"/>
      <c r="L28" s="78"/>
      <c r="M28" s="78"/>
      <c r="N28" s="78"/>
    </row>
    <row r="29" spans="1:14" s="83" customFormat="1" ht="14.25">
      <c r="A29" s="86" t="s">
        <v>50</v>
      </c>
      <c r="B29" s="87"/>
      <c r="C29" s="88" t="s">
        <v>51</v>
      </c>
      <c r="D29" s="89"/>
      <c r="E29" s="90"/>
      <c r="F29" s="91"/>
      <c r="G29" s="92"/>
      <c r="H29" s="93"/>
      <c r="I29" s="79"/>
      <c r="J29" s="80"/>
      <c r="K29" s="80"/>
      <c r="L29" s="81"/>
      <c r="M29" s="80"/>
      <c r="N29" s="82"/>
    </row>
    <row r="30" spans="1:14" ht="15">
      <c r="A30" s="94" t="s">
        <v>145</v>
      </c>
      <c r="B30" s="95" t="s">
        <v>52</v>
      </c>
      <c r="C30" s="102" t="s">
        <v>53</v>
      </c>
      <c r="D30" s="97" t="s">
        <v>54</v>
      </c>
      <c r="E30" s="98">
        <v>1</v>
      </c>
      <c r="F30" s="132">
        <v>0.4</v>
      </c>
      <c r="G30" s="103">
        <f>N30</f>
        <v>4512.3856799999994</v>
      </c>
      <c r="H30" s="101">
        <f>E30*F30*G30</f>
        <v>1804.9542719999999</v>
      </c>
      <c r="I30" s="58">
        <v>15.78</v>
      </c>
      <c r="J30" s="54"/>
      <c r="K30" s="54"/>
      <c r="L30" s="55">
        <v>1.2998000000000001</v>
      </c>
      <c r="M30" s="52">
        <v>1</v>
      </c>
      <c r="N30" s="56">
        <f>I30*L30*M30*220</f>
        <v>4512.3856799999994</v>
      </c>
    </row>
    <row r="31" spans="1:14" s="83" customFormat="1" ht="14.25">
      <c r="A31" s="86" t="s">
        <v>55</v>
      </c>
      <c r="B31" s="87"/>
      <c r="C31" s="88" t="s">
        <v>56</v>
      </c>
      <c r="D31" s="89"/>
      <c r="E31" s="90"/>
      <c r="F31" s="133"/>
      <c r="G31" s="92"/>
      <c r="H31" s="93"/>
      <c r="I31" s="79"/>
      <c r="J31" s="80"/>
      <c r="K31" s="80"/>
      <c r="L31" s="81"/>
      <c r="M31" s="80"/>
      <c r="N31" s="82"/>
    </row>
    <row r="32" spans="1:14" ht="15">
      <c r="A32" s="94" t="s">
        <v>146</v>
      </c>
      <c r="B32" s="95"/>
      <c r="C32" s="105" t="s">
        <v>57</v>
      </c>
      <c r="D32" s="97" t="s">
        <v>54</v>
      </c>
      <c r="E32" s="98">
        <v>1</v>
      </c>
      <c r="F32" s="132">
        <v>0.4</v>
      </c>
      <c r="G32" s="106">
        <f>N32</f>
        <v>2075.0657100000003</v>
      </c>
      <c r="H32" s="101">
        <f t="shared" ref="H32:H50" si="9">E32*F32*G32</f>
        <v>830.02628400000015</v>
      </c>
      <c r="I32" s="57">
        <v>1596.45</v>
      </c>
      <c r="J32" s="54">
        <f t="shared" ref="J32:J33" si="10">I32/1.9025</f>
        <v>839.1327201051248</v>
      </c>
      <c r="K32" s="54">
        <f t="shared" ref="K32:K33" si="11">J32*1.5222</f>
        <v>1277.327826544021</v>
      </c>
      <c r="L32" s="55">
        <v>1.2998000000000001</v>
      </c>
      <c r="M32" s="54">
        <v>1</v>
      </c>
      <c r="N32" s="56">
        <f>I32*L32*M32</f>
        <v>2075.0657100000003</v>
      </c>
    </row>
    <row r="33" spans="1:14" ht="15">
      <c r="A33" s="94" t="s">
        <v>146</v>
      </c>
      <c r="B33" s="95"/>
      <c r="C33" s="105" t="s">
        <v>58</v>
      </c>
      <c r="D33" s="97" t="s">
        <v>54</v>
      </c>
      <c r="E33" s="98">
        <v>1</v>
      </c>
      <c r="F33" s="132">
        <v>0.4</v>
      </c>
      <c r="G33" s="106">
        <f>N33</f>
        <v>2943.6700580000002</v>
      </c>
      <c r="H33" s="101">
        <f t="shared" si="9"/>
        <v>1177.4680232000001</v>
      </c>
      <c r="I33" s="57">
        <v>2264.71</v>
      </c>
      <c r="J33" s="54">
        <f t="shared" si="10"/>
        <v>1190.3863337713535</v>
      </c>
      <c r="K33" s="54">
        <f t="shared" si="11"/>
        <v>1812.0060772667543</v>
      </c>
      <c r="L33" s="55">
        <v>1.2998000000000001</v>
      </c>
      <c r="M33" s="54">
        <v>1</v>
      </c>
      <c r="N33" s="56">
        <f>I33*L33*M33</f>
        <v>2943.6700580000002</v>
      </c>
    </row>
    <row r="34" spans="1:14" ht="15">
      <c r="A34" s="94" t="s">
        <v>59</v>
      </c>
      <c r="B34" s="95"/>
      <c r="C34" s="105" t="s">
        <v>60</v>
      </c>
      <c r="D34" s="97"/>
      <c r="E34" s="98"/>
      <c r="F34" s="132"/>
      <c r="G34" s="106"/>
      <c r="H34" s="101"/>
      <c r="I34" s="57"/>
      <c r="J34" s="54"/>
      <c r="K34" s="54">
        <v>0</v>
      </c>
      <c r="L34" s="55"/>
      <c r="M34" s="54"/>
      <c r="N34" s="56"/>
    </row>
    <row r="35" spans="1:14" ht="30" hidden="1">
      <c r="A35" s="94" t="s">
        <v>61</v>
      </c>
      <c r="B35" s="95" t="s">
        <v>62</v>
      </c>
      <c r="C35" s="108" t="s">
        <v>63</v>
      </c>
      <c r="D35" s="97" t="s">
        <v>4</v>
      </c>
      <c r="E35" s="98">
        <v>1</v>
      </c>
      <c r="F35" s="132">
        <v>0</v>
      </c>
      <c r="G35" s="100">
        <v>119.22246374999999</v>
      </c>
      <c r="H35" s="101"/>
      <c r="I35" s="53">
        <v>54.73</v>
      </c>
      <c r="J35" s="54">
        <v>1</v>
      </c>
      <c r="K35" s="54">
        <v>1.7426999999999999</v>
      </c>
      <c r="L35" s="54">
        <v>1.25</v>
      </c>
      <c r="M35" s="54">
        <v>1</v>
      </c>
      <c r="N35" s="54">
        <v>119.22246374999999</v>
      </c>
    </row>
    <row r="36" spans="1:14" ht="15" hidden="1">
      <c r="A36" s="94" t="s">
        <v>61</v>
      </c>
      <c r="B36" s="95" t="s">
        <v>64</v>
      </c>
      <c r="C36" s="96" t="s">
        <v>65</v>
      </c>
      <c r="D36" s="97" t="s">
        <v>4</v>
      </c>
      <c r="E36" s="98">
        <v>1</v>
      </c>
      <c r="F36" s="132">
        <v>0</v>
      </c>
      <c r="G36" s="100">
        <v>50.211543750000004</v>
      </c>
      <c r="H36" s="101"/>
      <c r="I36" s="53">
        <v>23.05</v>
      </c>
      <c r="J36" s="54">
        <v>1</v>
      </c>
      <c r="K36" s="54">
        <v>1.7426999999999999</v>
      </c>
      <c r="L36" s="54">
        <v>1.25</v>
      </c>
      <c r="M36" s="54">
        <v>1</v>
      </c>
      <c r="N36" s="54">
        <v>50.211543750000004</v>
      </c>
    </row>
    <row r="37" spans="1:14" ht="30" hidden="1">
      <c r="A37" s="94" t="s">
        <v>61</v>
      </c>
      <c r="B37" s="95" t="s">
        <v>66</v>
      </c>
      <c r="C37" s="108" t="s">
        <v>67</v>
      </c>
      <c r="D37" s="97" t="s">
        <v>4</v>
      </c>
      <c r="E37" s="98">
        <v>1</v>
      </c>
      <c r="F37" s="132">
        <v>0</v>
      </c>
      <c r="G37" s="109">
        <v>82.8125</v>
      </c>
      <c r="H37" s="101"/>
      <c r="I37" s="53">
        <v>66.25</v>
      </c>
      <c r="J37" s="54">
        <v>1</v>
      </c>
      <c r="K37" s="54">
        <v>1</v>
      </c>
      <c r="L37" s="54">
        <v>1.25</v>
      </c>
      <c r="M37" s="54">
        <v>1</v>
      </c>
      <c r="N37" s="54">
        <v>82.8125</v>
      </c>
    </row>
    <row r="38" spans="1:14" ht="15" hidden="1">
      <c r="A38" s="157" t="s">
        <v>68</v>
      </c>
      <c r="B38" s="157"/>
      <c r="C38" s="110" t="s">
        <v>69</v>
      </c>
      <c r="D38" s="111" t="s">
        <v>54</v>
      </c>
      <c r="E38" s="112">
        <v>0</v>
      </c>
      <c r="F38" s="134">
        <v>12</v>
      </c>
      <c r="G38" s="113">
        <v>2398.65</v>
      </c>
      <c r="H38" s="101"/>
      <c r="I38" s="59">
        <v>2398.65</v>
      </c>
      <c r="J38" s="60">
        <v>2398.65</v>
      </c>
      <c r="K38" s="60">
        <v>2398.65</v>
      </c>
      <c r="L38" s="60">
        <v>1.25</v>
      </c>
      <c r="M38" s="60">
        <v>1</v>
      </c>
      <c r="N38" s="60">
        <v>2998.3125</v>
      </c>
    </row>
    <row r="39" spans="1:14" ht="15" hidden="1">
      <c r="A39" s="94" t="s">
        <v>61</v>
      </c>
      <c r="B39" s="95" t="s">
        <v>70</v>
      </c>
      <c r="C39" s="96" t="s">
        <v>71</v>
      </c>
      <c r="D39" s="97" t="s">
        <v>4</v>
      </c>
      <c r="E39" s="98">
        <v>0</v>
      </c>
      <c r="F39" s="132">
        <v>507</v>
      </c>
      <c r="G39" s="109">
        <v>27.25</v>
      </c>
      <c r="H39" s="101"/>
      <c r="I39" s="61">
        <v>21.8</v>
      </c>
      <c r="J39" s="62">
        <v>1</v>
      </c>
      <c r="K39" s="62">
        <v>1</v>
      </c>
      <c r="L39" s="62">
        <v>1.25</v>
      </c>
      <c r="M39" s="62">
        <v>1</v>
      </c>
      <c r="N39" s="62">
        <v>27.25</v>
      </c>
    </row>
    <row r="40" spans="1:14" ht="15" hidden="1">
      <c r="A40" s="94" t="s">
        <v>61</v>
      </c>
      <c r="B40" s="95" t="s">
        <v>72</v>
      </c>
      <c r="C40" s="96" t="s">
        <v>73</v>
      </c>
      <c r="D40" s="97" t="s">
        <v>4</v>
      </c>
      <c r="E40" s="98">
        <v>0</v>
      </c>
      <c r="F40" s="132">
        <v>108</v>
      </c>
      <c r="G40" s="109">
        <v>64.8125</v>
      </c>
      <c r="H40" s="101"/>
      <c r="I40" s="61">
        <v>51.85</v>
      </c>
      <c r="J40" s="62">
        <v>1</v>
      </c>
      <c r="K40" s="62">
        <v>1</v>
      </c>
      <c r="L40" s="62">
        <v>1.25</v>
      </c>
      <c r="M40" s="62">
        <v>1</v>
      </c>
      <c r="N40" s="62">
        <v>64.8125</v>
      </c>
    </row>
    <row r="41" spans="1:14" s="83" customFormat="1" ht="14.25">
      <c r="A41" s="86" t="s">
        <v>74</v>
      </c>
      <c r="B41" s="87"/>
      <c r="C41" s="88" t="s">
        <v>75</v>
      </c>
      <c r="D41" s="89"/>
      <c r="E41" s="90"/>
      <c r="F41" s="133"/>
      <c r="G41" s="92"/>
      <c r="H41" s="93"/>
      <c r="I41" s="79"/>
      <c r="J41" s="80"/>
      <c r="K41" s="80"/>
      <c r="L41" s="81"/>
      <c r="M41" s="80"/>
      <c r="N41" s="82"/>
    </row>
    <row r="42" spans="1:14" ht="15">
      <c r="A42" s="94" t="s">
        <v>146</v>
      </c>
      <c r="B42" s="95"/>
      <c r="C42" s="105" t="s">
        <v>76</v>
      </c>
      <c r="D42" s="97" t="s">
        <v>54</v>
      </c>
      <c r="E42" s="98">
        <v>1</v>
      </c>
      <c r="F42" s="132">
        <v>0.4</v>
      </c>
      <c r="G42" s="106">
        <v>1899.5204799999997</v>
      </c>
      <c r="H42" s="101">
        <f t="shared" si="9"/>
        <v>759.80819199999996</v>
      </c>
      <c r="I42" s="57">
        <v>1621.9</v>
      </c>
      <c r="J42" s="54">
        <f>I42/1.9025</f>
        <v>852.50985545335084</v>
      </c>
      <c r="K42" s="54">
        <f>J42*1.5222</f>
        <v>1297.6905019710907</v>
      </c>
      <c r="L42" s="55">
        <v>1.2998000000000001</v>
      </c>
      <c r="M42" s="54">
        <v>1</v>
      </c>
      <c r="N42" s="56">
        <f>I42*L42*M42</f>
        <v>2108.1456200000002</v>
      </c>
    </row>
    <row r="43" spans="1:14" s="83" customFormat="1" ht="14.25">
      <c r="A43" s="86" t="s">
        <v>77</v>
      </c>
      <c r="B43" s="87"/>
      <c r="C43" s="114" t="s">
        <v>78</v>
      </c>
      <c r="D43" s="89"/>
      <c r="E43" s="90"/>
      <c r="F43" s="133"/>
      <c r="G43" s="115"/>
      <c r="H43" s="93"/>
      <c r="I43" s="79"/>
      <c r="J43" s="80"/>
      <c r="K43" s="80"/>
      <c r="L43" s="81"/>
      <c r="M43" s="80"/>
      <c r="N43" s="82"/>
    </row>
    <row r="44" spans="1:14" ht="15">
      <c r="A44" s="94" t="s">
        <v>146</v>
      </c>
      <c r="B44" s="95"/>
      <c r="C44" s="105" t="s">
        <v>79</v>
      </c>
      <c r="D44" s="97" t="s">
        <v>54</v>
      </c>
      <c r="E44" s="98">
        <v>1</v>
      </c>
      <c r="F44" s="132">
        <v>0.4</v>
      </c>
      <c r="G44" s="106">
        <v>816.94225599999993</v>
      </c>
      <c r="H44" s="101">
        <f t="shared" si="9"/>
        <v>326.77690239999998</v>
      </c>
      <c r="I44" s="57">
        <v>697.55</v>
      </c>
      <c r="J44" s="54">
        <f>I44/1.9025</f>
        <v>366.64914586070955</v>
      </c>
      <c r="K44" s="54">
        <f>J44*1.5222</f>
        <v>558.11332982917213</v>
      </c>
      <c r="L44" s="55">
        <v>1.2998000000000001</v>
      </c>
      <c r="M44" s="54">
        <v>1</v>
      </c>
      <c r="N44" s="56">
        <f t="shared" ref="N44" si="12">I44*L44*M44</f>
        <v>906.67548999999997</v>
      </c>
    </row>
    <row r="45" spans="1:14" ht="15" hidden="1">
      <c r="A45" s="158"/>
      <c r="B45" s="158"/>
      <c r="C45" s="116" t="s">
        <v>80</v>
      </c>
      <c r="D45" s="117" t="s">
        <v>54</v>
      </c>
      <c r="E45" s="118">
        <v>1</v>
      </c>
      <c r="F45" s="132">
        <v>6</v>
      </c>
      <c r="G45" s="119"/>
      <c r="H45" s="101">
        <f t="shared" si="9"/>
        <v>0</v>
      </c>
      <c r="I45" s="51"/>
      <c r="J45" s="52"/>
      <c r="K45" s="52"/>
      <c r="L45" s="52">
        <v>1.1499999999999999</v>
      </c>
      <c r="M45" s="52">
        <v>1</v>
      </c>
      <c r="N45" s="52"/>
    </row>
    <row r="46" spans="1:14" ht="15" hidden="1">
      <c r="A46" s="158"/>
      <c r="B46" s="158"/>
      <c r="C46" s="116" t="s">
        <v>81</v>
      </c>
      <c r="D46" s="117" t="s">
        <v>54</v>
      </c>
      <c r="E46" s="118">
        <v>1</v>
      </c>
      <c r="F46" s="132">
        <v>6</v>
      </c>
      <c r="G46" s="119"/>
      <c r="H46" s="101">
        <f t="shared" si="9"/>
        <v>0</v>
      </c>
      <c r="I46" s="51"/>
      <c r="J46" s="52"/>
      <c r="K46" s="52"/>
      <c r="L46" s="52">
        <v>1.1499999999999999</v>
      </c>
      <c r="M46" s="52">
        <v>1</v>
      </c>
      <c r="N46" s="52"/>
    </row>
    <row r="47" spans="1:14" ht="15" hidden="1">
      <c r="A47" s="158"/>
      <c r="B47" s="158"/>
      <c r="C47" s="116" t="s">
        <v>82</v>
      </c>
      <c r="D47" s="117" t="s">
        <v>54</v>
      </c>
      <c r="E47" s="118">
        <v>2</v>
      </c>
      <c r="F47" s="135">
        <v>6</v>
      </c>
      <c r="G47" s="119"/>
      <c r="H47" s="101">
        <f t="shared" si="9"/>
        <v>0</v>
      </c>
      <c r="I47" s="51"/>
      <c r="J47" s="52"/>
      <c r="K47" s="52"/>
      <c r="L47" s="52">
        <v>1.1499999999999999</v>
      </c>
      <c r="M47" s="52">
        <v>1</v>
      </c>
      <c r="N47" s="52"/>
    </row>
    <row r="48" spans="1:14" ht="15" hidden="1">
      <c r="A48" s="120"/>
      <c r="B48" s="121"/>
      <c r="C48" s="116" t="s">
        <v>83</v>
      </c>
      <c r="D48" s="117" t="s">
        <v>54</v>
      </c>
      <c r="E48" s="118"/>
      <c r="F48" s="132"/>
      <c r="G48" s="119"/>
      <c r="H48" s="101">
        <f t="shared" si="9"/>
        <v>0</v>
      </c>
      <c r="I48" s="51"/>
      <c r="J48" s="52"/>
      <c r="K48" s="52"/>
      <c r="L48" s="52">
        <v>1.1499999999999999</v>
      </c>
      <c r="M48" s="52">
        <v>1</v>
      </c>
      <c r="N48" s="52"/>
    </row>
    <row r="49" spans="1:14" ht="15" hidden="1">
      <c r="A49" s="158"/>
      <c r="B49" s="158"/>
      <c r="C49" s="116" t="s">
        <v>84</v>
      </c>
      <c r="D49" s="117" t="s">
        <v>54</v>
      </c>
      <c r="E49" s="118">
        <v>3</v>
      </c>
      <c r="F49" s="132">
        <v>6</v>
      </c>
      <c r="G49" s="119"/>
      <c r="H49" s="101">
        <f t="shared" si="9"/>
        <v>0</v>
      </c>
      <c r="I49" s="51"/>
      <c r="J49" s="52"/>
      <c r="K49" s="52"/>
      <c r="L49" s="52">
        <v>1.1499999999999999</v>
      </c>
      <c r="M49" s="52"/>
      <c r="N49" s="52"/>
    </row>
    <row r="50" spans="1:14" ht="15" hidden="1">
      <c r="A50" s="158"/>
      <c r="B50" s="158"/>
      <c r="C50" s="116" t="s">
        <v>85</v>
      </c>
      <c r="D50" s="117"/>
      <c r="E50" s="118"/>
      <c r="F50" s="132"/>
      <c r="G50" s="119"/>
      <c r="H50" s="101">
        <f t="shared" si="9"/>
        <v>0</v>
      </c>
      <c r="I50" s="51"/>
      <c r="J50" s="52"/>
      <c r="K50" s="52"/>
      <c r="L50" s="52"/>
      <c r="M50" s="52"/>
      <c r="N50" s="52"/>
    </row>
    <row r="51" spans="1:14" s="83" customFormat="1" ht="14.25">
      <c r="A51" s="86" t="s">
        <v>86</v>
      </c>
      <c r="B51" s="87"/>
      <c r="C51" s="114" t="s">
        <v>87</v>
      </c>
      <c r="D51" s="89"/>
      <c r="E51" s="90"/>
      <c r="F51" s="133"/>
      <c r="G51" s="115"/>
      <c r="H51" s="93"/>
      <c r="I51" s="79"/>
      <c r="J51" s="80"/>
      <c r="K51" s="80"/>
      <c r="L51" s="81"/>
      <c r="M51" s="80"/>
      <c r="N51" s="82"/>
    </row>
    <row r="52" spans="1:14" ht="15">
      <c r="A52" s="94" t="s">
        <v>147</v>
      </c>
      <c r="B52" s="95" t="s">
        <v>88</v>
      </c>
      <c r="C52" s="105" t="s">
        <v>89</v>
      </c>
      <c r="D52" s="97" t="s">
        <v>54</v>
      </c>
      <c r="E52" s="98">
        <v>1</v>
      </c>
      <c r="F52" s="132">
        <v>0.7</v>
      </c>
      <c r="G52" s="106">
        <f>N52</f>
        <v>519.92000000000007</v>
      </c>
      <c r="H52" s="101">
        <f>F52*E52*G52</f>
        <v>363.94400000000002</v>
      </c>
      <c r="I52" s="57">
        <v>400</v>
      </c>
      <c r="J52" s="54">
        <v>400</v>
      </c>
      <c r="K52" s="54">
        <v>400</v>
      </c>
      <c r="L52" s="55">
        <v>1.2998000000000001</v>
      </c>
      <c r="M52" s="54">
        <v>1</v>
      </c>
      <c r="N52" s="56">
        <f>I52*L52*M52</f>
        <v>519.92000000000007</v>
      </c>
    </row>
    <row r="53" spans="1:14" ht="15">
      <c r="A53" s="94" t="s">
        <v>147</v>
      </c>
      <c r="B53" s="95" t="s">
        <v>90</v>
      </c>
      <c r="C53" s="102" t="s">
        <v>91</v>
      </c>
      <c r="D53" s="97" t="s">
        <v>54</v>
      </c>
      <c r="E53" s="98">
        <v>1</v>
      </c>
      <c r="F53" s="132">
        <v>0.7</v>
      </c>
      <c r="G53" s="100">
        <f t="shared" ref="G53:G58" si="13">N53</f>
        <v>779.88</v>
      </c>
      <c r="H53" s="122">
        <f t="shared" ref="H53:H59" si="14">F53*E53*G53</f>
        <v>545.91599999999994</v>
      </c>
      <c r="I53" s="51">
        <v>600</v>
      </c>
      <c r="J53" s="52">
        <v>600</v>
      </c>
      <c r="K53" s="52">
        <v>600</v>
      </c>
      <c r="L53" s="55">
        <v>1.2998000000000001</v>
      </c>
      <c r="M53" s="52">
        <v>1</v>
      </c>
      <c r="N53" s="52">
        <f t="shared" ref="N53:N59" si="15">I53*L53*M53</f>
        <v>779.88</v>
      </c>
    </row>
    <row r="54" spans="1:14" ht="15">
      <c r="A54" s="94" t="s">
        <v>147</v>
      </c>
      <c r="B54" s="95" t="s">
        <v>92</v>
      </c>
      <c r="C54" s="102" t="s">
        <v>93</v>
      </c>
      <c r="D54" s="97" t="s">
        <v>54</v>
      </c>
      <c r="E54" s="98">
        <v>1</v>
      </c>
      <c r="F54" s="132">
        <v>0.7</v>
      </c>
      <c r="G54" s="100">
        <f t="shared" si="13"/>
        <v>779.88</v>
      </c>
      <c r="H54" s="122">
        <f t="shared" si="14"/>
        <v>545.91599999999994</v>
      </c>
      <c r="I54" s="51">
        <v>600</v>
      </c>
      <c r="J54" s="52">
        <v>600</v>
      </c>
      <c r="K54" s="52">
        <v>600</v>
      </c>
      <c r="L54" s="55">
        <v>1.2998000000000001</v>
      </c>
      <c r="M54" s="52">
        <v>1</v>
      </c>
      <c r="N54" s="52">
        <f t="shared" si="15"/>
        <v>779.88</v>
      </c>
    </row>
    <row r="55" spans="1:14" ht="15">
      <c r="A55" s="94" t="s">
        <v>147</v>
      </c>
      <c r="B55" s="95" t="s">
        <v>94</v>
      </c>
      <c r="C55" s="102" t="s">
        <v>95</v>
      </c>
      <c r="D55" s="97" t="s">
        <v>54</v>
      </c>
      <c r="E55" s="98">
        <v>1</v>
      </c>
      <c r="F55" s="132">
        <v>0.7</v>
      </c>
      <c r="G55" s="100">
        <f t="shared" si="13"/>
        <v>194.97</v>
      </c>
      <c r="H55" s="122">
        <f t="shared" si="14"/>
        <v>136.47899999999998</v>
      </c>
      <c r="I55" s="51">
        <v>150</v>
      </c>
      <c r="J55" s="52">
        <v>150</v>
      </c>
      <c r="K55" s="52">
        <v>150</v>
      </c>
      <c r="L55" s="55">
        <v>1.2998000000000001</v>
      </c>
      <c r="M55" s="52">
        <v>1</v>
      </c>
      <c r="N55" s="52">
        <f t="shared" si="15"/>
        <v>194.97</v>
      </c>
    </row>
    <row r="56" spans="1:14" ht="15">
      <c r="A56" s="94" t="s">
        <v>147</v>
      </c>
      <c r="B56" s="95" t="s">
        <v>96</v>
      </c>
      <c r="C56" s="102" t="s">
        <v>97</v>
      </c>
      <c r="D56" s="97" t="s">
        <v>54</v>
      </c>
      <c r="E56" s="98">
        <v>1</v>
      </c>
      <c r="F56" s="132">
        <v>0.7</v>
      </c>
      <c r="G56" s="100">
        <f t="shared" si="13"/>
        <v>649.9</v>
      </c>
      <c r="H56" s="122">
        <f t="shared" si="14"/>
        <v>454.92999999999995</v>
      </c>
      <c r="I56" s="51">
        <v>500</v>
      </c>
      <c r="J56" s="52">
        <v>500</v>
      </c>
      <c r="K56" s="52">
        <v>500</v>
      </c>
      <c r="L56" s="55">
        <v>1.2998000000000001</v>
      </c>
      <c r="M56" s="52">
        <v>1</v>
      </c>
      <c r="N56" s="52">
        <f t="shared" si="15"/>
        <v>649.9</v>
      </c>
    </row>
    <row r="57" spans="1:14" ht="15">
      <c r="A57" s="94" t="s">
        <v>147</v>
      </c>
      <c r="B57" s="95" t="s">
        <v>98</v>
      </c>
      <c r="C57" s="102" t="s">
        <v>99</v>
      </c>
      <c r="D57" s="97" t="s">
        <v>54</v>
      </c>
      <c r="E57" s="98">
        <v>1</v>
      </c>
      <c r="F57" s="132">
        <v>0.7</v>
      </c>
      <c r="G57" s="100">
        <f t="shared" si="13"/>
        <v>584.91000000000008</v>
      </c>
      <c r="H57" s="122">
        <f t="shared" si="14"/>
        <v>409.43700000000001</v>
      </c>
      <c r="I57" s="51">
        <v>450</v>
      </c>
      <c r="J57" s="52">
        <v>450</v>
      </c>
      <c r="K57" s="52">
        <v>450</v>
      </c>
      <c r="L57" s="55">
        <v>1.2998000000000001</v>
      </c>
      <c r="M57" s="52">
        <v>1</v>
      </c>
      <c r="N57" s="52">
        <f t="shared" si="15"/>
        <v>584.91000000000008</v>
      </c>
    </row>
    <row r="58" spans="1:14" ht="15">
      <c r="A58" s="94" t="s">
        <v>147</v>
      </c>
      <c r="B58" s="95" t="s">
        <v>100</v>
      </c>
      <c r="C58" s="102" t="s">
        <v>101</v>
      </c>
      <c r="D58" s="97" t="s">
        <v>54</v>
      </c>
      <c r="E58" s="98">
        <v>1</v>
      </c>
      <c r="F58" s="132">
        <v>0.7</v>
      </c>
      <c r="G58" s="100">
        <f t="shared" si="13"/>
        <v>519.92000000000007</v>
      </c>
      <c r="H58" s="122">
        <f t="shared" si="14"/>
        <v>363.94400000000002</v>
      </c>
      <c r="I58" s="51">
        <v>400</v>
      </c>
      <c r="J58" s="52">
        <v>400</v>
      </c>
      <c r="K58" s="52">
        <v>400</v>
      </c>
      <c r="L58" s="55">
        <v>1.2998000000000001</v>
      </c>
      <c r="M58" s="52">
        <v>1</v>
      </c>
      <c r="N58" s="52">
        <f t="shared" si="15"/>
        <v>519.92000000000007</v>
      </c>
    </row>
    <row r="59" spans="1:14" ht="15.75" thickBot="1">
      <c r="A59" s="94" t="s">
        <v>147</v>
      </c>
      <c r="B59" s="95" t="s">
        <v>102</v>
      </c>
      <c r="C59" s="131" t="s">
        <v>156</v>
      </c>
      <c r="D59" s="97" t="s">
        <v>152</v>
      </c>
      <c r="E59" s="98">
        <v>1</v>
      </c>
      <c r="F59" s="132">
        <v>0.7</v>
      </c>
      <c r="G59" s="100">
        <v>391.92</v>
      </c>
      <c r="H59" s="122">
        <f t="shared" si="14"/>
        <v>274.34399999999999</v>
      </c>
      <c r="I59" s="51">
        <v>255.57</v>
      </c>
      <c r="J59" s="52">
        <v>255.57</v>
      </c>
      <c r="K59" s="52">
        <v>255.57</v>
      </c>
      <c r="L59" s="55">
        <v>1.2998000000000001</v>
      </c>
      <c r="M59" s="52">
        <v>1</v>
      </c>
      <c r="N59" s="52">
        <f t="shared" si="15"/>
        <v>332.189886</v>
      </c>
    </row>
    <row r="60" spans="1:14" ht="15" thickBot="1">
      <c r="A60" s="164" t="s">
        <v>157</v>
      </c>
      <c r="B60" s="165"/>
      <c r="C60" s="165"/>
      <c r="D60" s="165"/>
      <c r="E60" s="165"/>
      <c r="F60" s="165"/>
      <c r="G60" s="166"/>
      <c r="H60" s="123">
        <f>H10+H28</f>
        <v>30671.4906535749</v>
      </c>
      <c r="I60" s="53">
        <v>1.9348628236275228E-2</v>
      </c>
      <c r="J60" s="54"/>
      <c r="K60" s="54"/>
      <c r="L60" s="54"/>
      <c r="M60" s="54"/>
      <c r="N60" s="56">
        <v>110524.91090748399</v>
      </c>
    </row>
    <row r="61" spans="1:14" ht="15" thickBot="1">
      <c r="A61" s="161" t="s">
        <v>151</v>
      </c>
      <c r="B61" s="162"/>
      <c r="C61" s="162"/>
      <c r="D61" s="162"/>
      <c r="E61" s="162"/>
      <c r="F61" s="162"/>
      <c r="G61" s="163"/>
      <c r="H61" s="123">
        <f>H60/3</f>
        <v>10223.8302178583</v>
      </c>
      <c r="I61" s="51"/>
      <c r="J61" s="52"/>
      <c r="K61" s="52"/>
      <c r="L61" s="52"/>
      <c r="M61" s="52"/>
      <c r="N61" s="52"/>
    </row>
    <row r="62" spans="1:14" ht="12.75">
      <c r="A62" s="63"/>
      <c r="B62" s="64"/>
      <c r="C62" s="64"/>
      <c r="D62" s="64"/>
      <c r="E62" s="64"/>
      <c r="F62" s="64"/>
      <c r="G62" s="64"/>
      <c r="H62" s="65"/>
      <c r="I62" s="51"/>
      <c r="J62" s="52"/>
      <c r="K62" s="52"/>
      <c r="L62" s="52"/>
      <c r="M62" s="52"/>
      <c r="N62" s="52"/>
    </row>
    <row r="63" spans="1:14" ht="12.75">
      <c r="A63" s="63"/>
      <c r="B63" s="64"/>
      <c r="C63" s="70" t="s">
        <v>103</v>
      </c>
      <c r="D63" s="71"/>
      <c r="E63" s="71"/>
      <c r="F63" s="71"/>
      <c r="G63" s="71"/>
      <c r="H63" s="72">
        <v>686794.64</v>
      </c>
      <c r="I63" s="51"/>
      <c r="J63" s="52"/>
      <c r="K63" s="52"/>
      <c r="L63" s="52"/>
      <c r="M63" s="52"/>
      <c r="N63" s="52"/>
    </row>
    <row r="64" spans="1:14" ht="12.75">
      <c r="A64" s="63"/>
      <c r="B64" s="64"/>
      <c r="C64" s="70" t="s">
        <v>104</v>
      </c>
      <c r="D64" s="71"/>
      <c r="E64" s="71"/>
      <c r="F64" s="71"/>
      <c r="G64" s="71"/>
      <c r="H64" s="73">
        <f>H60/H63*100%</f>
        <v>4.4658896367587984E-2</v>
      </c>
      <c r="I64" s="51"/>
      <c r="J64" s="78"/>
      <c r="K64" s="52"/>
      <c r="L64" s="52"/>
      <c r="M64" s="52"/>
      <c r="N64" s="52"/>
    </row>
    <row r="65" spans="1:14" ht="12.75">
      <c r="A65" s="63"/>
      <c r="B65" s="64"/>
      <c r="C65" s="71"/>
      <c r="D65" s="71"/>
      <c r="E65" s="71"/>
      <c r="F65" s="71"/>
      <c r="G65" s="71"/>
      <c r="H65" s="74"/>
      <c r="I65" s="51"/>
      <c r="J65" s="52"/>
      <c r="K65" s="52"/>
      <c r="L65" s="52"/>
      <c r="M65" s="52"/>
      <c r="N65" s="52"/>
    </row>
    <row r="66" spans="1:14" ht="12.75">
      <c r="A66" s="66"/>
      <c r="B66" s="67"/>
      <c r="C66" s="75"/>
      <c r="D66" s="76"/>
      <c r="E66" s="76"/>
      <c r="F66" s="76"/>
      <c r="G66" s="76"/>
      <c r="H66" s="77"/>
      <c r="I66" s="51"/>
      <c r="J66" s="52"/>
      <c r="K66" s="52"/>
      <c r="L66" s="52"/>
      <c r="M66" s="52"/>
      <c r="N66" s="52"/>
    </row>
    <row r="73" spans="1:14">
      <c r="H73" s="1">
        <f>H60/H63</f>
        <v>4.4658896367587984E-2</v>
      </c>
    </row>
  </sheetData>
  <mergeCells count="20">
    <mergeCell ref="A61:G61"/>
    <mergeCell ref="A49:B49"/>
    <mergeCell ref="A50:B50"/>
    <mergeCell ref="A60:G60"/>
    <mergeCell ref="A47:B47"/>
    <mergeCell ref="A38:B38"/>
    <mergeCell ref="A45:B45"/>
    <mergeCell ref="A46:B46"/>
    <mergeCell ref="A28:B28"/>
    <mergeCell ref="C28:G28"/>
    <mergeCell ref="A8:B9"/>
    <mergeCell ref="C8:C9"/>
    <mergeCell ref="A10:B10"/>
    <mergeCell ref="C10:G10"/>
    <mergeCell ref="A1:D4"/>
    <mergeCell ref="E1:H1"/>
    <mergeCell ref="E2:H2"/>
    <mergeCell ref="E3:H3"/>
    <mergeCell ref="E4:H4"/>
    <mergeCell ref="A5:H7"/>
  </mergeCells>
  <printOptions horizontalCentered="1"/>
  <pageMargins left="0.51181102362204722" right="0.51181102362204722" top="1.181102362204724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7" zoomScaleNormal="100" zoomScaleSheetLayoutView="100" workbookViewId="0">
      <selection activeCell="H15" sqref="H15"/>
    </sheetView>
  </sheetViews>
  <sheetFormatPr defaultRowHeight="12.75"/>
  <cols>
    <col min="1" max="1" width="9.375" style="2" customWidth="1"/>
    <col min="2" max="2" width="12.375" style="2" customWidth="1"/>
    <col min="3" max="3" width="20.625" style="2" customWidth="1"/>
    <col min="4" max="4" width="36.875" style="2" customWidth="1"/>
    <col min="5" max="5" width="8.5" style="2" customWidth="1"/>
    <col min="6" max="6" width="14.125" style="2" customWidth="1"/>
    <col min="7" max="7" width="11.625" style="2" customWidth="1"/>
    <col min="8" max="8" width="14.875" style="2" customWidth="1"/>
    <col min="9" max="9" width="16.5" style="2" customWidth="1"/>
    <col min="10" max="242" width="9" style="2"/>
    <col min="243" max="243" width="1.125" style="2" customWidth="1"/>
    <col min="244" max="244" width="9" style="2"/>
    <col min="245" max="245" width="28.75" style="2" customWidth="1"/>
    <col min="246" max="246" width="8.875" style="2" bestFit="1" customWidth="1"/>
    <col min="247" max="247" width="16.125" style="2" customWidth="1"/>
    <col min="248" max="248" width="19.125" style="2" customWidth="1"/>
    <col min="249" max="249" width="9" style="2"/>
    <col min="250" max="250" width="14.875" style="2" customWidth="1"/>
    <col min="251" max="251" width="9" style="2"/>
    <col min="252" max="252" width="14.375" style="2" customWidth="1"/>
    <col min="253" max="253" width="9" style="2"/>
    <col min="254" max="254" width="12.5" style="2" bestFit="1" customWidth="1"/>
    <col min="255" max="498" width="9" style="2"/>
    <col min="499" max="499" width="1.125" style="2" customWidth="1"/>
    <col min="500" max="500" width="9" style="2"/>
    <col min="501" max="501" width="28.75" style="2" customWidth="1"/>
    <col min="502" max="502" width="8.875" style="2" bestFit="1" customWidth="1"/>
    <col min="503" max="503" width="16.125" style="2" customWidth="1"/>
    <col min="504" max="504" width="19.125" style="2" customWidth="1"/>
    <col min="505" max="505" width="9" style="2"/>
    <col min="506" max="506" width="14.875" style="2" customWidth="1"/>
    <col min="507" max="507" width="9" style="2"/>
    <col min="508" max="508" width="14.375" style="2" customWidth="1"/>
    <col min="509" max="509" width="9" style="2"/>
    <col min="510" max="510" width="12.5" style="2" bestFit="1" customWidth="1"/>
    <col min="511" max="754" width="9" style="2"/>
    <col min="755" max="755" width="1.125" style="2" customWidth="1"/>
    <col min="756" max="756" width="9" style="2"/>
    <col min="757" max="757" width="28.75" style="2" customWidth="1"/>
    <col min="758" max="758" width="8.875" style="2" bestFit="1" customWidth="1"/>
    <col min="759" max="759" width="16.125" style="2" customWidth="1"/>
    <col min="760" max="760" width="19.125" style="2" customWidth="1"/>
    <col min="761" max="761" width="9" style="2"/>
    <col min="762" max="762" width="14.875" style="2" customWidth="1"/>
    <col min="763" max="763" width="9" style="2"/>
    <col min="764" max="764" width="14.375" style="2" customWidth="1"/>
    <col min="765" max="765" width="9" style="2"/>
    <col min="766" max="766" width="12.5" style="2" bestFit="1" customWidth="1"/>
    <col min="767" max="1010" width="9" style="2"/>
    <col min="1011" max="1011" width="1.125" style="2" customWidth="1"/>
    <col min="1012" max="1012" width="9" style="2"/>
    <col min="1013" max="1013" width="28.75" style="2" customWidth="1"/>
    <col min="1014" max="1014" width="8.875" style="2" bestFit="1" customWidth="1"/>
    <col min="1015" max="1015" width="16.125" style="2" customWidth="1"/>
    <col min="1016" max="1016" width="19.125" style="2" customWidth="1"/>
    <col min="1017" max="1017" width="9" style="2"/>
    <col min="1018" max="1018" width="14.875" style="2" customWidth="1"/>
    <col min="1019" max="1019" width="9" style="2"/>
    <col min="1020" max="1020" width="14.375" style="2" customWidth="1"/>
    <col min="1021" max="1021" width="9" style="2"/>
    <col min="1022" max="1022" width="12.5" style="2" bestFit="1" customWidth="1"/>
    <col min="1023" max="1266" width="9" style="2"/>
    <col min="1267" max="1267" width="1.125" style="2" customWidth="1"/>
    <col min="1268" max="1268" width="9" style="2"/>
    <col min="1269" max="1269" width="28.75" style="2" customWidth="1"/>
    <col min="1270" max="1270" width="8.875" style="2" bestFit="1" customWidth="1"/>
    <col min="1271" max="1271" width="16.125" style="2" customWidth="1"/>
    <col min="1272" max="1272" width="19.125" style="2" customWidth="1"/>
    <col min="1273" max="1273" width="9" style="2"/>
    <col min="1274" max="1274" width="14.875" style="2" customWidth="1"/>
    <col min="1275" max="1275" width="9" style="2"/>
    <col min="1276" max="1276" width="14.375" style="2" customWidth="1"/>
    <col min="1277" max="1277" width="9" style="2"/>
    <col min="1278" max="1278" width="12.5" style="2" bestFit="1" customWidth="1"/>
    <col min="1279" max="1522" width="9" style="2"/>
    <col min="1523" max="1523" width="1.125" style="2" customWidth="1"/>
    <col min="1524" max="1524" width="9" style="2"/>
    <col min="1525" max="1525" width="28.75" style="2" customWidth="1"/>
    <col min="1526" max="1526" width="8.875" style="2" bestFit="1" customWidth="1"/>
    <col min="1527" max="1527" width="16.125" style="2" customWidth="1"/>
    <col min="1528" max="1528" width="19.125" style="2" customWidth="1"/>
    <col min="1529" max="1529" width="9" style="2"/>
    <col min="1530" max="1530" width="14.875" style="2" customWidth="1"/>
    <col min="1531" max="1531" width="9" style="2"/>
    <col min="1532" max="1532" width="14.375" style="2" customWidth="1"/>
    <col min="1533" max="1533" width="9" style="2"/>
    <col min="1534" max="1534" width="12.5" style="2" bestFit="1" customWidth="1"/>
    <col min="1535" max="1778" width="9" style="2"/>
    <col min="1779" max="1779" width="1.125" style="2" customWidth="1"/>
    <col min="1780" max="1780" width="9" style="2"/>
    <col min="1781" max="1781" width="28.75" style="2" customWidth="1"/>
    <col min="1782" max="1782" width="8.875" style="2" bestFit="1" customWidth="1"/>
    <col min="1783" max="1783" width="16.125" style="2" customWidth="1"/>
    <col min="1784" max="1784" width="19.125" style="2" customWidth="1"/>
    <col min="1785" max="1785" width="9" style="2"/>
    <col min="1786" max="1786" width="14.875" style="2" customWidth="1"/>
    <col min="1787" max="1787" width="9" style="2"/>
    <col min="1788" max="1788" width="14.375" style="2" customWidth="1"/>
    <col min="1789" max="1789" width="9" style="2"/>
    <col min="1790" max="1790" width="12.5" style="2" bestFit="1" customWidth="1"/>
    <col min="1791" max="2034" width="9" style="2"/>
    <col min="2035" max="2035" width="1.125" style="2" customWidth="1"/>
    <col min="2036" max="2036" width="9" style="2"/>
    <col min="2037" max="2037" width="28.75" style="2" customWidth="1"/>
    <col min="2038" max="2038" width="8.875" style="2" bestFit="1" customWidth="1"/>
    <col min="2039" max="2039" width="16.125" style="2" customWidth="1"/>
    <col min="2040" max="2040" width="19.125" style="2" customWidth="1"/>
    <col min="2041" max="2041" width="9" style="2"/>
    <col min="2042" max="2042" width="14.875" style="2" customWidth="1"/>
    <col min="2043" max="2043" width="9" style="2"/>
    <col min="2044" max="2044" width="14.375" style="2" customWidth="1"/>
    <col min="2045" max="2045" width="9" style="2"/>
    <col min="2046" max="2046" width="12.5" style="2" bestFit="1" customWidth="1"/>
    <col min="2047" max="2290" width="9" style="2"/>
    <col min="2291" max="2291" width="1.125" style="2" customWidth="1"/>
    <col min="2292" max="2292" width="9" style="2"/>
    <col min="2293" max="2293" width="28.75" style="2" customWidth="1"/>
    <col min="2294" max="2294" width="8.875" style="2" bestFit="1" customWidth="1"/>
    <col min="2295" max="2295" width="16.125" style="2" customWidth="1"/>
    <col min="2296" max="2296" width="19.125" style="2" customWidth="1"/>
    <col min="2297" max="2297" width="9" style="2"/>
    <col min="2298" max="2298" width="14.875" style="2" customWidth="1"/>
    <col min="2299" max="2299" width="9" style="2"/>
    <col min="2300" max="2300" width="14.375" style="2" customWidth="1"/>
    <col min="2301" max="2301" width="9" style="2"/>
    <col min="2302" max="2302" width="12.5" style="2" bestFit="1" customWidth="1"/>
    <col min="2303" max="2546" width="9" style="2"/>
    <col min="2547" max="2547" width="1.125" style="2" customWidth="1"/>
    <col min="2548" max="2548" width="9" style="2"/>
    <col min="2549" max="2549" width="28.75" style="2" customWidth="1"/>
    <col min="2550" max="2550" width="8.875" style="2" bestFit="1" customWidth="1"/>
    <col min="2551" max="2551" width="16.125" style="2" customWidth="1"/>
    <col min="2552" max="2552" width="19.125" style="2" customWidth="1"/>
    <col min="2553" max="2553" width="9" style="2"/>
    <col min="2554" max="2554" width="14.875" style="2" customWidth="1"/>
    <col min="2555" max="2555" width="9" style="2"/>
    <col min="2556" max="2556" width="14.375" style="2" customWidth="1"/>
    <col min="2557" max="2557" width="9" style="2"/>
    <col min="2558" max="2558" width="12.5" style="2" bestFit="1" customWidth="1"/>
    <col min="2559" max="2802" width="9" style="2"/>
    <col min="2803" max="2803" width="1.125" style="2" customWidth="1"/>
    <col min="2804" max="2804" width="9" style="2"/>
    <col min="2805" max="2805" width="28.75" style="2" customWidth="1"/>
    <col min="2806" max="2806" width="8.875" style="2" bestFit="1" customWidth="1"/>
    <col min="2807" max="2807" width="16.125" style="2" customWidth="1"/>
    <col min="2808" max="2808" width="19.125" style="2" customWidth="1"/>
    <col min="2809" max="2809" width="9" style="2"/>
    <col min="2810" max="2810" width="14.875" style="2" customWidth="1"/>
    <col min="2811" max="2811" width="9" style="2"/>
    <col min="2812" max="2812" width="14.375" style="2" customWidth="1"/>
    <col min="2813" max="2813" width="9" style="2"/>
    <col min="2814" max="2814" width="12.5" style="2" bestFit="1" customWidth="1"/>
    <col min="2815" max="3058" width="9" style="2"/>
    <col min="3059" max="3059" width="1.125" style="2" customWidth="1"/>
    <col min="3060" max="3060" width="9" style="2"/>
    <col min="3061" max="3061" width="28.75" style="2" customWidth="1"/>
    <col min="3062" max="3062" width="8.875" style="2" bestFit="1" customWidth="1"/>
    <col min="3063" max="3063" width="16.125" style="2" customWidth="1"/>
    <col min="3064" max="3064" width="19.125" style="2" customWidth="1"/>
    <col min="3065" max="3065" width="9" style="2"/>
    <col min="3066" max="3066" width="14.875" style="2" customWidth="1"/>
    <col min="3067" max="3067" width="9" style="2"/>
    <col min="3068" max="3068" width="14.375" style="2" customWidth="1"/>
    <col min="3069" max="3069" width="9" style="2"/>
    <col min="3070" max="3070" width="12.5" style="2" bestFit="1" customWidth="1"/>
    <col min="3071" max="3314" width="9" style="2"/>
    <col min="3315" max="3315" width="1.125" style="2" customWidth="1"/>
    <col min="3316" max="3316" width="9" style="2"/>
    <col min="3317" max="3317" width="28.75" style="2" customWidth="1"/>
    <col min="3318" max="3318" width="8.875" style="2" bestFit="1" customWidth="1"/>
    <col min="3319" max="3319" width="16.125" style="2" customWidth="1"/>
    <col min="3320" max="3320" width="19.125" style="2" customWidth="1"/>
    <col min="3321" max="3321" width="9" style="2"/>
    <col min="3322" max="3322" width="14.875" style="2" customWidth="1"/>
    <col min="3323" max="3323" width="9" style="2"/>
    <col min="3324" max="3324" width="14.375" style="2" customWidth="1"/>
    <col min="3325" max="3325" width="9" style="2"/>
    <col min="3326" max="3326" width="12.5" style="2" bestFit="1" customWidth="1"/>
    <col min="3327" max="3570" width="9" style="2"/>
    <col min="3571" max="3571" width="1.125" style="2" customWidth="1"/>
    <col min="3572" max="3572" width="9" style="2"/>
    <col min="3573" max="3573" width="28.75" style="2" customWidth="1"/>
    <col min="3574" max="3574" width="8.875" style="2" bestFit="1" customWidth="1"/>
    <col min="3575" max="3575" width="16.125" style="2" customWidth="1"/>
    <col min="3576" max="3576" width="19.125" style="2" customWidth="1"/>
    <col min="3577" max="3577" width="9" style="2"/>
    <col min="3578" max="3578" width="14.875" style="2" customWidth="1"/>
    <col min="3579" max="3579" width="9" style="2"/>
    <col min="3580" max="3580" width="14.375" style="2" customWidth="1"/>
    <col min="3581" max="3581" width="9" style="2"/>
    <col min="3582" max="3582" width="12.5" style="2" bestFit="1" customWidth="1"/>
    <col min="3583" max="3826" width="9" style="2"/>
    <col min="3827" max="3827" width="1.125" style="2" customWidth="1"/>
    <col min="3828" max="3828" width="9" style="2"/>
    <col min="3829" max="3829" width="28.75" style="2" customWidth="1"/>
    <col min="3830" max="3830" width="8.875" style="2" bestFit="1" customWidth="1"/>
    <col min="3831" max="3831" width="16.125" style="2" customWidth="1"/>
    <col min="3832" max="3832" width="19.125" style="2" customWidth="1"/>
    <col min="3833" max="3833" width="9" style="2"/>
    <col min="3834" max="3834" width="14.875" style="2" customWidth="1"/>
    <col min="3835" max="3835" width="9" style="2"/>
    <col min="3836" max="3836" width="14.375" style="2" customWidth="1"/>
    <col min="3837" max="3837" width="9" style="2"/>
    <col min="3838" max="3838" width="12.5" style="2" bestFit="1" customWidth="1"/>
    <col min="3839" max="4082" width="9" style="2"/>
    <col min="4083" max="4083" width="1.125" style="2" customWidth="1"/>
    <col min="4084" max="4084" width="9" style="2"/>
    <col min="4085" max="4085" width="28.75" style="2" customWidth="1"/>
    <col min="4086" max="4086" width="8.875" style="2" bestFit="1" customWidth="1"/>
    <col min="4087" max="4087" width="16.125" style="2" customWidth="1"/>
    <col min="4088" max="4088" width="19.125" style="2" customWidth="1"/>
    <col min="4089" max="4089" width="9" style="2"/>
    <col min="4090" max="4090" width="14.875" style="2" customWidth="1"/>
    <col min="4091" max="4091" width="9" style="2"/>
    <col min="4092" max="4092" width="14.375" style="2" customWidth="1"/>
    <col min="4093" max="4093" width="9" style="2"/>
    <col min="4094" max="4094" width="12.5" style="2" bestFit="1" customWidth="1"/>
    <col min="4095" max="4338" width="9" style="2"/>
    <col min="4339" max="4339" width="1.125" style="2" customWidth="1"/>
    <col min="4340" max="4340" width="9" style="2"/>
    <col min="4341" max="4341" width="28.75" style="2" customWidth="1"/>
    <col min="4342" max="4342" width="8.875" style="2" bestFit="1" customWidth="1"/>
    <col min="4343" max="4343" width="16.125" style="2" customWidth="1"/>
    <col min="4344" max="4344" width="19.125" style="2" customWidth="1"/>
    <col min="4345" max="4345" width="9" style="2"/>
    <col min="4346" max="4346" width="14.875" style="2" customWidth="1"/>
    <col min="4347" max="4347" width="9" style="2"/>
    <col min="4348" max="4348" width="14.375" style="2" customWidth="1"/>
    <col min="4349" max="4349" width="9" style="2"/>
    <col min="4350" max="4350" width="12.5" style="2" bestFit="1" customWidth="1"/>
    <col min="4351" max="4594" width="9" style="2"/>
    <col min="4595" max="4595" width="1.125" style="2" customWidth="1"/>
    <col min="4596" max="4596" width="9" style="2"/>
    <col min="4597" max="4597" width="28.75" style="2" customWidth="1"/>
    <col min="4598" max="4598" width="8.875" style="2" bestFit="1" customWidth="1"/>
    <col min="4599" max="4599" width="16.125" style="2" customWidth="1"/>
    <col min="4600" max="4600" width="19.125" style="2" customWidth="1"/>
    <col min="4601" max="4601" width="9" style="2"/>
    <col min="4602" max="4602" width="14.875" style="2" customWidth="1"/>
    <col min="4603" max="4603" width="9" style="2"/>
    <col min="4604" max="4604" width="14.375" style="2" customWidth="1"/>
    <col min="4605" max="4605" width="9" style="2"/>
    <col min="4606" max="4606" width="12.5" style="2" bestFit="1" customWidth="1"/>
    <col min="4607" max="4850" width="9" style="2"/>
    <col min="4851" max="4851" width="1.125" style="2" customWidth="1"/>
    <col min="4852" max="4852" width="9" style="2"/>
    <col min="4853" max="4853" width="28.75" style="2" customWidth="1"/>
    <col min="4854" max="4854" width="8.875" style="2" bestFit="1" customWidth="1"/>
    <col min="4855" max="4855" width="16.125" style="2" customWidth="1"/>
    <col min="4856" max="4856" width="19.125" style="2" customWidth="1"/>
    <col min="4857" max="4857" width="9" style="2"/>
    <col min="4858" max="4858" width="14.875" style="2" customWidth="1"/>
    <col min="4859" max="4859" width="9" style="2"/>
    <col min="4860" max="4860" width="14.375" style="2" customWidth="1"/>
    <col min="4861" max="4861" width="9" style="2"/>
    <col min="4862" max="4862" width="12.5" style="2" bestFit="1" customWidth="1"/>
    <col min="4863" max="5106" width="9" style="2"/>
    <col min="5107" max="5107" width="1.125" style="2" customWidth="1"/>
    <col min="5108" max="5108" width="9" style="2"/>
    <col min="5109" max="5109" width="28.75" style="2" customWidth="1"/>
    <col min="5110" max="5110" width="8.875" style="2" bestFit="1" customWidth="1"/>
    <col min="5111" max="5111" width="16.125" style="2" customWidth="1"/>
    <col min="5112" max="5112" width="19.125" style="2" customWidth="1"/>
    <col min="5113" max="5113" width="9" style="2"/>
    <col min="5114" max="5114" width="14.875" style="2" customWidth="1"/>
    <col min="5115" max="5115" width="9" style="2"/>
    <col min="5116" max="5116" width="14.375" style="2" customWidth="1"/>
    <col min="5117" max="5117" width="9" style="2"/>
    <col min="5118" max="5118" width="12.5" style="2" bestFit="1" customWidth="1"/>
    <col min="5119" max="5362" width="9" style="2"/>
    <col min="5363" max="5363" width="1.125" style="2" customWidth="1"/>
    <col min="5364" max="5364" width="9" style="2"/>
    <col min="5365" max="5365" width="28.75" style="2" customWidth="1"/>
    <col min="5366" max="5366" width="8.875" style="2" bestFit="1" customWidth="1"/>
    <col min="5367" max="5367" width="16.125" style="2" customWidth="1"/>
    <col min="5368" max="5368" width="19.125" style="2" customWidth="1"/>
    <col min="5369" max="5369" width="9" style="2"/>
    <col min="5370" max="5370" width="14.875" style="2" customWidth="1"/>
    <col min="5371" max="5371" width="9" style="2"/>
    <col min="5372" max="5372" width="14.375" style="2" customWidth="1"/>
    <col min="5373" max="5373" width="9" style="2"/>
    <col min="5374" max="5374" width="12.5" style="2" bestFit="1" customWidth="1"/>
    <col min="5375" max="5618" width="9" style="2"/>
    <col min="5619" max="5619" width="1.125" style="2" customWidth="1"/>
    <col min="5620" max="5620" width="9" style="2"/>
    <col min="5621" max="5621" width="28.75" style="2" customWidth="1"/>
    <col min="5622" max="5622" width="8.875" style="2" bestFit="1" customWidth="1"/>
    <col min="5623" max="5623" width="16.125" style="2" customWidth="1"/>
    <col min="5624" max="5624" width="19.125" style="2" customWidth="1"/>
    <col min="5625" max="5625" width="9" style="2"/>
    <col min="5626" max="5626" width="14.875" style="2" customWidth="1"/>
    <col min="5627" max="5627" width="9" style="2"/>
    <col min="5628" max="5628" width="14.375" style="2" customWidth="1"/>
    <col min="5629" max="5629" width="9" style="2"/>
    <col min="5630" max="5630" width="12.5" style="2" bestFit="1" customWidth="1"/>
    <col min="5631" max="5874" width="9" style="2"/>
    <col min="5875" max="5875" width="1.125" style="2" customWidth="1"/>
    <col min="5876" max="5876" width="9" style="2"/>
    <col min="5877" max="5877" width="28.75" style="2" customWidth="1"/>
    <col min="5878" max="5878" width="8.875" style="2" bestFit="1" customWidth="1"/>
    <col min="5879" max="5879" width="16.125" style="2" customWidth="1"/>
    <col min="5880" max="5880" width="19.125" style="2" customWidth="1"/>
    <col min="5881" max="5881" width="9" style="2"/>
    <col min="5882" max="5882" width="14.875" style="2" customWidth="1"/>
    <col min="5883" max="5883" width="9" style="2"/>
    <col min="5884" max="5884" width="14.375" style="2" customWidth="1"/>
    <col min="5885" max="5885" width="9" style="2"/>
    <col min="5886" max="5886" width="12.5" style="2" bestFit="1" customWidth="1"/>
    <col min="5887" max="6130" width="9" style="2"/>
    <col min="6131" max="6131" width="1.125" style="2" customWidth="1"/>
    <col min="6132" max="6132" width="9" style="2"/>
    <col min="6133" max="6133" width="28.75" style="2" customWidth="1"/>
    <col min="6134" max="6134" width="8.875" style="2" bestFit="1" customWidth="1"/>
    <col min="6135" max="6135" width="16.125" style="2" customWidth="1"/>
    <col min="6136" max="6136" width="19.125" style="2" customWidth="1"/>
    <col min="6137" max="6137" width="9" style="2"/>
    <col min="6138" max="6138" width="14.875" style="2" customWidth="1"/>
    <col min="6139" max="6139" width="9" style="2"/>
    <col min="6140" max="6140" width="14.375" style="2" customWidth="1"/>
    <col min="6141" max="6141" width="9" style="2"/>
    <col min="6142" max="6142" width="12.5" style="2" bestFit="1" customWidth="1"/>
    <col min="6143" max="6386" width="9" style="2"/>
    <col min="6387" max="6387" width="1.125" style="2" customWidth="1"/>
    <col min="6388" max="6388" width="9" style="2"/>
    <col min="6389" max="6389" width="28.75" style="2" customWidth="1"/>
    <col min="6390" max="6390" width="8.875" style="2" bestFit="1" customWidth="1"/>
    <col min="6391" max="6391" width="16.125" style="2" customWidth="1"/>
    <col min="6392" max="6392" width="19.125" style="2" customWidth="1"/>
    <col min="6393" max="6393" width="9" style="2"/>
    <col min="6394" max="6394" width="14.875" style="2" customWidth="1"/>
    <col min="6395" max="6395" width="9" style="2"/>
    <col min="6396" max="6396" width="14.375" style="2" customWidth="1"/>
    <col min="6397" max="6397" width="9" style="2"/>
    <col min="6398" max="6398" width="12.5" style="2" bestFit="1" customWidth="1"/>
    <col min="6399" max="6642" width="9" style="2"/>
    <col min="6643" max="6643" width="1.125" style="2" customWidth="1"/>
    <col min="6644" max="6644" width="9" style="2"/>
    <col min="6645" max="6645" width="28.75" style="2" customWidth="1"/>
    <col min="6646" max="6646" width="8.875" style="2" bestFit="1" customWidth="1"/>
    <col min="6647" max="6647" width="16.125" style="2" customWidth="1"/>
    <col min="6648" max="6648" width="19.125" style="2" customWidth="1"/>
    <col min="6649" max="6649" width="9" style="2"/>
    <col min="6650" max="6650" width="14.875" style="2" customWidth="1"/>
    <col min="6651" max="6651" width="9" style="2"/>
    <col min="6652" max="6652" width="14.375" style="2" customWidth="1"/>
    <col min="6653" max="6653" width="9" style="2"/>
    <col min="6654" max="6654" width="12.5" style="2" bestFit="1" customWidth="1"/>
    <col min="6655" max="6898" width="9" style="2"/>
    <col min="6899" max="6899" width="1.125" style="2" customWidth="1"/>
    <col min="6900" max="6900" width="9" style="2"/>
    <col min="6901" max="6901" width="28.75" style="2" customWidth="1"/>
    <col min="6902" max="6902" width="8.875" style="2" bestFit="1" customWidth="1"/>
    <col min="6903" max="6903" width="16.125" style="2" customWidth="1"/>
    <col min="6904" max="6904" width="19.125" style="2" customWidth="1"/>
    <col min="6905" max="6905" width="9" style="2"/>
    <col min="6906" max="6906" width="14.875" style="2" customWidth="1"/>
    <col min="6907" max="6907" width="9" style="2"/>
    <col min="6908" max="6908" width="14.375" style="2" customWidth="1"/>
    <col min="6909" max="6909" width="9" style="2"/>
    <col min="6910" max="6910" width="12.5" style="2" bestFit="1" customWidth="1"/>
    <col min="6911" max="7154" width="9" style="2"/>
    <col min="7155" max="7155" width="1.125" style="2" customWidth="1"/>
    <col min="7156" max="7156" width="9" style="2"/>
    <col min="7157" max="7157" width="28.75" style="2" customWidth="1"/>
    <col min="7158" max="7158" width="8.875" style="2" bestFit="1" customWidth="1"/>
    <col min="7159" max="7159" width="16.125" style="2" customWidth="1"/>
    <col min="7160" max="7160" width="19.125" style="2" customWidth="1"/>
    <col min="7161" max="7161" width="9" style="2"/>
    <col min="7162" max="7162" width="14.875" style="2" customWidth="1"/>
    <col min="7163" max="7163" width="9" style="2"/>
    <col min="7164" max="7164" width="14.375" style="2" customWidth="1"/>
    <col min="7165" max="7165" width="9" style="2"/>
    <col min="7166" max="7166" width="12.5" style="2" bestFit="1" customWidth="1"/>
    <col min="7167" max="7410" width="9" style="2"/>
    <col min="7411" max="7411" width="1.125" style="2" customWidth="1"/>
    <col min="7412" max="7412" width="9" style="2"/>
    <col min="7413" max="7413" width="28.75" style="2" customWidth="1"/>
    <col min="7414" max="7414" width="8.875" style="2" bestFit="1" customWidth="1"/>
    <col min="7415" max="7415" width="16.125" style="2" customWidth="1"/>
    <col min="7416" max="7416" width="19.125" style="2" customWidth="1"/>
    <col min="7417" max="7417" width="9" style="2"/>
    <col min="7418" max="7418" width="14.875" style="2" customWidth="1"/>
    <col min="7419" max="7419" width="9" style="2"/>
    <col min="7420" max="7420" width="14.375" style="2" customWidth="1"/>
    <col min="7421" max="7421" width="9" style="2"/>
    <col min="7422" max="7422" width="12.5" style="2" bestFit="1" customWidth="1"/>
    <col min="7423" max="7666" width="9" style="2"/>
    <col min="7667" max="7667" width="1.125" style="2" customWidth="1"/>
    <col min="7668" max="7668" width="9" style="2"/>
    <col min="7669" max="7669" width="28.75" style="2" customWidth="1"/>
    <col min="7670" max="7670" width="8.875" style="2" bestFit="1" customWidth="1"/>
    <col min="7671" max="7671" width="16.125" style="2" customWidth="1"/>
    <col min="7672" max="7672" width="19.125" style="2" customWidth="1"/>
    <col min="7673" max="7673" width="9" style="2"/>
    <col min="7674" max="7674" width="14.875" style="2" customWidth="1"/>
    <col min="7675" max="7675" width="9" style="2"/>
    <col min="7676" max="7676" width="14.375" style="2" customWidth="1"/>
    <col min="7677" max="7677" width="9" style="2"/>
    <col min="7678" max="7678" width="12.5" style="2" bestFit="1" customWidth="1"/>
    <col min="7679" max="7922" width="9" style="2"/>
    <col min="7923" max="7923" width="1.125" style="2" customWidth="1"/>
    <col min="7924" max="7924" width="9" style="2"/>
    <col min="7925" max="7925" width="28.75" style="2" customWidth="1"/>
    <col min="7926" max="7926" width="8.875" style="2" bestFit="1" customWidth="1"/>
    <col min="7927" max="7927" width="16.125" style="2" customWidth="1"/>
    <col min="7928" max="7928" width="19.125" style="2" customWidth="1"/>
    <col min="7929" max="7929" width="9" style="2"/>
    <col min="7930" max="7930" width="14.875" style="2" customWidth="1"/>
    <col min="7931" max="7931" width="9" style="2"/>
    <col min="7932" max="7932" width="14.375" style="2" customWidth="1"/>
    <col min="7933" max="7933" width="9" style="2"/>
    <col min="7934" max="7934" width="12.5" style="2" bestFit="1" customWidth="1"/>
    <col min="7935" max="8178" width="9" style="2"/>
    <col min="8179" max="8179" width="1.125" style="2" customWidth="1"/>
    <col min="8180" max="8180" width="9" style="2"/>
    <col min="8181" max="8181" width="28.75" style="2" customWidth="1"/>
    <col min="8182" max="8182" width="8.875" style="2" bestFit="1" customWidth="1"/>
    <col min="8183" max="8183" width="16.125" style="2" customWidth="1"/>
    <col min="8184" max="8184" width="19.125" style="2" customWidth="1"/>
    <col min="8185" max="8185" width="9" style="2"/>
    <col min="8186" max="8186" width="14.875" style="2" customWidth="1"/>
    <col min="8187" max="8187" width="9" style="2"/>
    <col min="8188" max="8188" width="14.375" style="2" customWidth="1"/>
    <col min="8189" max="8189" width="9" style="2"/>
    <col min="8190" max="8190" width="12.5" style="2" bestFit="1" customWidth="1"/>
    <col min="8191" max="8434" width="9" style="2"/>
    <col min="8435" max="8435" width="1.125" style="2" customWidth="1"/>
    <col min="8436" max="8436" width="9" style="2"/>
    <col min="8437" max="8437" width="28.75" style="2" customWidth="1"/>
    <col min="8438" max="8438" width="8.875" style="2" bestFit="1" customWidth="1"/>
    <col min="8439" max="8439" width="16.125" style="2" customWidth="1"/>
    <col min="8440" max="8440" width="19.125" style="2" customWidth="1"/>
    <col min="8441" max="8441" width="9" style="2"/>
    <col min="8442" max="8442" width="14.875" style="2" customWidth="1"/>
    <col min="8443" max="8443" width="9" style="2"/>
    <col min="8444" max="8444" width="14.375" style="2" customWidth="1"/>
    <col min="8445" max="8445" width="9" style="2"/>
    <col min="8446" max="8446" width="12.5" style="2" bestFit="1" customWidth="1"/>
    <col min="8447" max="8690" width="9" style="2"/>
    <col min="8691" max="8691" width="1.125" style="2" customWidth="1"/>
    <col min="8692" max="8692" width="9" style="2"/>
    <col min="8693" max="8693" width="28.75" style="2" customWidth="1"/>
    <col min="8694" max="8694" width="8.875" style="2" bestFit="1" customWidth="1"/>
    <col min="8695" max="8695" width="16.125" style="2" customWidth="1"/>
    <col min="8696" max="8696" width="19.125" style="2" customWidth="1"/>
    <col min="8697" max="8697" width="9" style="2"/>
    <col min="8698" max="8698" width="14.875" style="2" customWidth="1"/>
    <col min="8699" max="8699" width="9" style="2"/>
    <col min="8700" max="8700" width="14.375" style="2" customWidth="1"/>
    <col min="8701" max="8701" width="9" style="2"/>
    <col min="8702" max="8702" width="12.5" style="2" bestFit="1" customWidth="1"/>
    <col min="8703" max="8946" width="9" style="2"/>
    <col min="8947" max="8947" width="1.125" style="2" customWidth="1"/>
    <col min="8948" max="8948" width="9" style="2"/>
    <col min="8949" max="8949" width="28.75" style="2" customWidth="1"/>
    <col min="8950" max="8950" width="8.875" style="2" bestFit="1" customWidth="1"/>
    <col min="8951" max="8951" width="16.125" style="2" customWidth="1"/>
    <col min="8952" max="8952" width="19.125" style="2" customWidth="1"/>
    <col min="8953" max="8953" width="9" style="2"/>
    <col min="8954" max="8954" width="14.875" style="2" customWidth="1"/>
    <col min="8955" max="8955" width="9" style="2"/>
    <col min="8956" max="8956" width="14.375" style="2" customWidth="1"/>
    <col min="8957" max="8957" width="9" style="2"/>
    <col min="8958" max="8958" width="12.5" style="2" bestFit="1" customWidth="1"/>
    <col min="8959" max="9202" width="9" style="2"/>
    <col min="9203" max="9203" width="1.125" style="2" customWidth="1"/>
    <col min="9204" max="9204" width="9" style="2"/>
    <col min="9205" max="9205" width="28.75" style="2" customWidth="1"/>
    <col min="9206" max="9206" width="8.875" style="2" bestFit="1" customWidth="1"/>
    <col min="9207" max="9207" width="16.125" style="2" customWidth="1"/>
    <col min="9208" max="9208" width="19.125" style="2" customWidth="1"/>
    <col min="9209" max="9209" width="9" style="2"/>
    <col min="9210" max="9210" width="14.875" style="2" customWidth="1"/>
    <col min="9211" max="9211" width="9" style="2"/>
    <col min="9212" max="9212" width="14.375" style="2" customWidth="1"/>
    <col min="9213" max="9213" width="9" style="2"/>
    <col min="9214" max="9214" width="12.5" style="2" bestFit="1" customWidth="1"/>
    <col min="9215" max="9458" width="9" style="2"/>
    <col min="9459" max="9459" width="1.125" style="2" customWidth="1"/>
    <col min="9460" max="9460" width="9" style="2"/>
    <col min="9461" max="9461" width="28.75" style="2" customWidth="1"/>
    <col min="9462" max="9462" width="8.875" style="2" bestFit="1" customWidth="1"/>
    <col min="9463" max="9463" width="16.125" style="2" customWidth="1"/>
    <col min="9464" max="9464" width="19.125" style="2" customWidth="1"/>
    <col min="9465" max="9465" width="9" style="2"/>
    <col min="9466" max="9466" width="14.875" style="2" customWidth="1"/>
    <col min="9467" max="9467" width="9" style="2"/>
    <col min="9468" max="9468" width="14.375" style="2" customWidth="1"/>
    <col min="9469" max="9469" width="9" style="2"/>
    <col min="9470" max="9470" width="12.5" style="2" bestFit="1" customWidth="1"/>
    <col min="9471" max="9714" width="9" style="2"/>
    <col min="9715" max="9715" width="1.125" style="2" customWidth="1"/>
    <col min="9716" max="9716" width="9" style="2"/>
    <col min="9717" max="9717" width="28.75" style="2" customWidth="1"/>
    <col min="9718" max="9718" width="8.875" style="2" bestFit="1" customWidth="1"/>
    <col min="9719" max="9719" width="16.125" style="2" customWidth="1"/>
    <col min="9720" max="9720" width="19.125" style="2" customWidth="1"/>
    <col min="9721" max="9721" width="9" style="2"/>
    <col min="9722" max="9722" width="14.875" style="2" customWidth="1"/>
    <col min="9723" max="9723" width="9" style="2"/>
    <col min="9724" max="9724" width="14.375" style="2" customWidth="1"/>
    <col min="9725" max="9725" width="9" style="2"/>
    <col min="9726" max="9726" width="12.5" style="2" bestFit="1" customWidth="1"/>
    <col min="9727" max="9970" width="9" style="2"/>
    <col min="9971" max="9971" width="1.125" style="2" customWidth="1"/>
    <col min="9972" max="9972" width="9" style="2"/>
    <col min="9973" max="9973" width="28.75" style="2" customWidth="1"/>
    <col min="9974" max="9974" width="8.875" style="2" bestFit="1" customWidth="1"/>
    <col min="9975" max="9975" width="16.125" style="2" customWidth="1"/>
    <col min="9976" max="9976" width="19.125" style="2" customWidth="1"/>
    <col min="9977" max="9977" width="9" style="2"/>
    <col min="9978" max="9978" width="14.875" style="2" customWidth="1"/>
    <col min="9979" max="9979" width="9" style="2"/>
    <col min="9980" max="9980" width="14.375" style="2" customWidth="1"/>
    <col min="9981" max="9981" width="9" style="2"/>
    <col min="9982" max="9982" width="12.5" style="2" bestFit="1" customWidth="1"/>
    <col min="9983" max="10226" width="9" style="2"/>
    <col min="10227" max="10227" width="1.125" style="2" customWidth="1"/>
    <col min="10228" max="10228" width="9" style="2"/>
    <col min="10229" max="10229" width="28.75" style="2" customWidth="1"/>
    <col min="10230" max="10230" width="8.875" style="2" bestFit="1" customWidth="1"/>
    <col min="10231" max="10231" width="16.125" style="2" customWidth="1"/>
    <col min="10232" max="10232" width="19.125" style="2" customWidth="1"/>
    <col min="10233" max="10233" width="9" style="2"/>
    <col min="10234" max="10234" width="14.875" style="2" customWidth="1"/>
    <col min="10235" max="10235" width="9" style="2"/>
    <col min="10236" max="10236" width="14.375" style="2" customWidth="1"/>
    <col min="10237" max="10237" width="9" style="2"/>
    <col min="10238" max="10238" width="12.5" style="2" bestFit="1" customWidth="1"/>
    <col min="10239" max="10482" width="9" style="2"/>
    <col min="10483" max="10483" width="1.125" style="2" customWidth="1"/>
    <col min="10484" max="10484" width="9" style="2"/>
    <col min="10485" max="10485" width="28.75" style="2" customWidth="1"/>
    <col min="10486" max="10486" width="8.875" style="2" bestFit="1" customWidth="1"/>
    <col min="10487" max="10487" width="16.125" style="2" customWidth="1"/>
    <col min="10488" max="10488" width="19.125" style="2" customWidth="1"/>
    <col min="10489" max="10489" width="9" style="2"/>
    <col min="10490" max="10490" width="14.875" style="2" customWidth="1"/>
    <col min="10491" max="10491" width="9" style="2"/>
    <col min="10492" max="10492" width="14.375" style="2" customWidth="1"/>
    <col min="10493" max="10493" width="9" style="2"/>
    <col min="10494" max="10494" width="12.5" style="2" bestFit="1" customWidth="1"/>
    <col min="10495" max="10738" width="9" style="2"/>
    <col min="10739" max="10739" width="1.125" style="2" customWidth="1"/>
    <col min="10740" max="10740" width="9" style="2"/>
    <col min="10741" max="10741" width="28.75" style="2" customWidth="1"/>
    <col min="10742" max="10742" width="8.875" style="2" bestFit="1" customWidth="1"/>
    <col min="10743" max="10743" width="16.125" style="2" customWidth="1"/>
    <col min="10744" max="10744" width="19.125" style="2" customWidth="1"/>
    <col min="10745" max="10745" width="9" style="2"/>
    <col min="10746" max="10746" width="14.875" style="2" customWidth="1"/>
    <col min="10747" max="10747" width="9" style="2"/>
    <col min="10748" max="10748" width="14.375" style="2" customWidth="1"/>
    <col min="10749" max="10749" width="9" style="2"/>
    <col min="10750" max="10750" width="12.5" style="2" bestFit="1" customWidth="1"/>
    <col min="10751" max="10994" width="9" style="2"/>
    <col min="10995" max="10995" width="1.125" style="2" customWidth="1"/>
    <col min="10996" max="10996" width="9" style="2"/>
    <col min="10997" max="10997" width="28.75" style="2" customWidth="1"/>
    <col min="10998" max="10998" width="8.875" style="2" bestFit="1" customWidth="1"/>
    <col min="10999" max="10999" width="16.125" style="2" customWidth="1"/>
    <col min="11000" max="11000" width="19.125" style="2" customWidth="1"/>
    <col min="11001" max="11001" width="9" style="2"/>
    <col min="11002" max="11002" width="14.875" style="2" customWidth="1"/>
    <col min="11003" max="11003" width="9" style="2"/>
    <col min="11004" max="11004" width="14.375" style="2" customWidth="1"/>
    <col min="11005" max="11005" width="9" style="2"/>
    <col min="11006" max="11006" width="12.5" style="2" bestFit="1" customWidth="1"/>
    <col min="11007" max="11250" width="9" style="2"/>
    <col min="11251" max="11251" width="1.125" style="2" customWidth="1"/>
    <col min="11252" max="11252" width="9" style="2"/>
    <col min="11253" max="11253" width="28.75" style="2" customWidth="1"/>
    <col min="11254" max="11254" width="8.875" style="2" bestFit="1" customWidth="1"/>
    <col min="11255" max="11255" width="16.125" style="2" customWidth="1"/>
    <col min="11256" max="11256" width="19.125" style="2" customWidth="1"/>
    <col min="11257" max="11257" width="9" style="2"/>
    <col min="11258" max="11258" width="14.875" style="2" customWidth="1"/>
    <col min="11259" max="11259" width="9" style="2"/>
    <col min="11260" max="11260" width="14.375" style="2" customWidth="1"/>
    <col min="11261" max="11261" width="9" style="2"/>
    <col min="11262" max="11262" width="12.5" style="2" bestFit="1" customWidth="1"/>
    <col min="11263" max="11506" width="9" style="2"/>
    <col min="11507" max="11507" width="1.125" style="2" customWidth="1"/>
    <col min="11508" max="11508" width="9" style="2"/>
    <col min="11509" max="11509" width="28.75" style="2" customWidth="1"/>
    <col min="11510" max="11510" width="8.875" style="2" bestFit="1" customWidth="1"/>
    <col min="11511" max="11511" width="16.125" style="2" customWidth="1"/>
    <col min="11512" max="11512" width="19.125" style="2" customWidth="1"/>
    <col min="11513" max="11513" width="9" style="2"/>
    <col min="11514" max="11514" width="14.875" style="2" customWidth="1"/>
    <col min="11515" max="11515" width="9" style="2"/>
    <col min="11516" max="11516" width="14.375" style="2" customWidth="1"/>
    <col min="11517" max="11517" width="9" style="2"/>
    <col min="11518" max="11518" width="12.5" style="2" bestFit="1" customWidth="1"/>
    <col min="11519" max="11762" width="9" style="2"/>
    <col min="11763" max="11763" width="1.125" style="2" customWidth="1"/>
    <col min="11764" max="11764" width="9" style="2"/>
    <col min="11765" max="11765" width="28.75" style="2" customWidth="1"/>
    <col min="11766" max="11766" width="8.875" style="2" bestFit="1" customWidth="1"/>
    <col min="11767" max="11767" width="16.125" style="2" customWidth="1"/>
    <col min="11768" max="11768" width="19.125" style="2" customWidth="1"/>
    <col min="11769" max="11769" width="9" style="2"/>
    <col min="11770" max="11770" width="14.875" style="2" customWidth="1"/>
    <col min="11771" max="11771" width="9" style="2"/>
    <col min="11772" max="11772" width="14.375" style="2" customWidth="1"/>
    <col min="11773" max="11773" width="9" style="2"/>
    <col min="11774" max="11774" width="12.5" style="2" bestFit="1" customWidth="1"/>
    <col min="11775" max="12018" width="9" style="2"/>
    <col min="12019" max="12019" width="1.125" style="2" customWidth="1"/>
    <col min="12020" max="12020" width="9" style="2"/>
    <col min="12021" max="12021" width="28.75" style="2" customWidth="1"/>
    <col min="12022" max="12022" width="8.875" style="2" bestFit="1" customWidth="1"/>
    <col min="12023" max="12023" width="16.125" style="2" customWidth="1"/>
    <col min="12024" max="12024" width="19.125" style="2" customWidth="1"/>
    <col min="12025" max="12025" width="9" style="2"/>
    <col min="12026" max="12026" width="14.875" style="2" customWidth="1"/>
    <col min="12027" max="12027" width="9" style="2"/>
    <col min="12028" max="12028" width="14.375" style="2" customWidth="1"/>
    <col min="12029" max="12029" width="9" style="2"/>
    <col min="12030" max="12030" width="12.5" style="2" bestFit="1" customWidth="1"/>
    <col min="12031" max="12274" width="9" style="2"/>
    <col min="12275" max="12275" width="1.125" style="2" customWidth="1"/>
    <col min="12276" max="12276" width="9" style="2"/>
    <col min="12277" max="12277" width="28.75" style="2" customWidth="1"/>
    <col min="12278" max="12278" width="8.875" style="2" bestFit="1" customWidth="1"/>
    <col min="12279" max="12279" width="16.125" style="2" customWidth="1"/>
    <col min="12280" max="12280" width="19.125" style="2" customWidth="1"/>
    <col min="12281" max="12281" width="9" style="2"/>
    <col min="12282" max="12282" width="14.875" style="2" customWidth="1"/>
    <col min="12283" max="12283" width="9" style="2"/>
    <col min="12284" max="12284" width="14.375" style="2" customWidth="1"/>
    <col min="12285" max="12285" width="9" style="2"/>
    <col min="12286" max="12286" width="12.5" style="2" bestFit="1" customWidth="1"/>
    <col min="12287" max="12530" width="9" style="2"/>
    <col min="12531" max="12531" width="1.125" style="2" customWidth="1"/>
    <col min="12532" max="12532" width="9" style="2"/>
    <col min="12533" max="12533" width="28.75" style="2" customWidth="1"/>
    <col min="12534" max="12534" width="8.875" style="2" bestFit="1" customWidth="1"/>
    <col min="12535" max="12535" width="16.125" style="2" customWidth="1"/>
    <col min="12536" max="12536" width="19.125" style="2" customWidth="1"/>
    <col min="12537" max="12537" width="9" style="2"/>
    <col min="12538" max="12538" width="14.875" style="2" customWidth="1"/>
    <col min="12539" max="12539" width="9" style="2"/>
    <col min="12540" max="12540" width="14.375" style="2" customWidth="1"/>
    <col min="12541" max="12541" width="9" style="2"/>
    <col min="12542" max="12542" width="12.5" style="2" bestFit="1" customWidth="1"/>
    <col min="12543" max="12786" width="9" style="2"/>
    <col min="12787" max="12787" width="1.125" style="2" customWidth="1"/>
    <col min="12788" max="12788" width="9" style="2"/>
    <col min="12789" max="12789" width="28.75" style="2" customWidth="1"/>
    <col min="12790" max="12790" width="8.875" style="2" bestFit="1" customWidth="1"/>
    <col min="12791" max="12791" width="16.125" style="2" customWidth="1"/>
    <col min="12792" max="12792" width="19.125" style="2" customWidth="1"/>
    <col min="12793" max="12793" width="9" style="2"/>
    <col min="12794" max="12794" width="14.875" style="2" customWidth="1"/>
    <col min="12795" max="12795" width="9" style="2"/>
    <col min="12796" max="12796" width="14.375" style="2" customWidth="1"/>
    <col min="12797" max="12797" width="9" style="2"/>
    <col min="12798" max="12798" width="12.5" style="2" bestFit="1" customWidth="1"/>
    <col min="12799" max="13042" width="9" style="2"/>
    <col min="13043" max="13043" width="1.125" style="2" customWidth="1"/>
    <col min="13044" max="13044" width="9" style="2"/>
    <col min="13045" max="13045" width="28.75" style="2" customWidth="1"/>
    <col min="13046" max="13046" width="8.875" style="2" bestFit="1" customWidth="1"/>
    <col min="13047" max="13047" width="16.125" style="2" customWidth="1"/>
    <col min="13048" max="13048" width="19.125" style="2" customWidth="1"/>
    <col min="13049" max="13049" width="9" style="2"/>
    <col min="13050" max="13050" width="14.875" style="2" customWidth="1"/>
    <col min="13051" max="13051" width="9" style="2"/>
    <col min="13052" max="13052" width="14.375" style="2" customWidth="1"/>
    <col min="13053" max="13053" width="9" style="2"/>
    <col min="13054" max="13054" width="12.5" style="2" bestFit="1" customWidth="1"/>
    <col min="13055" max="13298" width="9" style="2"/>
    <col min="13299" max="13299" width="1.125" style="2" customWidth="1"/>
    <col min="13300" max="13300" width="9" style="2"/>
    <col min="13301" max="13301" width="28.75" style="2" customWidth="1"/>
    <col min="13302" max="13302" width="8.875" style="2" bestFit="1" customWidth="1"/>
    <col min="13303" max="13303" width="16.125" style="2" customWidth="1"/>
    <col min="13304" max="13304" width="19.125" style="2" customWidth="1"/>
    <col min="13305" max="13305" width="9" style="2"/>
    <col min="13306" max="13306" width="14.875" style="2" customWidth="1"/>
    <col min="13307" max="13307" width="9" style="2"/>
    <col min="13308" max="13308" width="14.375" style="2" customWidth="1"/>
    <col min="13309" max="13309" width="9" style="2"/>
    <col min="13310" max="13310" width="12.5" style="2" bestFit="1" customWidth="1"/>
    <col min="13311" max="13554" width="9" style="2"/>
    <col min="13555" max="13555" width="1.125" style="2" customWidth="1"/>
    <col min="13556" max="13556" width="9" style="2"/>
    <col min="13557" max="13557" width="28.75" style="2" customWidth="1"/>
    <col min="13558" max="13558" width="8.875" style="2" bestFit="1" customWidth="1"/>
    <col min="13559" max="13559" width="16.125" style="2" customWidth="1"/>
    <col min="13560" max="13560" width="19.125" style="2" customWidth="1"/>
    <col min="13561" max="13561" width="9" style="2"/>
    <col min="13562" max="13562" width="14.875" style="2" customWidth="1"/>
    <col min="13563" max="13563" width="9" style="2"/>
    <col min="13564" max="13564" width="14.375" style="2" customWidth="1"/>
    <col min="13565" max="13565" width="9" style="2"/>
    <col min="13566" max="13566" width="12.5" style="2" bestFit="1" customWidth="1"/>
    <col min="13567" max="13810" width="9" style="2"/>
    <col min="13811" max="13811" width="1.125" style="2" customWidth="1"/>
    <col min="13812" max="13812" width="9" style="2"/>
    <col min="13813" max="13813" width="28.75" style="2" customWidth="1"/>
    <col min="13814" max="13814" width="8.875" style="2" bestFit="1" customWidth="1"/>
    <col min="13815" max="13815" width="16.125" style="2" customWidth="1"/>
    <col min="13816" max="13816" width="19.125" style="2" customWidth="1"/>
    <col min="13817" max="13817" width="9" style="2"/>
    <col min="13818" max="13818" width="14.875" style="2" customWidth="1"/>
    <col min="13819" max="13819" width="9" style="2"/>
    <col min="13820" max="13820" width="14.375" style="2" customWidth="1"/>
    <col min="13821" max="13821" width="9" style="2"/>
    <col min="13822" max="13822" width="12.5" style="2" bestFit="1" customWidth="1"/>
    <col min="13823" max="14066" width="9" style="2"/>
    <col min="14067" max="14067" width="1.125" style="2" customWidth="1"/>
    <col min="14068" max="14068" width="9" style="2"/>
    <col min="14069" max="14069" width="28.75" style="2" customWidth="1"/>
    <col min="14070" max="14070" width="8.875" style="2" bestFit="1" customWidth="1"/>
    <col min="14071" max="14071" width="16.125" style="2" customWidth="1"/>
    <col min="14072" max="14072" width="19.125" style="2" customWidth="1"/>
    <col min="14073" max="14073" width="9" style="2"/>
    <col min="14074" max="14074" width="14.875" style="2" customWidth="1"/>
    <col min="14075" max="14075" width="9" style="2"/>
    <col min="14076" max="14076" width="14.375" style="2" customWidth="1"/>
    <col min="14077" max="14077" width="9" style="2"/>
    <col min="14078" max="14078" width="12.5" style="2" bestFit="1" customWidth="1"/>
    <col min="14079" max="14322" width="9" style="2"/>
    <col min="14323" max="14323" width="1.125" style="2" customWidth="1"/>
    <col min="14324" max="14324" width="9" style="2"/>
    <col min="14325" max="14325" width="28.75" style="2" customWidth="1"/>
    <col min="14326" max="14326" width="8.875" style="2" bestFit="1" customWidth="1"/>
    <col min="14327" max="14327" width="16.125" style="2" customWidth="1"/>
    <col min="14328" max="14328" width="19.125" style="2" customWidth="1"/>
    <col min="14329" max="14329" width="9" style="2"/>
    <col min="14330" max="14330" width="14.875" style="2" customWidth="1"/>
    <col min="14331" max="14331" width="9" style="2"/>
    <col min="14332" max="14332" width="14.375" style="2" customWidth="1"/>
    <col min="14333" max="14333" width="9" style="2"/>
    <col min="14334" max="14334" width="12.5" style="2" bestFit="1" customWidth="1"/>
    <col min="14335" max="14578" width="9" style="2"/>
    <col min="14579" max="14579" width="1.125" style="2" customWidth="1"/>
    <col min="14580" max="14580" width="9" style="2"/>
    <col min="14581" max="14581" width="28.75" style="2" customWidth="1"/>
    <col min="14582" max="14582" width="8.875" style="2" bestFit="1" customWidth="1"/>
    <col min="14583" max="14583" width="16.125" style="2" customWidth="1"/>
    <col min="14584" max="14584" width="19.125" style="2" customWidth="1"/>
    <col min="14585" max="14585" width="9" style="2"/>
    <col min="14586" max="14586" width="14.875" style="2" customWidth="1"/>
    <col min="14587" max="14587" width="9" style="2"/>
    <col min="14588" max="14588" width="14.375" style="2" customWidth="1"/>
    <col min="14589" max="14589" width="9" style="2"/>
    <col min="14590" max="14590" width="12.5" style="2" bestFit="1" customWidth="1"/>
    <col min="14591" max="14834" width="9" style="2"/>
    <col min="14835" max="14835" width="1.125" style="2" customWidth="1"/>
    <col min="14836" max="14836" width="9" style="2"/>
    <col min="14837" max="14837" width="28.75" style="2" customWidth="1"/>
    <col min="14838" max="14838" width="8.875" style="2" bestFit="1" customWidth="1"/>
    <col min="14839" max="14839" width="16.125" style="2" customWidth="1"/>
    <col min="14840" max="14840" width="19.125" style="2" customWidth="1"/>
    <col min="14841" max="14841" width="9" style="2"/>
    <col min="14842" max="14842" width="14.875" style="2" customWidth="1"/>
    <col min="14843" max="14843" width="9" style="2"/>
    <col min="14844" max="14844" width="14.375" style="2" customWidth="1"/>
    <col min="14845" max="14845" width="9" style="2"/>
    <col min="14846" max="14846" width="12.5" style="2" bestFit="1" customWidth="1"/>
    <col min="14847" max="15090" width="9" style="2"/>
    <col min="15091" max="15091" width="1.125" style="2" customWidth="1"/>
    <col min="15092" max="15092" width="9" style="2"/>
    <col min="15093" max="15093" width="28.75" style="2" customWidth="1"/>
    <col min="15094" max="15094" width="8.875" style="2" bestFit="1" customWidth="1"/>
    <col min="15095" max="15095" width="16.125" style="2" customWidth="1"/>
    <col min="15096" max="15096" width="19.125" style="2" customWidth="1"/>
    <col min="15097" max="15097" width="9" style="2"/>
    <col min="15098" max="15098" width="14.875" style="2" customWidth="1"/>
    <col min="15099" max="15099" width="9" style="2"/>
    <col min="15100" max="15100" width="14.375" style="2" customWidth="1"/>
    <col min="15101" max="15101" width="9" style="2"/>
    <col min="15102" max="15102" width="12.5" style="2" bestFit="1" customWidth="1"/>
    <col min="15103" max="15346" width="9" style="2"/>
    <col min="15347" max="15347" width="1.125" style="2" customWidth="1"/>
    <col min="15348" max="15348" width="9" style="2"/>
    <col min="15349" max="15349" width="28.75" style="2" customWidth="1"/>
    <col min="15350" max="15350" width="8.875" style="2" bestFit="1" customWidth="1"/>
    <col min="15351" max="15351" width="16.125" style="2" customWidth="1"/>
    <col min="15352" max="15352" width="19.125" style="2" customWidth="1"/>
    <col min="15353" max="15353" width="9" style="2"/>
    <col min="15354" max="15354" width="14.875" style="2" customWidth="1"/>
    <col min="15355" max="15355" width="9" style="2"/>
    <col min="15356" max="15356" width="14.375" style="2" customWidth="1"/>
    <col min="15357" max="15357" width="9" style="2"/>
    <col min="15358" max="15358" width="12.5" style="2" bestFit="1" customWidth="1"/>
    <col min="15359" max="15602" width="9" style="2"/>
    <col min="15603" max="15603" width="1.125" style="2" customWidth="1"/>
    <col min="15604" max="15604" width="9" style="2"/>
    <col min="15605" max="15605" width="28.75" style="2" customWidth="1"/>
    <col min="15606" max="15606" width="8.875" style="2" bestFit="1" customWidth="1"/>
    <col min="15607" max="15607" width="16.125" style="2" customWidth="1"/>
    <col min="15608" max="15608" width="19.125" style="2" customWidth="1"/>
    <col min="15609" max="15609" width="9" style="2"/>
    <col min="15610" max="15610" width="14.875" style="2" customWidth="1"/>
    <col min="15611" max="15611" width="9" style="2"/>
    <col min="15612" max="15612" width="14.375" style="2" customWidth="1"/>
    <col min="15613" max="15613" width="9" style="2"/>
    <col min="15614" max="15614" width="12.5" style="2" bestFit="1" customWidth="1"/>
    <col min="15615" max="15858" width="9" style="2"/>
    <col min="15859" max="15859" width="1.125" style="2" customWidth="1"/>
    <col min="15860" max="15860" width="9" style="2"/>
    <col min="15861" max="15861" width="28.75" style="2" customWidth="1"/>
    <col min="15862" max="15862" width="8.875" style="2" bestFit="1" customWidth="1"/>
    <col min="15863" max="15863" width="16.125" style="2" customWidth="1"/>
    <col min="15864" max="15864" width="19.125" style="2" customWidth="1"/>
    <col min="15865" max="15865" width="9" style="2"/>
    <col min="15866" max="15866" width="14.875" style="2" customWidth="1"/>
    <col min="15867" max="15867" width="9" style="2"/>
    <col min="15868" max="15868" width="14.375" style="2" customWidth="1"/>
    <col min="15869" max="15869" width="9" style="2"/>
    <col min="15870" max="15870" width="12.5" style="2" bestFit="1" customWidth="1"/>
    <col min="15871" max="16114" width="9" style="2"/>
    <col min="16115" max="16115" width="1.125" style="2" customWidth="1"/>
    <col min="16116" max="16116" width="9" style="2"/>
    <col min="16117" max="16117" width="28.75" style="2" customWidth="1"/>
    <col min="16118" max="16118" width="8.875" style="2" bestFit="1" customWidth="1"/>
    <col min="16119" max="16119" width="16.125" style="2" customWidth="1"/>
    <col min="16120" max="16120" width="19.125" style="2" customWidth="1"/>
    <col min="16121" max="16121" width="9" style="2"/>
    <col min="16122" max="16122" width="14.875" style="2" customWidth="1"/>
    <col min="16123" max="16123" width="9" style="2"/>
    <col min="16124" max="16124" width="14.375" style="2" customWidth="1"/>
    <col min="16125" max="16125" width="9" style="2"/>
    <col min="16126" max="16126" width="12.5" style="2" bestFit="1" customWidth="1"/>
    <col min="16127" max="16384" width="9" style="2"/>
  </cols>
  <sheetData>
    <row r="1" spans="1:9" ht="72.75" customHeight="1">
      <c r="A1" s="167" t="s">
        <v>105</v>
      </c>
      <c r="B1" s="167"/>
      <c r="C1" s="167"/>
      <c r="D1" s="167"/>
      <c r="E1" s="167"/>
      <c r="F1" s="167"/>
      <c r="G1" s="167"/>
      <c r="H1" s="167"/>
      <c r="I1" s="167"/>
    </row>
    <row r="2" spans="1:9" ht="14.25">
      <c r="A2" s="168"/>
      <c r="B2" s="169"/>
      <c r="C2" s="169"/>
      <c r="D2" s="169"/>
      <c r="E2" s="169"/>
      <c r="F2" s="169"/>
      <c r="G2" s="169"/>
      <c r="H2" s="169"/>
      <c r="I2" s="170"/>
    </row>
    <row r="3" spans="1:9" ht="14.25">
      <c r="A3" s="3" t="s">
        <v>106</v>
      </c>
      <c r="B3" s="4" t="s">
        <v>1</v>
      </c>
      <c r="C3" s="4"/>
      <c r="D3" s="5"/>
      <c r="E3" s="6" t="s">
        <v>107</v>
      </c>
      <c r="F3" s="7" t="s">
        <v>108</v>
      </c>
      <c r="G3" s="6"/>
      <c r="H3" s="6"/>
      <c r="I3" s="8"/>
    </row>
    <row r="4" spans="1:9" ht="14.25">
      <c r="A4" s="3" t="s">
        <v>109</v>
      </c>
      <c r="B4" s="4"/>
      <c r="C4" s="4"/>
      <c r="D4" s="9"/>
      <c r="E4" s="6"/>
      <c r="F4" s="7"/>
      <c r="G4" s="6"/>
      <c r="H4" s="6"/>
      <c r="I4" s="10" t="s">
        <v>150</v>
      </c>
    </row>
    <row r="5" spans="1:9" ht="14.25">
      <c r="A5" s="3" t="s">
        <v>110</v>
      </c>
      <c r="B5" s="4"/>
      <c r="C5" s="4"/>
      <c r="D5" s="9"/>
      <c r="E5" s="6"/>
      <c r="F5" s="11"/>
      <c r="G5" s="6" t="s">
        <v>111</v>
      </c>
      <c r="H5" s="11">
        <v>41699</v>
      </c>
      <c r="I5" s="12"/>
    </row>
    <row r="6" spans="1:9" ht="14.25">
      <c r="A6" s="13" t="s">
        <v>112</v>
      </c>
      <c r="B6" s="14"/>
      <c r="C6" s="14"/>
      <c r="D6" s="15"/>
      <c r="E6" s="16"/>
      <c r="F6" s="171" t="s">
        <v>113</v>
      </c>
      <c r="G6" s="171"/>
      <c r="H6" s="171"/>
      <c r="I6" s="172"/>
    </row>
    <row r="7" spans="1:9" ht="18" customHeight="1">
      <c r="A7" s="173" t="s">
        <v>114</v>
      </c>
      <c r="B7" s="173" t="s">
        <v>115</v>
      </c>
      <c r="C7" s="173" t="s">
        <v>116</v>
      </c>
      <c r="D7" s="174" t="s">
        <v>117</v>
      </c>
      <c r="E7" s="173" t="s">
        <v>118</v>
      </c>
      <c r="F7" s="175" t="s">
        <v>119</v>
      </c>
      <c r="G7" s="175"/>
      <c r="H7" s="175"/>
      <c r="I7" s="175"/>
    </row>
    <row r="8" spans="1:9" ht="30">
      <c r="A8" s="173"/>
      <c r="B8" s="173"/>
      <c r="C8" s="173"/>
      <c r="D8" s="174"/>
      <c r="E8" s="173"/>
      <c r="F8" s="17" t="s">
        <v>120</v>
      </c>
      <c r="G8" s="17" t="s">
        <v>121</v>
      </c>
      <c r="H8" s="17" t="s">
        <v>122</v>
      </c>
      <c r="I8" s="18" t="s">
        <v>8</v>
      </c>
    </row>
    <row r="9" spans="1:9" ht="18">
      <c r="A9" s="19"/>
      <c r="B9" s="19"/>
      <c r="C9" s="19"/>
      <c r="D9" s="20"/>
      <c r="E9" s="19"/>
      <c r="F9" s="21"/>
      <c r="G9" s="22"/>
      <c r="H9" s="22"/>
      <c r="I9" s="23"/>
    </row>
    <row r="10" spans="1:9" ht="18">
      <c r="A10" s="24"/>
      <c r="B10" s="24"/>
      <c r="C10" s="24"/>
      <c r="D10" s="25"/>
      <c r="E10" s="24"/>
      <c r="F10" s="24"/>
      <c r="G10" s="24"/>
      <c r="H10" s="24"/>
      <c r="I10" s="26"/>
    </row>
    <row r="11" spans="1:9" ht="15">
      <c r="A11" s="27" t="s">
        <v>123</v>
      </c>
      <c r="B11" s="27"/>
      <c r="C11" s="27"/>
      <c r="D11" s="28" t="s">
        <v>124</v>
      </c>
      <c r="E11" s="29"/>
      <c r="F11" s="27"/>
      <c r="G11" s="27"/>
      <c r="H11" s="29"/>
      <c r="I11" s="30">
        <f>SUM(I13:I16)</f>
        <v>130098.80172000002</v>
      </c>
    </row>
    <row r="12" spans="1:9" ht="18">
      <c r="A12" s="24"/>
      <c r="B12" s="24"/>
      <c r="C12" s="24"/>
      <c r="D12" s="25"/>
      <c r="E12" s="24"/>
      <c r="F12" s="24"/>
      <c r="G12" s="24"/>
      <c r="H12" s="24"/>
      <c r="I12" s="26"/>
    </row>
    <row r="13" spans="1:9" ht="114">
      <c r="A13" s="29" t="s">
        <v>125</v>
      </c>
      <c r="B13" s="31" t="s">
        <v>126</v>
      </c>
      <c r="C13" s="29" t="s">
        <v>148</v>
      </c>
      <c r="D13" s="32" t="str">
        <f>UPPER("ALUGUEL CONTAINER/SANIT C/2 VASOS/1 LAVAT/1 MIC/4 CHUV LARG2,20M COMPR=6,20M ALT=2,50M CHAPA ACO C/NERV TRAPEZ FORRO C/ISOLAM TERMO/ACUSTICO CHASSIS REFORC PISO COMPENS NAVAL INCLINST ELETR/HIDR EXCL TRANSP/CARGA/DESCARGA=")</f>
        <v>ALUGUEL CONTAINER/SANIT C/2 VASOS/1 LAVAT/1 MIC/4 CHUV LARG2,20M COMPR=6,20M ALT=2,50M CHAPA ACO C/NERV TRAPEZ FORRO C/ISOLAM TERMO/ACUSTICO CHASSIS REFORC PISO COMPENS NAVAL INCLINST ELETR/HIDR EXCL TRANSP/CARGA/DESCARGA=</v>
      </c>
      <c r="E13" s="29" t="s">
        <v>149</v>
      </c>
      <c r="F13" s="29">
        <v>24</v>
      </c>
      <c r="G13" s="29">
        <v>661</v>
      </c>
      <c r="H13" s="29">
        <f>G13*1.2998</f>
        <v>859.16780000000006</v>
      </c>
      <c r="I13" s="33">
        <f>F13*H13</f>
        <v>20620.0272</v>
      </c>
    </row>
    <row r="14" spans="1:9" ht="57">
      <c r="A14" s="29" t="s">
        <v>128</v>
      </c>
      <c r="B14" s="31" t="s">
        <v>126</v>
      </c>
      <c r="C14" s="29" t="s">
        <v>129</v>
      </c>
      <c r="D14" s="32" t="s">
        <v>130</v>
      </c>
      <c r="E14" s="29" t="s">
        <v>127</v>
      </c>
      <c r="F14" s="29">
        <v>560</v>
      </c>
      <c r="G14" s="29">
        <v>138.86000000000001</v>
      </c>
      <c r="H14" s="29">
        <f>G14*1.2998</f>
        <v>180.49022800000003</v>
      </c>
      <c r="I14" s="33">
        <f>F14*H14</f>
        <v>101074.52768000001</v>
      </c>
    </row>
    <row r="15" spans="1:9" ht="85.5">
      <c r="A15" s="29" t="s">
        <v>131</v>
      </c>
      <c r="B15" s="31" t="s">
        <v>126</v>
      </c>
      <c r="C15" s="34">
        <v>85190</v>
      </c>
      <c r="D15" s="32" t="s">
        <v>132</v>
      </c>
      <c r="E15" s="29" t="s">
        <v>133</v>
      </c>
      <c r="F15" s="29">
        <v>1</v>
      </c>
      <c r="G15" s="29">
        <v>2190.1</v>
      </c>
      <c r="H15" s="29">
        <f>G15*1.2998</f>
        <v>2846.6919800000001</v>
      </c>
      <c r="I15" s="33">
        <f>F15*H15</f>
        <v>2846.6919800000001</v>
      </c>
    </row>
    <row r="16" spans="1:9" ht="71.25">
      <c r="A16" s="29" t="s">
        <v>134</v>
      </c>
      <c r="B16" s="31" t="s">
        <v>126</v>
      </c>
      <c r="C16" s="29" t="s">
        <v>135</v>
      </c>
      <c r="D16" s="32" t="str">
        <f>UPPER("cerca com mourões de madeira, 7,5 x 7,5 cm, espaçamento de 2 metros, cravados 0,5m, com 4 fios de arame farpado no. 14 - classe 250 - fornec. e coloc.")</f>
        <v>CERCA COM MOURÕES DE MADEIRA, 7,5 X 7,5 CM, ESPAÇAMENTO DE 2 METROS, CRAVADOS 0,5M, COM 4 FIOS DE ARAME FARPADO NO. 14 - CLASSE 250 - FORNEC. E COLOC.</v>
      </c>
      <c r="E16" s="29" t="s">
        <v>136</v>
      </c>
      <c r="F16" s="29">
        <v>299</v>
      </c>
      <c r="G16" s="29">
        <v>14.3</v>
      </c>
      <c r="H16" s="29">
        <f>G16*1.2998</f>
        <v>18.587140000000002</v>
      </c>
      <c r="I16" s="33">
        <f>F16*H16</f>
        <v>5557.5548600000002</v>
      </c>
    </row>
    <row r="17" spans="1:9" ht="18">
      <c r="A17" s="35"/>
      <c r="B17" s="35"/>
      <c r="C17" s="35"/>
      <c r="D17" s="36"/>
      <c r="E17" s="37"/>
      <c r="F17" s="37"/>
      <c r="G17" s="37"/>
      <c r="H17" s="37"/>
      <c r="I17" s="26"/>
    </row>
    <row r="18" spans="1:9" ht="18">
      <c r="A18" s="38"/>
      <c r="B18" s="38"/>
      <c r="C18" s="38"/>
      <c r="D18" s="39" t="s">
        <v>137</v>
      </c>
      <c r="E18" s="40"/>
      <c r="F18" s="41"/>
      <c r="G18" s="41"/>
      <c r="H18" s="41"/>
      <c r="I18" s="42">
        <f>I11</f>
        <v>130098.80172000002</v>
      </c>
    </row>
    <row r="19" spans="1:9" ht="18">
      <c r="A19" s="43"/>
      <c r="B19" s="43"/>
      <c r="C19" s="43"/>
      <c r="D19" s="39" t="s">
        <v>138</v>
      </c>
      <c r="E19" s="44"/>
      <c r="F19" s="44"/>
      <c r="G19" s="44"/>
      <c r="H19" s="44"/>
      <c r="I19" s="42"/>
    </row>
    <row r="20" spans="1:9" ht="18">
      <c r="A20" s="45"/>
      <c r="B20" s="45"/>
      <c r="C20" s="45"/>
      <c r="D20" s="46" t="s">
        <v>139</v>
      </c>
      <c r="E20" s="47"/>
      <c r="F20" s="48"/>
      <c r="G20" s="48"/>
      <c r="H20" s="48"/>
      <c r="I20" s="49">
        <f>SUM(I18:I19)</f>
        <v>130098.80172000002</v>
      </c>
    </row>
  </sheetData>
  <mergeCells count="9">
    <mergeCell ref="A1:I1"/>
    <mergeCell ref="A2:I2"/>
    <mergeCell ref="F6:I6"/>
    <mergeCell ref="A7:A8"/>
    <mergeCell ref="B7:B8"/>
    <mergeCell ref="C7:C8"/>
    <mergeCell ref="D7:D8"/>
    <mergeCell ref="E7:E8"/>
    <mergeCell ref="F7:I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ADM LOCAL</vt:lpstr>
      <vt:lpstr>CANTEIRO OBRAS</vt:lpstr>
      <vt:lpstr>'CANTEIRO OBRAS'!Area_de_impressao</vt:lpstr>
      <vt:lpstr>'ADM LOCAL'!Titulos_de_impressao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JOAO</cp:lastModifiedBy>
  <cp:lastPrinted>2016-05-20T21:42:40Z</cp:lastPrinted>
  <dcterms:created xsi:type="dcterms:W3CDTF">2016-05-19T12:31:35Z</dcterms:created>
  <dcterms:modified xsi:type="dcterms:W3CDTF">2016-10-03T02:47:24Z</dcterms:modified>
</cp:coreProperties>
</file>