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 firstSheet="3" activeTab="3"/>
  </bookViews>
  <sheets>
    <sheet name="ELENCO PSI GERAL" sheetId="15" r:id="rId1"/>
    <sheet name="ELENCO F BAS PSI" sheetId="14" r:id="rId2"/>
    <sheet name="ELENCO MAC E GERAL" sheetId="13" r:id="rId3"/>
    <sheet name="ELENCO F BASICA" sheetId="12" r:id="rId4"/>
    <sheet name="Plan1" sheetId="16" r:id="rId5"/>
  </sheets>
  <calcPr calcId="171026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2"/>
  <c r="I33"/>
  <c r="I52"/>
  <c r="I54"/>
  <c r="I55"/>
  <c r="I56"/>
  <c r="I93"/>
  <c r="I94"/>
  <c r="I95"/>
  <c r="I96"/>
  <c r="I97"/>
  <c r="I99"/>
  <c r="I155"/>
  <c r="I171"/>
  <c r="I172"/>
  <c r="G3"/>
  <c r="I3"/>
  <c r="G11"/>
  <c r="I11"/>
  <c r="G132"/>
  <c r="I132"/>
  <c r="G138"/>
  <c r="I138"/>
  <c r="G53"/>
  <c r="I53"/>
  <c r="G49"/>
  <c r="I49"/>
  <c r="G160"/>
  <c r="I160"/>
  <c r="G193"/>
  <c r="I193"/>
  <c r="G109"/>
  <c r="I109"/>
  <c r="G89"/>
  <c r="I89"/>
  <c r="G17"/>
  <c r="I17"/>
  <c r="G16"/>
  <c r="I16"/>
  <c r="G163"/>
  <c r="I163"/>
  <c r="G151"/>
  <c r="I151"/>
  <c r="G125"/>
  <c r="I125"/>
  <c r="G198"/>
  <c r="I198"/>
  <c r="G192"/>
  <c r="I192"/>
  <c r="G190"/>
  <c r="I190"/>
  <c r="G188"/>
  <c r="I188"/>
  <c r="G177"/>
  <c r="I177"/>
  <c r="G176"/>
  <c r="I176"/>
  <c r="G174"/>
  <c r="I174"/>
  <c r="G173"/>
  <c r="I173"/>
  <c r="G168"/>
  <c r="I168"/>
  <c r="G166"/>
  <c r="I166"/>
  <c r="G139"/>
  <c r="I139"/>
  <c r="G137"/>
  <c r="I137"/>
  <c r="G136"/>
  <c r="I136"/>
  <c r="G135"/>
  <c r="I135"/>
  <c r="G134"/>
  <c r="I134"/>
  <c r="G126"/>
  <c r="I126"/>
  <c r="G122"/>
  <c r="I122"/>
  <c r="G117"/>
  <c r="I117"/>
  <c r="G116"/>
  <c r="I116"/>
  <c r="G111"/>
  <c r="I111"/>
  <c r="G101"/>
  <c r="I101"/>
  <c r="G87"/>
  <c r="I87"/>
  <c r="G83"/>
  <c r="I83"/>
  <c r="G82"/>
  <c r="I82"/>
  <c r="G80"/>
  <c r="I80"/>
  <c r="G79"/>
  <c r="I79"/>
  <c r="G78"/>
  <c r="I78"/>
  <c r="G77"/>
  <c r="I77"/>
  <c r="G76"/>
  <c r="I76"/>
  <c r="G57"/>
  <c r="I57"/>
  <c r="G43"/>
  <c r="I43"/>
  <c r="G42"/>
  <c r="I42"/>
  <c r="G199"/>
  <c r="I199"/>
  <c r="G194"/>
  <c r="I194"/>
  <c r="G191"/>
  <c r="I191"/>
  <c r="G189"/>
  <c r="I189"/>
  <c r="G187"/>
  <c r="I187"/>
  <c r="G186"/>
  <c r="I186"/>
  <c r="G185"/>
  <c r="I185"/>
  <c r="G183"/>
  <c r="I183"/>
  <c r="G179"/>
  <c r="I179"/>
  <c r="G178"/>
  <c r="I178"/>
  <c r="G170"/>
  <c r="I170"/>
  <c r="G169"/>
  <c r="I169"/>
  <c r="G162"/>
  <c r="I162"/>
  <c r="G159"/>
  <c r="I159"/>
  <c r="G154"/>
  <c r="I154"/>
  <c r="G153"/>
  <c r="I153"/>
  <c r="G150"/>
  <c r="I150"/>
  <c r="G149"/>
  <c r="I149"/>
  <c r="G148"/>
  <c r="I148"/>
  <c r="G147"/>
  <c r="I147"/>
  <c r="G145"/>
  <c r="I145"/>
  <c r="G144"/>
  <c r="I144"/>
  <c r="G143"/>
  <c r="I143"/>
  <c r="G142"/>
  <c r="I142"/>
  <c r="G140"/>
  <c r="I140"/>
  <c r="G133"/>
  <c r="I133"/>
  <c r="G131"/>
  <c r="I131"/>
  <c r="G130"/>
  <c r="I130"/>
  <c r="G129"/>
  <c r="I129"/>
  <c r="G128"/>
  <c r="I128"/>
  <c r="G127"/>
  <c r="I127"/>
  <c r="G124"/>
  <c r="I124"/>
  <c r="G123"/>
  <c r="I123"/>
  <c r="G121"/>
  <c r="I121"/>
  <c r="G119"/>
  <c r="I119"/>
  <c r="G118"/>
  <c r="I118"/>
  <c r="G115"/>
  <c r="I115"/>
  <c r="G114"/>
  <c r="I114"/>
  <c r="G113"/>
  <c r="I113"/>
  <c r="G108"/>
  <c r="I108"/>
  <c r="G107"/>
  <c r="I107"/>
  <c r="G106"/>
  <c r="I106"/>
  <c r="G102"/>
  <c r="I102"/>
  <c r="G92"/>
  <c r="I92"/>
  <c r="G91"/>
  <c r="I91"/>
  <c r="G88"/>
  <c r="I88"/>
  <c r="G86"/>
  <c r="I86"/>
  <c r="G85"/>
  <c r="I85"/>
  <c r="G84"/>
  <c r="I84"/>
  <c r="G81"/>
  <c r="I81"/>
  <c r="G75"/>
  <c r="I75"/>
  <c r="G73"/>
  <c r="I73"/>
  <c r="G72"/>
  <c r="I72"/>
  <c r="G71"/>
  <c r="I71"/>
  <c r="G70"/>
  <c r="I70"/>
  <c r="G69"/>
  <c r="I69"/>
  <c r="G67"/>
  <c r="I67"/>
  <c r="G66"/>
  <c r="I66"/>
  <c r="G63"/>
  <c r="I63"/>
  <c r="G62"/>
  <c r="I62"/>
  <c r="G60"/>
  <c r="I60"/>
  <c r="G59"/>
  <c r="I59"/>
  <c r="G41"/>
  <c r="I41"/>
  <c r="G40"/>
  <c r="I40"/>
  <c r="G38"/>
  <c r="I38"/>
  <c r="G37"/>
  <c r="I37"/>
  <c r="G36"/>
  <c r="I36"/>
  <c r="G35"/>
  <c r="I35"/>
  <c r="G32"/>
  <c r="I32"/>
  <c r="G30"/>
  <c r="I30"/>
  <c r="G29"/>
  <c r="I29"/>
  <c r="G27"/>
  <c r="I27"/>
  <c r="G26"/>
  <c r="I26"/>
  <c r="G25"/>
  <c r="I25"/>
  <c r="G24"/>
  <c r="I24"/>
  <c r="G22"/>
  <c r="I22"/>
  <c r="G21"/>
  <c r="I21"/>
  <c r="G20"/>
  <c r="I20"/>
  <c r="G19"/>
  <c r="I19"/>
  <c r="G18"/>
  <c r="I18"/>
  <c r="G14"/>
  <c r="I14"/>
  <c r="G13"/>
  <c r="I13"/>
  <c r="G12"/>
  <c r="I12"/>
  <c r="G9"/>
  <c r="I9"/>
  <c r="G8"/>
  <c r="I8"/>
  <c r="G7"/>
  <c r="I7"/>
  <c r="G4"/>
  <c r="I4"/>
  <c r="H14" i="14"/>
  <c r="G6" i="12"/>
  <c r="I6"/>
  <c r="G5"/>
  <c r="I5"/>
  <c r="G15"/>
  <c r="I15"/>
  <c r="G23"/>
  <c r="I23"/>
  <c r="G28"/>
  <c r="I28"/>
  <c r="G31"/>
  <c r="I31"/>
  <c r="G34"/>
  <c r="I34"/>
  <c r="G39"/>
  <c r="I39"/>
  <c r="G44"/>
  <c r="I44"/>
  <c r="G45"/>
  <c r="I45"/>
  <c r="G46"/>
  <c r="I46"/>
  <c r="G47"/>
  <c r="I47"/>
  <c r="G48"/>
  <c r="I48"/>
  <c r="G50"/>
  <c r="I50"/>
  <c r="G51"/>
  <c r="I51"/>
  <c r="G58"/>
  <c r="I58"/>
  <c r="G61"/>
  <c r="I61"/>
  <c r="G64"/>
  <c r="I64"/>
  <c r="G65"/>
  <c r="I65"/>
  <c r="G68"/>
  <c r="I68"/>
  <c r="G74"/>
  <c r="I74"/>
  <c r="G90"/>
  <c r="I90"/>
  <c r="G98"/>
  <c r="I98"/>
  <c r="G100"/>
  <c r="I100"/>
  <c r="G103"/>
  <c r="I103"/>
  <c r="G104"/>
  <c r="I104"/>
  <c r="G105"/>
  <c r="I105"/>
  <c r="G110"/>
  <c r="I110"/>
  <c r="G112"/>
  <c r="I112"/>
  <c r="G120"/>
  <c r="I120"/>
  <c r="G141"/>
  <c r="I141"/>
  <c r="G146"/>
  <c r="I146"/>
  <c r="G152"/>
  <c r="I152"/>
  <c r="G156"/>
  <c r="I156"/>
  <c r="G157"/>
  <c r="I157"/>
  <c r="G158"/>
  <c r="I158"/>
  <c r="G161"/>
  <c r="I161"/>
  <c r="G164"/>
  <c r="I164"/>
  <c r="G165"/>
  <c r="I165"/>
  <c r="G167"/>
  <c r="I167"/>
  <c r="G175"/>
  <c r="I175"/>
  <c r="G180"/>
  <c r="I180"/>
  <c r="G181"/>
  <c r="I181"/>
  <c r="G182"/>
  <c r="I182"/>
  <c r="G184"/>
  <c r="I184"/>
  <c r="G195"/>
  <c r="I195"/>
  <c r="G196"/>
  <c r="I196"/>
  <c r="G197"/>
  <c r="I197"/>
  <c r="H23" i="15"/>
  <c r="H8"/>
  <c r="H9"/>
  <c r="H10"/>
  <c r="H31"/>
  <c r="H12"/>
  <c r="H30"/>
  <c r="H13"/>
  <c r="H2"/>
  <c r="H4"/>
  <c r="H11"/>
  <c r="H22"/>
  <c r="H25"/>
  <c r="H27"/>
  <c r="H28"/>
  <c r="H26"/>
  <c r="H29"/>
  <c r="H21"/>
  <c r="H20"/>
  <c r="H5"/>
  <c r="H37"/>
  <c r="H33"/>
  <c r="H32"/>
  <c r="H16"/>
  <c r="H19"/>
  <c r="H18"/>
  <c r="H17"/>
  <c r="H7"/>
  <c r="H14"/>
  <c r="H35"/>
  <c r="H34"/>
  <c r="H36"/>
  <c r="H15"/>
  <c r="H24"/>
  <c r="H6"/>
  <c r="H3"/>
  <c r="H3" i="14"/>
  <c r="H4"/>
  <c r="H5"/>
  <c r="H6"/>
  <c r="H7"/>
  <c r="H8"/>
  <c r="H9"/>
  <c r="H10"/>
  <c r="H11"/>
  <c r="H12"/>
  <c r="H13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2"/>
  <c r="I200" i="12"/>
</calcChain>
</file>

<file path=xl/sharedStrings.xml><?xml version="1.0" encoding="utf-8"?>
<sst xmlns="http://schemas.openxmlformats.org/spreadsheetml/2006/main" count="897" uniqueCount="407">
  <si>
    <t>ITEM</t>
  </si>
  <si>
    <t>CÓDIGO BR</t>
  </si>
  <si>
    <t>PRINCIPIO ATIVO</t>
  </si>
  <si>
    <t>APRESENTAÇÃO</t>
  </si>
  <si>
    <t>UNIDADE</t>
  </si>
  <si>
    <t>PADRONIZAÇÃO</t>
  </si>
  <si>
    <t xml:space="preserve">CONSUMO MENSAL </t>
  </si>
  <si>
    <t>CONSUMO ANUAL           (12 MESES)</t>
  </si>
  <si>
    <t>Alprazolam 1mg</t>
  </si>
  <si>
    <t>Comprimido</t>
  </si>
  <si>
    <t>Unidade</t>
  </si>
  <si>
    <t xml:space="preserve">S. MENTAL </t>
  </si>
  <si>
    <t>Cetamina 50mg/mL</t>
  </si>
  <si>
    <t>Solução Injetável</t>
  </si>
  <si>
    <t>Frasco/Ampola     10 mL</t>
  </si>
  <si>
    <t>S. MENTAL TERCIARIA</t>
  </si>
  <si>
    <t>Citalopram 20mg</t>
  </si>
  <si>
    <t>S. MENTAL</t>
  </si>
  <si>
    <t>Clonazepam 2mg</t>
  </si>
  <si>
    <t>Cloridrato de Tetracaína 10mg/ mL + Fenilefrina 1mg/mL</t>
  </si>
  <si>
    <t>Solução Oftálmica</t>
  </si>
  <si>
    <t>Frasco 10mL</t>
  </si>
  <si>
    <t>TERCIARIA            S. MENTAL</t>
  </si>
  <si>
    <t>Codeína 30mg + Paracetamol 500mg</t>
  </si>
  <si>
    <t>TERCIARIA    PROC. INTERNO</t>
  </si>
  <si>
    <t>Fentanil 0,05mg/mL</t>
  </si>
  <si>
    <t>Ampola 2mL</t>
  </si>
  <si>
    <t>Ampola 10mL</t>
  </si>
  <si>
    <t>Fentanil 50mcg/mL + Droperidol 2,5mg/ mL</t>
  </si>
  <si>
    <t xml:space="preserve">Fluoxetina 20mg/mL </t>
  </si>
  <si>
    <t>Solução Oral</t>
  </si>
  <si>
    <t>Frasco 20mL</t>
  </si>
  <si>
    <t>Isoflurano 1mL/ mL</t>
  </si>
  <si>
    <t>Solução Inalante</t>
  </si>
  <si>
    <t>Frasco                  100 mL</t>
  </si>
  <si>
    <t>Lorazepam 1mg</t>
  </si>
  <si>
    <t>Meperidina 100mg/2mL</t>
  </si>
  <si>
    <t>Ampola                    2 mL</t>
  </si>
  <si>
    <t>Metadona 10mg</t>
  </si>
  <si>
    <t>Morfina (Sulfato) 0,2mg/mL</t>
  </si>
  <si>
    <t>Ampola                    1 mL</t>
  </si>
  <si>
    <t>Morfina (Sulfato) 10mg</t>
  </si>
  <si>
    <t>Morfina (Sulfato) 10mg/mL</t>
  </si>
  <si>
    <t xml:space="preserve">Ampola               1mL </t>
  </si>
  <si>
    <t>Morfina (Sulfato) 1mg/mL</t>
  </si>
  <si>
    <t>Oxcarbamazepina 300mg</t>
  </si>
  <si>
    <t>Oxcarbamazepina 60mg/ mL</t>
  </si>
  <si>
    <t>Frasco 100mL</t>
  </si>
  <si>
    <t>Paroxetina 20mg</t>
  </si>
  <si>
    <t>Comprimido Revestido</t>
  </si>
  <si>
    <t>Propofol 1%</t>
  </si>
  <si>
    <t>Frasco/Ampola     20 mL</t>
  </si>
  <si>
    <t>Proximetacaina 0,5%</t>
  </si>
  <si>
    <t>Frasco 5mL</t>
  </si>
  <si>
    <t>SECUNDÁRIA TERCIARIA            S. MENTAL</t>
  </si>
  <si>
    <t>Risperidona 1mg</t>
  </si>
  <si>
    <t>Risperidona 1mg/ mL</t>
  </si>
  <si>
    <t>Frasco 30mL</t>
  </si>
  <si>
    <t>Risperidona 2mg</t>
  </si>
  <si>
    <t>Risperidona 3mg</t>
  </si>
  <si>
    <t xml:space="preserve"> S. MENTAL TERCIARIA</t>
  </si>
  <si>
    <t>Sertralina 50mg</t>
  </si>
  <si>
    <t>Sevoflurano 1mL/ mL</t>
  </si>
  <si>
    <t>Frasco                  500 mL</t>
  </si>
  <si>
    <t>Tiopental 1g</t>
  </si>
  <si>
    <t>Pó para Solução Injetável</t>
  </si>
  <si>
    <t xml:space="preserve">Frasco </t>
  </si>
  <si>
    <t>Topiramato 100mg</t>
  </si>
  <si>
    <t>Topiramato 50mg</t>
  </si>
  <si>
    <t>Tramadol 100mg/2mL</t>
  </si>
  <si>
    <t>Ampola               2mL</t>
  </si>
  <si>
    <t>Tramadol 50mg</t>
  </si>
  <si>
    <t>Cápsula</t>
  </si>
  <si>
    <t>Tramadol 50mg/mL</t>
  </si>
  <si>
    <t>Ampola               1mL</t>
  </si>
  <si>
    <t>Vigabatrina 500mg</t>
  </si>
  <si>
    <t xml:space="preserve">Amitriptilina 25 mg </t>
  </si>
  <si>
    <t xml:space="preserve">Biperideno 2 mg </t>
  </si>
  <si>
    <t>Carbamazepina  2%</t>
  </si>
  <si>
    <t>Suspensão Oral</t>
  </si>
  <si>
    <t>Frasco               100 mL</t>
  </si>
  <si>
    <t>Carbamazepina 200 mg</t>
  </si>
  <si>
    <t>Carbonato de Lítio 300 mg</t>
  </si>
  <si>
    <t xml:space="preserve"> S. MENTAL </t>
  </si>
  <si>
    <t xml:space="preserve">Clonazepam 2,5mg/mL </t>
  </si>
  <si>
    <t>Frasco                 20 mL</t>
  </si>
  <si>
    <t>Clorpromazina  40mg/mL</t>
  </si>
  <si>
    <t>Clorpromazina 100 mg</t>
  </si>
  <si>
    <t>Clorpromazina 25 mg</t>
  </si>
  <si>
    <t xml:space="preserve">Clorpromazina 5mg/mL </t>
  </si>
  <si>
    <t>Ampola 5mL</t>
  </si>
  <si>
    <t>TERCIARIA</t>
  </si>
  <si>
    <t xml:space="preserve">Diazepam  5 mg/mL </t>
  </si>
  <si>
    <t xml:space="preserve">Diazepam 5 mg </t>
  </si>
  <si>
    <t xml:space="preserve">Diazepam10 mg </t>
  </si>
  <si>
    <t>Fenitoína 100 mg</t>
  </si>
  <si>
    <t xml:space="preserve">Fenitoína 50mg/5 mL </t>
  </si>
  <si>
    <t>Fenobarbital 100 mg</t>
  </si>
  <si>
    <t xml:space="preserve"> S.MENTAL TERCIARIA</t>
  </si>
  <si>
    <t>Fenobarbital 100 mg/mL</t>
  </si>
  <si>
    <t>Solução Injetável Intramuscular</t>
  </si>
  <si>
    <t>Solução Injetável Endovenosa</t>
  </si>
  <si>
    <t>Fenobarbital 40mg/mL</t>
  </si>
  <si>
    <t>Flumazenil 0,1 mg/mL</t>
  </si>
  <si>
    <t>Fluoxetina 20mg</t>
  </si>
  <si>
    <t>Cápsula/  Comprimido</t>
  </si>
  <si>
    <t>Haloperidol 2mg/mL</t>
  </si>
  <si>
    <t xml:space="preserve">Haloperidol 5 mg </t>
  </si>
  <si>
    <t xml:space="preserve">Haloperidol 5mg/mL </t>
  </si>
  <si>
    <t>Ampola 1mL</t>
  </si>
  <si>
    <t>Levodopa + benserazida 100+25mg</t>
  </si>
  <si>
    <t xml:space="preserve">S. MENTAL SECUNDARIA </t>
  </si>
  <si>
    <t>Levodopa + benserazida 200+50mg</t>
  </si>
  <si>
    <t>Levodopa + carbidopa 250+25mg</t>
  </si>
  <si>
    <t>Misoprostol 200mcg</t>
  </si>
  <si>
    <t>Naloxona 0,4 mg/ mL</t>
  </si>
  <si>
    <t>Nortriptilina 50mg</t>
  </si>
  <si>
    <t xml:space="preserve">Valproato de Sódio 250 mg </t>
  </si>
  <si>
    <t>Comprimido/ Cápsula</t>
  </si>
  <si>
    <t xml:space="preserve">Valproato de Sódio 250 mg/5mL </t>
  </si>
  <si>
    <t xml:space="preserve">Frasco 100mL </t>
  </si>
  <si>
    <t>Valproato de Sódio 500 mg</t>
  </si>
  <si>
    <t>ANEXO I</t>
  </si>
  <si>
    <t>VALOR UNITARIO</t>
  </si>
  <si>
    <t>VALOR TOTAL</t>
  </si>
  <si>
    <t>Acetato de Retinol 10.000 UI/g + Aminoácidos 25 mg/g + Metionina 5 mg/g +Cloranfenicol 5 mg/g</t>
  </si>
  <si>
    <t>Pomada Oftalmica</t>
  </si>
  <si>
    <t>Bisnaga 3,5g</t>
  </si>
  <si>
    <t>Acetazolamida 250mg</t>
  </si>
  <si>
    <t xml:space="preserve">Aciclovir 200 mg </t>
  </si>
  <si>
    <t>Aciclovir 50mg/g</t>
  </si>
  <si>
    <t>Pomada</t>
  </si>
  <si>
    <t>Tubo 10g</t>
  </si>
  <si>
    <t>Ácido Acético 2%</t>
  </si>
  <si>
    <t>Solução aquosa</t>
  </si>
  <si>
    <t>ÁCIDO ASCÓRBICO, 100 MG/ML</t>
  </si>
  <si>
    <t>ÁCIDO ASCÓRBICO, 200 MG/ML</t>
  </si>
  <si>
    <t>Ácido Ursodesoxicólico 150mg</t>
  </si>
  <si>
    <t>comprimido</t>
  </si>
  <si>
    <t>unidade</t>
  </si>
  <si>
    <t>Ácido Ursodesoxicólico 300mg</t>
  </si>
  <si>
    <t>ÁCIDOS GRAXOS ESSENCIAIS, COMPOSTO DOS ÁCIDOS CAPRÍLICO, CÁPRICO, LÁURICO, LINOLÊICO, LECITINA DE SOJA, ASSOCIADOS COM VITAMINAS "A" E "E"</t>
  </si>
  <si>
    <t>Loção</t>
  </si>
  <si>
    <t>Frasco    100 mL</t>
  </si>
  <si>
    <t>Albendazol 400mg</t>
  </si>
  <si>
    <t>Albumina Humana 20%</t>
  </si>
  <si>
    <t>Frasco 50mL</t>
  </si>
  <si>
    <t>Alopurinol 300mg</t>
  </si>
  <si>
    <t>Alprostadil 20mcg (Prostaglandina E1)</t>
  </si>
  <si>
    <t>Ampola</t>
  </si>
  <si>
    <t>Alteplase 20 mg/mL</t>
  </si>
  <si>
    <t>Pó Liófilo para Solução Injetável</t>
  </si>
  <si>
    <t>Frasco/ Ampola+ Frasco diluente 50mL</t>
  </si>
  <si>
    <t>Alteplase 50 mg/mL</t>
  </si>
  <si>
    <t>AMBROXOL, SAL CLORIDRATO, 3 MG/ML</t>
  </si>
  <si>
    <t xml:space="preserve">Xarope </t>
  </si>
  <si>
    <t xml:space="preserve">Frasco 120mL </t>
  </si>
  <si>
    <t>AMBROXOL, SAL CLORIDRATO, 6 MG/ML</t>
  </si>
  <si>
    <t>Xarope</t>
  </si>
  <si>
    <t>Frasco 120mL</t>
  </si>
  <si>
    <t>Amicacina Sulfato, 250mg/mL</t>
  </si>
  <si>
    <t>Amicacina Sulfato, 50 mg/ml</t>
  </si>
  <si>
    <t>Amoxicilina 50mg/mL  + Clavulanato de Potássio 12,5mg/mL</t>
  </si>
  <si>
    <t>Pó para Solução Oral</t>
  </si>
  <si>
    <t>AMOXICILINA, ASSOCIADA COM CLAVULANATO DE POTÁSSIO, 1G + 200MG</t>
  </si>
  <si>
    <t>Frasco/ Ampola</t>
  </si>
  <si>
    <t>Ampicilina 1g</t>
  </si>
  <si>
    <t>Fr./Amp.</t>
  </si>
  <si>
    <t>Ampicilina 500g</t>
  </si>
  <si>
    <t xml:space="preserve">Anfotericina B Lipossomal 50mg </t>
  </si>
  <si>
    <t>Pó para solução injetável</t>
  </si>
  <si>
    <t>Anlodipino 10mg</t>
  </si>
  <si>
    <t>Atracurio Besilato 10mg/mL</t>
  </si>
  <si>
    <t xml:space="preserve">Atropina Sulfato 10mg/ml (1%) </t>
  </si>
  <si>
    <t>Solução Oftalmica</t>
  </si>
  <si>
    <t>Frasco         5 mL</t>
  </si>
  <si>
    <t xml:space="preserve">Azitromicina 500 mg </t>
  </si>
  <si>
    <t>Azitromicina 500 mg/mL pó liofilizado</t>
  </si>
  <si>
    <t>Azul de metileno - corante</t>
  </si>
  <si>
    <t>Frasco</t>
  </si>
  <si>
    <t>1L</t>
  </si>
  <si>
    <t>Beclometasona 200mcg/ dose</t>
  </si>
  <si>
    <t>Cápsula  Inalatoria</t>
  </si>
  <si>
    <t>Beclometasona 400mcg/mL</t>
  </si>
  <si>
    <t>Suspensão Inalatoria</t>
  </si>
  <si>
    <t>Flaconete 2mL</t>
  </si>
  <si>
    <t>Benzoato de benzila 25%</t>
  </si>
  <si>
    <t>Emulsão tópica</t>
  </si>
  <si>
    <t>Benzocaína 200mg/g</t>
  </si>
  <si>
    <t>Geléia</t>
  </si>
  <si>
    <t>pote 12g</t>
  </si>
  <si>
    <t xml:space="preserve">Bicarbonato de sódio </t>
  </si>
  <si>
    <t>Pó</t>
  </si>
  <si>
    <t>Envelope 100g</t>
  </si>
  <si>
    <t>Bicarbonato de sódio 8,4%/ mL</t>
  </si>
  <si>
    <t>Frasco 250mL</t>
  </si>
  <si>
    <t>Bisacodil 5mg</t>
  </si>
  <si>
    <t xml:space="preserve">Bupivacaína (cloridrato de) isobárica 0,5% </t>
  </si>
  <si>
    <t>Ampola       4 mL</t>
  </si>
  <si>
    <t>0395721-5</t>
  </si>
  <si>
    <t>Carvão Ativado 10g</t>
  </si>
  <si>
    <t>Pote 500g</t>
  </si>
  <si>
    <t>Carvedilol 12,5mg</t>
  </si>
  <si>
    <t>Carvedilol 6,25mg</t>
  </si>
  <si>
    <t>Cetoconazol  2%</t>
  </si>
  <si>
    <t>Shampoo</t>
  </si>
  <si>
    <t>Cianocobalamina 1000mcg/ 2mL</t>
  </si>
  <si>
    <t>ciclopentolato</t>
  </si>
  <si>
    <t>solução oftalmica</t>
  </si>
  <si>
    <t>5ml</t>
  </si>
  <si>
    <t>Clindamicina 300 mg</t>
  </si>
  <si>
    <t>Cloranfenicol 250mg</t>
  </si>
  <si>
    <t>CLORETO DE SÓDIO, 0,9 %, SOLUÇÃO INJETÁVEL</t>
  </si>
  <si>
    <t>frasco ou bolsa</t>
  </si>
  <si>
    <t>500ML</t>
  </si>
  <si>
    <t>TCEMT0000014</t>
  </si>
  <si>
    <t>250ml</t>
  </si>
  <si>
    <t>100ml</t>
  </si>
  <si>
    <t>00001TCE-MT</t>
  </si>
  <si>
    <t>1000ml</t>
  </si>
  <si>
    <t>Cloridrato de Fenilefrina 10%</t>
  </si>
  <si>
    <t>Colírio</t>
  </si>
  <si>
    <t>frasco 5ml</t>
  </si>
  <si>
    <t>Dexclorfeniramina 0,4mg/mL</t>
  </si>
  <si>
    <t>Dimenidrinato 30mg/ mL + Piridoxina 50mg/ mL+glicose 1000mg+frutose 1.000mg</t>
  </si>
  <si>
    <t>Solução Injetável Intravenoso</t>
  </si>
  <si>
    <t>Dimenidrinato 50mg/ mL + Piridoxina 50mg/ mL</t>
  </si>
  <si>
    <t>Dipirona Sódica 500mg/mL</t>
  </si>
  <si>
    <t>Frasco      20 mL</t>
  </si>
  <si>
    <t>Domperidona 10mg</t>
  </si>
  <si>
    <t>Domperidona 1mg/mL</t>
  </si>
  <si>
    <t xml:space="preserve">Frasco   100mL  </t>
  </si>
  <si>
    <t>Doxazosina 2mg</t>
  </si>
  <si>
    <t>Enalapril  5mg</t>
  </si>
  <si>
    <t>Enoxaparina Sodica 20mg/mL</t>
  </si>
  <si>
    <t xml:space="preserve"> Solução  Injetável</t>
  </si>
  <si>
    <t>Seringa Preenchida 0,2mL</t>
  </si>
  <si>
    <t>Enoxaparina Sodica 40mg/mL</t>
  </si>
  <si>
    <t>Seringa Preenchida 0,4mL</t>
  </si>
  <si>
    <t>Epinefrina 1 mg/mL</t>
  </si>
  <si>
    <t>Eritromicina 25mg/mL</t>
  </si>
  <si>
    <t>Frasco 60mL</t>
  </si>
  <si>
    <t>Escina 10mg/g + Salicilato de Dietilamonio 50mg/g</t>
  </si>
  <si>
    <t>Gel</t>
  </si>
  <si>
    <t>Bisnaga 30g</t>
  </si>
  <si>
    <t>Escopolamina butilbrometo  + Dipirona 6,67mg/mL + 333,4mg/mL</t>
  </si>
  <si>
    <t>Escopolamina butilbrometo 10mg</t>
  </si>
  <si>
    <t>ESCOPOLAMINA BUTILBROMETO, ASSOCIADA COM DIPIRONA SÓDICA, 4MG + 500MG/ML, SOLUÇÃO INJETÁVEL</t>
  </si>
  <si>
    <t>Espiramicina 1.500.00 UI</t>
  </si>
  <si>
    <t>Femprocumona 3mg</t>
  </si>
  <si>
    <t>Fenitoína sódica 100 mg</t>
  </si>
  <si>
    <t xml:space="preserve">Fenitoína Sódica 50mg/5 mL </t>
  </si>
  <si>
    <t>Fenobarbital Sódico 100 mg</t>
  </si>
  <si>
    <t>Fenobarbital Sódico 100 mg/mL</t>
  </si>
  <si>
    <t>Fenoterol 5mg/mL</t>
  </si>
  <si>
    <t>Solução Inalatória</t>
  </si>
  <si>
    <t>Fentanil, Sal Citrato 0,05mg/mL</t>
  </si>
  <si>
    <t>FENTANILA, ASSOCIADO COM DROPERIDOL, 0,05 MG + 2,5 MG/ML</t>
  </si>
  <si>
    <t>Ferropolimaltose 100mg/mL (Sacarato Hidroxido Ferrico)</t>
  </si>
  <si>
    <t>Fluconazol 150 mg</t>
  </si>
  <si>
    <t>Fluconazol 2 mg/ mL</t>
  </si>
  <si>
    <t>Frasco/ Bolsa 100mL</t>
  </si>
  <si>
    <t>FOSFATO DE SÓDIO, ENEMA, FOSFATO MONOBáSICO 16% + FOSFATO DIBáSICO 6%</t>
  </si>
  <si>
    <t>Enema</t>
  </si>
  <si>
    <t>Frasco 130mL</t>
  </si>
  <si>
    <t>Fração Fosfolipidica Pulmão Porcino 80mg/mL</t>
  </si>
  <si>
    <t>Ampola 3mL</t>
  </si>
  <si>
    <t>Glibenclamida 5 mg</t>
  </si>
  <si>
    <t>Glicerol 95%</t>
  </si>
  <si>
    <t>Supositorio Infantil</t>
  </si>
  <si>
    <t>Glicose 0,25 (25%)</t>
  </si>
  <si>
    <t>Glicose 10% - 100 mg/ml</t>
  </si>
  <si>
    <t>Bolsa</t>
  </si>
  <si>
    <t>250 ml</t>
  </si>
  <si>
    <t>500 ml</t>
  </si>
  <si>
    <t>Glicose 5% - 50 mg/ml</t>
  </si>
  <si>
    <t>100 ml</t>
  </si>
  <si>
    <t>Glicose 5% e Cloreto de sódio 0,9%</t>
  </si>
  <si>
    <t>Glicose 50%</t>
  </si>
  <si>
    <r>
      <t>Glicose 50</t>
    </r>
    <r>
      <rPr>
        <strike/>
        <sz val="11"/>
        <color theme="1"/>
        <rFont val="Calibri"/>
        <family val="2"/>
        <scheme val="minor"/>
      </rPr>
      <t>%</t>
    </r>
  </si>
  <si>
    <t>10 ml</t>
  </si>
  <si>
    <t>Guaco( Extrato hidroalcoólico de Mikania glomerata) 0,5mL/ mL</t>
  </si>
  <si>
    <t>Heparina Sódica 5.000 UI</t>
  </si>
  <si>
    <t>Fr/ Ampola     5 mL</t>
  </si>
  <si>
    <t>Hidralazina (Cloridrato de) 25 mg</t>
  </si>
  <si>
    <t>Hidrocortisona 100 mg</t>
  </si>
  <si>
    <t>Ibuprofeno 50mg/ mL</t>
  </si>
  <si>
    <t xml:space="preserve">Suspensão Oral </t>
  </si>
  <si>
    <t xml:space="preserve"> Frasco    100 mL</t>
  </si>
  <si>
    <t>Imipenem associado à Cilastatina Sódica 500mg + 500mg</t>
  </si>
  <si>
    <t>Pó liófilopara Suspensão Injetável</t>
  </si>
  <si>
    <t>Imunoglobulina Humana Anti RHO (D) 300mcg</t>
  </si>
  <si>
    <t>Ampola 1,5mL</t>
  </si>
  <si>
    <t xml:space="preserve">Imunoglobulina Humana, endovenosa, 5g </t>
  </si>
  <si>
    <t>Ioxitalamato de Meglumina 660,30mg/mL</t>
  </si>
  <si>
    <r>
      <t>Isoflavona de soja (</t>
    </r>
    <r>
      <rPr>
        <i/>
        <sz val="10"/>
        <color theme="1"/>
        <rFont val="Times New Roman"/>
        <family val="1"/>
      </rPr>
      <t xml:space="preserve">Glycine max </t>
    </r>
    <r>
      <rPr>
        <sz val="10"/>
        <color theme="1"/>
        <rFont val="Times New Roman"/>
        <family val="1"/>
      </rPr>
      <t>(L.) Merr.)</t>
    </r>
  </si>
  <si>
    <t>Isoflurano anestésico 1mL/ mL</t>
  </si>
  <si>
    <t>Isossorbida (Dinitrato) 5mg</t>
  </si>
  <si>
    <t>Comprimido Sublingual</t>
  </si>
  <si>
    <t>Isossorbida, Sal Dinitrato, 10 mg</t>
  </si>
  <si>
    <t>Isossorbida, Sal Mononitrato, 10 mg/mL</t>
  </si>
  <si>
    <t>Itraconazol 100mg</t>
  </si>
  <si>
    <t>Levofloxacina 500mg</t>
  </si>
  <si>
    <t>Levofloxacina 5mg/mL</t>
  </si>
  <si>
    <t xml:space="preserve">Lidocaína 2% com vaso construtor </t>
  </si>
  <si>
    <t>Ampola 1,8mL</t>
  </si>
  <si>
    <t>Linezolida 2mg/mL</t>
  </si>
  <si>
    <t>Bolsa/ Frasco 300mL</t>
  </si>
  <si>
    <t>Mebendazol 20mg/mL</t>
  </si>
  <si>
    <t>Suspensão oral</t>
  </si>
  <si>
    <t xml:space="preserve">Mepivacaína Cloridrato à 3% </t>
  </si>
  <si>
    <t>Mesilato de Codergocrina 0,3mg/mL</t>
  </si>
  <si>
    <t>Solução Injetavel</t>
  </si>
  <si>
    <t xml:space="preserve">Ampola 1mL </t>
  </si>
  <si>
    <t>Metildopa 500 mg</t>
  </si>
  <si>
    <t>Metilergometrina Maleato, 0,125mg</t>
  </si>
  <si>
    <t>METOPROLOL, 1 MG/ML</t>
  </si>
  <si>
    <t>Ampola       5 mL</t>
  </si>
  <si>
    <t>Metronidazol 5mg/mL</t>
  </si>
  <si>
    <t>Frasco/ Bolsa       100 mL</t>
  </si>
  <si>
    <t>Micafungina Sódica 50mg, Pó Liófilo</t>
  </si>
  <si>
    <t>Solução injetável</t>
  </si>
  <si>
    <t>Micofenolato de mofetila 500mg</t>
  </si>
  <si>
    <t>Minoxidil 10mg</t>
  </si>
  <si>
    <t>Mupirocina 20mg/g</t>
  </si>
  <si>
    <t>Bisnaga 15g</t>
  </si>
  <si>
    <t>Naloxona Naloxona 0,4 mg/ mL</t>
  </si>
  <si>
    <t>Neostigmina, Metilsulfato 0,5mg/mL</t>
  </si>
  <si>
    <t>0267728-2</t>
  </si>
  <si>
    <t>Nifedipina 10 mg</t>
  </si>
  <si>
    <t>Cápsula Sublingual</t>
  </si>
  <si>
    <t>Nimesulida 100mg</t>
  </si>
  <si>
    <t>Nimesulida 50mg/mL</t>
  </si>
  <si>
    <t>Frasco 15mL</t>
  </si>
  <si>
    <t>Nimodipino 30mg</t>
  </si>
  <si>
    <t>Nistatina 100.000UI/g associada à Oxido de Zinco 200mg/g</t>
  </si>
  <si>
    <t>Tubo 60g</t>
  </si>
  <si>
    <t>Nitrofurantoína 100mg</t>
  </si>
  <si>
    <t>Nitroprusseto de Sódio 50mg/mL</t>
  </si>
  <si>
    <t xml:space="preserve">Ampola + diluente 2mL </t>
  </si>
  <si>
    <t>Norfloxacino 400mg</t>
  </si>
  <si>
    <t>Ocitocina 5UI/mL</t>
  </si>
  <si>
    <t>Octreotida 0,1mg/mL</t>
  </si>
  <si>
    <t>Solução Injetável Subcutânea e Intravenosa</t>
  </si>
  <si>
    <t>Oleato de Monoetanolamina  50mg/ 2mL</t>
  </si>
  <si>
    <t>0233632-1</t>
  </si>
  <si>
    <t>Óleo Mineral puro</t>
  </si>
  <si>
    <t>Solução oral</t>
  </si>
  <si>
    <t>Omeprazol 40 mg/mL</t>
  </si>
  <si>
    <t>Pó para Solução Injetavel</t>
  </si>
  <si>
    <t>Frasco+ Ampola diluente</t>
  </si>
  <si>
    <t>Oxacilina 500mg</t>
  </si>
  <si>
    <t>Oxibutinina 5mg</t>
  </si>
  <si>
    <t>Paracetamol 200mg/mL</t>
  </si>
  <si>
    <t>Frasco     15 mL</t>
  </si>
  <si>
    <t>Penicilina G. Cristalina 5.000.000 UI</t>
  </si>
  <si>
    <t>Penicilina G.Procaina 400.000 UI</t>
  </si>
  <si>
    <t>Pó Liófilo para Suspensão Injetável</t>
  </si>
  <si>
    <t>Pentoxifilina 400mg</t>
  </si>
  <si>
    <t>pilocarpina 1%</t>
  </si>
  <si>
    <t>10ml</t>
  </si>
  <si>
    <t>Pirimetamina 25 mg</t>
  </si>
  <si>
    <t>POLIESTIRENOSSULFONATO DE SÓDIO, EM TORNO DE 454 G, PÓ PARA SUSPENS</t>
  </si>
  <si>
    <t xml:space="preserve">Envelope </t>
  </si>
  <si>
    <t>Polimixina B 500.000UI</t>
  </si>
  <si>
    <t>Pó liófilopara Solução Injetável</t>
  </si>
  <si>
    <t>Prednisona 20 mg</t>
  </si>
  <si>
    <t>Prednisona 5 mg</t>
  </si>
  <si>
    <t>Propofol 10mg/ml (1%)</t>
  </si>
  <si>
    <t>Protamina (Cloridrato) 1000 UI/mL</t>
  </si>
  <si>
    <t>Proximetacaina Cloridrato 0,5%</t>
  </si>
  <si>
    <t>RACEALFATOCOFEROL, 400 UI</t>
  </si>
  <si>
    <t>Rifamicina 10mg/mL</t>
  </si>
  <si>
    <t>Solução Tópica</t>
  </si>
  <si>
    <t>Frasco Spray 20mL</t>
  </si>
  <si>
    <t>Ringer lactato</t>
  </si>
  <si>
    <t>Ringer simples</t>
  </si>
  <si>
    <t xml:space="preserve">Sais p/ Reidratação Oral (Soro) </t>
  </si>
  <si>
    <t>Pó para solução oral</t>
  </si>
  <si>
    <t>Envelope/ Sachê</t>
  </si>
  <si>
    <t>Sertralina Cloridrato, 50mg</t>
  </si>
  <si>
    <t>Frasco                  250 mL</t>
  </si>
  <si>
    <t>Sildenafila Sal Citrato, 25mg</t>
  </si>
  <si>
    <t>Simeticona 75mg</t>
  </si>
  <si>
    <t xml:space="preserve">Sulfadiazina de Prata 1% </t>
  </si>
  <si>
    <t>Creme</t>
  </si>
  <si>
    <t>Pote 400g</t>
  </si>
  <si>
    <t>Sulfametoxazol + Trimetropima 400 + 80mg</t>
  </si>
  <si>
    <t xml:space="preserve">Sulfametoxazol + Trimetropima 80 mg+ 16mg/ mL </t>
  </si>
  <si>
    <t>Sulfato ferroso 300 mg</t>
  </si>
  <si>
    <t xml:space="preserve">Sulfato ferroso xarope 12,5 mg/2,5 mL </t>
  </si>
  <si>
    <t>SUXAMETÔNIO CLORETO, 500 MG</t>
  </si>
  <si>
    <t>Tenoxicam 20mg</t>
  </si>
  <si>
    <t xml:space="preserve">Frasco/ Ampola    </t>
  </si>
  <si>
    <t>TERBUTALINA SULFATO, 0,5 MG/ML</t>
  </si>
  <si>
    <t>TETRACAÍNA CLORIDRATO, ASSOCIADA À FENILEFRINA, 1% + 0,1%</t>
  </si>
  <si>
    <t>Tiabendazol 50mg/g</t>
  </si>
  <si>
    <t>Tubo 30g</t>
  </si>
  <si>
    <t>Tiopental, sódico1g</t>
  </si>
  <si>
    <t>Tobramicina 0,3%</t>
  </si>
  <si>
    <t>Colirio</t>
  </si>
  <si>
    <t>tropicamida 1%</t>
  </si>
  <si>
    <t>Vancomicina Cloridrato,500mg</t>
  </si>
  <si>
    <t>Varfarina Sódica 5 mg</t>
  </si>
  <si>
    <t>Verapamil 5mg/2mL</t>
  </si>
  <si>
    <t>Verapramil 80 mg</t>
  </si>
  <si>
    <t>Vitelinato de Prata 10%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</si>
</sst>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i/>
      <sz val="10"/>
      <color theme="1"/>
      <name val="Times New Roman"/>
      <family val="1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7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/>
    <xf numFmtId="0" fontId="1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3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0" xfId="1" applyFont="1" applyFill="1"/>
    <xf numFmtId="44" fontId="0" fillId="0" borderId="1" xfId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4" fontId="9" fillId="0" borderId="1" xfId="1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opLeftCell="A28" workbookViewId="0">
      <selection activeCell="B37" sqref="B37"/>
    </sheetView>
  </sheetViews>
  <sheetFormatPr defaultColWidth="22.140625" defaultRowHeight="15"/>
  <cols>
    <col min="1" max="1" width="5.28515625" style="12" bestFit="1" customWidth="1"/>
    <col min="2" max="2" width="8.85546875" style="12" customWidth="1"/>
    <col min="3" max="3" width="27.140625" style="12" customWidth="1"/>
    <col min="4" max="4" width="17.28515625" style="12" customWidth="1"/>
    <col min="5" max="5" width="15.42578125" style="12" customWidth="1"/>
    <col min="6" max="6" width="15.85546875" style="12" customWidth="1"/>
    <col min="7" max="7" width="13.28515625" style="13" customWidth="1"/>
    <col min="8" max="8" width="11.140625" style="14" customWidth="1"/>
    <col min="9" max="9" width="22.140625" style="13"/>
    <col min="10" max="16384" width="22.140625" style="12"/>
  </cols>
  <sheetData>
    <row r="1" spans="1:8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>
      <c r="A2" s="8">
        <v>1</v>
      </c>
      <c r="B2" s="8">
        <v>271356</v>
      </c>
      <c r="C2" s="4" t="s">
        <v>8</v>
      </c>
      <c r="D2" s="1" t="s">
        <v>9</v>
      </c>
      <c r="E2" s="2" t="s">
        <v>10</v>
      </c>
      <c r="F2" s="1" t="s">
        <v>11</v>
      </c>
      <c r="G2" s="1">
        <v>3000</v>
      </c>
      <c r="H2" s="1">
        <f t="shared" ref="H2:H37" si="0">G2*12</f>
        <v>36000</v>
      </c>
    </row>
    <row r="3" spans="1:8" ht="25.5">
      <c r="A3" s="8">
        <v>2</v>
      </c>
      <c r="B3" s="8">
        <v>270114</v>
      </c>
      <c r="C3" s="6" t="s">
        <v>12</v>
      </c>
      <c r="D3" s="1" t="s">
        <v>13</v>
      </c>
      <c r="E3" s="1" t="s">
        <v>14</v>
      </c>
      <c r="F3" s="1" t="s">
        <v>15</v>
      </c>
      <c r="G3" s="1">
        <v>50</v>
      </c>
      <c r="H3" s="1">
        <f t="shared" si="0"/>
        <v>600</v>
      </c>
    </row>
    <row r="4" spans="1:8">
      <c r="A4" s="8">
        <v>3</v>
      </c>
      <c r="B4" s="8">
        <v>272903</v>
      </c>
      <c r="C4" s="4" t="s">
        <v>16</v>
      </c>
      <c r="D4" s="1" t="s">
        <v>9</v>
      </c>
      <c r="E4" s="1" t="s">
        <v>10</v>
      </c>
      <c r="F4" s="1" t="s">
        <v>17</v>
      </c>
      <c r="G4" s="1">
        <v>6000</v>
      </c>
      <c r="H4" s="1">
        <f t="shared" si="0"/>
        <v>72000</v>
      </c>
    </row>
    <row r="5" spans="1:8">
      <c r="A5" s="8">
        <v>4</v>
      </c>
      <c r="B5" s="8">
        <v>270119</v>
      </c>
      <c r="C5" s="4" t="s">
        <v>18</v>
      </c>
      <c r="D5" s="1" t="s">
        <v>9</v>
      </c>
      <c r="E5" s="1" t="s">
        <v>10</v>
      </c>
      <c r="F5" s="1" t="s">
        <v>17</v>
      </c>
      <c r="G5" s="1">
        <v>6000</v>
      </c>
      <c r="H5" s="1">
        <f t="shared" si="0"/>
        <v>72000</v>
      </c>
    </row>
    <row r="6" spans="1:8" ht="25.5">
      <c r="A6" s="8">
        <v>5</v>
      </c>
      <c r="B6" s="8">
        <v>396853</v>
      </c>
      <c r="C6" s="6" t="s">
        <v>19</v>
      </c>
      <c r="D6" s="1" t="s">
        <v>20</v>
      </c>
      <c r="E6" s="1" t="s">
        <v>21</v>
      </c>
      <c r="F6" s="1" t="s">
        <v>22</v>
      </c>
      <c r="G6" s="1">
        <v>30</v>
      </c>
      <c r="H6" s="1">
        <f t="shared" si="0"/>
        <v>360</v>
      </c>
    </row>
    <row r="7" spans="1:8" ht="25.5">
      <c r="A7" s="8">
        <v>6</v>
      </c>
      <c r="B7" s="8">
        <v>270907</v>
      </c>
      <c r="C7" s="6" t="s">
        <v>23</v>
      </c>
      <c r="D7" s="1" t="s">
        <v>9</v>
      </c>
      <c r="E7" s="1" t="s">
        <v>10</v>
      </c>
      <c r="F7" s="1" t="s">
        <v>24</v>
      </c>
      <c r="G7" s="1">
        <v>100</v>
      </c>
      <c r="H7" s="1">
        <f t="shared" si="0"/>
        <v>1200</v>
      </c>
    </row>
    <row r="8" spans="1:8" ht="25.5">
      <c r="A8" s="8">
        <v>7</v>
      </c>
      <c r="B8" s="8">
        <v>271950</v>
      </c>
      <c r="C8" s="6" t="s">
        <v>25</v>
      </c>
      <c r="D8" s="1" t="s">
        <v>13</v>
      </c>
      <c r="E8" s="1" t="s">
        <v>26</v>
      </c>
      <c r="F8" s="1" t="s">
        <v>15</v>
      </c>
      <c r="G8" s="1">
        <v>300</v>
      </c>
      <c r="H8" s="1">
        <f t="shared" si="0"/>
        <v>3600</v>
      </c>
    </row>
    <row r="9" spans="1:8" ht="25.5">
      <c r="A9" s="8">
        <v>8</v>
      </c>
      <c r="B9" s="8">
        <v>271950</v>
      </c>
      <c r="C9" s="6" t="s">
        <v>25</v>
      </c>
      <c r="D9" s="1" t="s">
        <v>13</v>
      </c>
      <c r="E9" s="1" t="s">
        <v>27</v>
      </c>
      <c r="F9" s="1" t="s">
        <v>15</v>
      </c>
      <c r="G9" s="1">
        <v>2000</v>
      </c>
      <c r="H9" s="1">
        <f t="shared" si="0"/>
        <v>24000</v>
      </c>
    </row>
    <row r="10" spans="1:8" ht="25.5">
      <c r="A10" s="8">
        <v>9</v>
      </c>
      <c r="B10" s="8">
        <v>299317</v>
      </c>
      <c r="C10" s="6" t="s">
        <v>28</v>
      </c>
      <c r="D10" s="1" t="s">
        <v>13</v>
      </c>
      <c r="E10" s="1" t="s">
        <v>26</v>
      </c>
      <c r="F10" s="1" t="s">
        <v>15</v>
      </c>
      <c r="G10" s="1">
        <v>30</v>
      </c>
      <c r="H10" s="1">
        <f t="shared" si="0"/>
        <v>360</v>
      </c>
    </row>
    <row r="11" spans="1:8">
      <c r="A11" s="8">
        <v>10</v>
      </c>
      <c r="B11" s="8">
        <v>277513</v>
      </c>
      <c r="C11" s="4" t="s">
        <v>29</v>
      </c>
      <c r="D11" s="1" t="s">
        <v>30</v>
      </c>
      <c r="E11" s="1" t="s">
        <v>31</v>
      </c>
      <c r="F11" s="1" t="s">
        <v>17</v>
      </c>
      <c r="G11" s="1">
        <v>1000</v>
      </c>
      <c r="H11" s="1">
        <f t="shared" si="0"/>
        <v>12000</v>
      </c>
    </row>
    <row r="12" spans="1:8" ht="25.5">
      <c r="A12" s="8">
        <v>11</v>
      </c>
      <c r="B12" s="8">
        <v>268469</v>
      </c>
      <c r="C12" s="6" t="s">
        <v>32</v>
      </c>
      <c r="D12" s="1" t="s">
        <v>33</v>
      </c>
      <c r="E12" s="1" t="s">
        <v>34</v>
      </c>
      <c r="F12" s="1" t="s">
        <v>15</v>
      </c>
      <c r="G12" s="1">
        <v>30</v>
      </c>
      <c r="H12" s="1">
        <f t="shared" si="0"/>
        <v>360</v>
      </c>
    </row>
    <row r="13" spans="1:8" ht="25.5">
      <c r="A13" s="8">
        <v>12</v>
      </c>
      <c r="B13" s="8">
        <v>273472</v>
      </c>
      <c r="C13" s="4" t="s">
        <v>35</v>
      </c>
      <c r="D13" s="1" t="s">
        <v>9</v>
      </c>
      <c r="E13" s="2" t="s">
        <v>10</v>
      </c>
      <c r="F13" s="1" t="s">
        <v>15</v>
      </c>
      <c r="G13" s="1">
        <v>3000</v>
      </c>
      <c r="H13" s="1">
        <f t="shared" si="0"/>
        <v>36000</v>
      </c>
    </row>
    <row r="14" spans="1:8" ht="25.5">
      <c r="A14" s="8">
        <v>13</v>
      </c>
      <c r="B14" s="8">
        <v>272329</v>
      </c>
      <c r="C14" s="6" t="s">
        <v>36</v>
      </c>
      <c r="D14" s="1" t="s">
        <v>13</v>
      </c>
      <c r="E14" s="1" t="s">
        <v>37</v>
      </c>
      <c r="F14" s="1" t="s">
        <v>15</v>
      </c>
      <c r="G14" s="1">
        <v>150</v>
      </c>
      <c r="H14" s="1">
        <f t="shared" si="0"/>
        <v>1800</v>
      </c>
    </row>
    <row r="15" spans="1:8" ht="25.5">
      <c r="A15" s="8">
        <v>14</v>
      </c>
      <c r="B15" s="8">
        <v>268093</v>
      </c>
      <c r="C15" s="6" t="s">
        <v>38</v>
      </c>
      <c r="D15" s="1" t="s">
        <v>9</v>
      </c>
      <c r="E15" s="1" t="s">
        <v>10</v>
      </c>
      <c r="F15" s="1" t="s">
        <v>15</v>
      </c>
      <c r="G15" s="1">
        <v>100</v>
      </c>
      <c r="H15" s="1">
        <f t="shared" si="0"/>
        <v>1200</v>
      </c>
    </row>
    <row r="16" spans="1:8" ht="25.5">
      <c r="A16" s="8">
        <v>15</v>
      </c>
      <c r="B16" s="8">
        <v>304872</v>
      </c>
      <c r="C16" s="6" t="s">
        <v>39</v>
      </c>
      <c r="D16" s="1" t="s">
        <v>13</v>
      </c>
      <c r="E16" s="1" t="s">
        <v>40</v>
      </c>
      <c r="F16" s="1" t="s">
        <v>15</v>
      </c>
      <c r="G16" s="1">
        <v>300</v>
      </c>
      <c r="H16" s="1">
        <f t="shared" si="0"/>
        <v>3600</v>
      </c>
    </row>
    <row r="17" spans="1:8" ht="25.5">
      <c r="A17" s="8">
        <v>16</v>
      </c>
      <c r="B17" s="8">
        <v>271392</v>
      </c>
      <c r="C17" s="6" t="s">
        <v>41</v>
      </c>
      <c r="D17" s="1" t="s">
        <v>9</v>
      </c>
      <c r="E17" s="1" t="s">
        <v>10</v>
      </c>
      <c r="F17" s="1" t="s">
        <v>15</v>
      </c>
      <c r="G17" s="1">
        <v>60</v>
      </c>
      <c r="H17" s="1">
        <f t="shared" si="0"/>
        <v>720</v>
      </c>
    </row>
    <row r="18" spans="1:8" ht="25.5">
      <c r="A18" s="8">
        <v>17</v>
      </c>
      <c r="B18" s="8">
        <v>304871</v>
      </c>
      <c r="C18" s="6" t="s">
        <v>42</v>
      </c>
      <c r="D18" s="1" t="s">
        <v>13</v>
      </c>
      <c r="E18" s="1" t="s">
        <v>43</v>
      </c>
      <c r="F18" s="1" t="s">
        <v>15</v>
      </c>
      <c r="G18" s="1">
        <v>150</v>
      </c>
      <c r="H18" s="1">
        <f t="shared" si="0"/>
        <v>1800</v>
      </c>
    </row>
    <row r="19" spans="1:8" ht="25.5">
      <c r="A19" s="8">
        <v>18</v>
      </c>
      <c r="B19" s="8">
        <v>304870</v>
      </c>
      <c r="C19" s="6" t="s">
        <v>44</v>
      </c>
      <c r="D19" s="1" t="s">
        <v>13</v>
      </c>
      <c r="E19" s="1" t="s">
        <v>37</v>
      </c>
      <c r="F19" s="1" t="s">
        <v>15</v>
      </c>
      <c r="G19" s="1">
        <v>300</v>
      </c>
      <c r="H19" s="1">
        <f t="shared" si="0"/>
        <v>3600</v>
      </c>
    </row>
    <row r="20" spans="1:8">
      <c r="A20" s="8">
        <v>19</v>
      </c>
      <c r="B20" s="8">
        <v>273257</v>
      </c>
      <c r="C20" s="4" t="s">
        <v>45</v>
      </c>
      <c r="D20" s="1" t="s">
        <v>9</v>
      </c>
      <c r="E20" s="1" t="s">
        <v>10</v>
      </c>
      <c r="F20" s="1" t="s">
        <v>17</v>
      </c>
      <c r="G20" s="1">
        <v>5000</v>
      </c>
      <c r="H20" s="1">
        <f t="shared" si="0"/>
        <v>60000</v>
      </c>
    </row>
    <row r="21" spans="1:8">
      <c r="A21" s="8">
        <v>20</v>
      </c>
      <c r="B21" s="8">
        <v>273255</v>
      </c>
      <c r="C21" s="4" t="s">
        <v>46</v>
      </c>
      <c r="D21" s="1" t="s">
        <v>30</v>
      </c>
      <c r="E21" s="2" t="s">
        <v>47</v>
      </c>
      <c r="F21" s="1" t="s">
        <v>17</v>
      </c>
      <c r="G21" s="1">
        <v>1000</v>
      </c>
      <c r="H21" s="1">
        <f t="shared" si="0"/>
        <v>12000</v>
      </c>
    </row>
    <row r="22" spans="1:8" ht="25.5">
      <c r="A22" s="8">
        <v>21</v>
      </c>
      <c r="B22" s="8">
        <v>273940</v>
      </c>
      <c r="C22" s="4" t="s">
        <v>48</v>
      </c>
      <c r="D22" s="1" t="s">
        <v>49</v>
      </c>
      <c r="E22" s="1" t="s">
        <v>10</v>
      </c>
      <c r="F22" s="1" t="s">
        <v>17</v>
      </c>
      <c r="G22" s="1">
        <v>6000</v>
      </c>
      <c r="H22" s="1">
        <f t="shared" si="0"/>
        <v>72000</v>
      </c>
    </row>
    <row r="23" spans="1:8" ht="25.5">
      <c r="A23" s="8">
        <v>22</v>
      </c>
      <c r="B23" s="8">
        <v>305935</v>
      </c>
      <c r="C23" s="6" t="s">
        <v>50</v>
      </c>
      <c r="D23" s="1" t="s">
        <v>13</v>
      </c>
      <c r="E23" s="1" t="s">
        <v>51</v>
      </c>
      <c r="F23" s="1" t="s">
        <v>15</v>
      </c>
      <c r="G23" s="1">
        <v>300</v>
      </c>
      <c r="H23" s="1">
        <f t="shared" si="0"/>
        <v>3600</v>
      </c>
    </row>
    <row r="24" spans="1:8" ht="38.25">
      <c r="A24" s="8">
        <v>23</v>
      </c>
      <c r="B24" s="8">
        <v>269571</v>
      </c>
      <c r="C24" s="6" t="s">
        <v>52</v>
      </c>
      <c r="D24" s="1" t="s">
        <v>20</v>
      </c>
      <c r="E24" s="1" t="s">
        <v>53</v>
      </c>
      <c r="F24" s="1" t="s">
        <v>54</v>
      </c>
      <c r="G24" s="1">
        <v>15</v>
      </c>
      <c r="H24" s="1">
        <f t="shared" si="0"/>
        <v>180</v>
      </c>
    </row>
    <row r="25" spans="1:8">
      <c r="A25" s="8">
        <v>24</v>
      </c>
      <c r="B25" s="8">
        <v>272839</v>
      </c>
      <c r="C25" s="4" t="s">
        <v>55</v>
      </c>
      <c r="D25" s="1" t="s">
        <v>9</v>
      </c>
      <c r="E25" s="1" t="s">
        <v>10</v>
      </c>
      <c r="F25" s="1" t="s">
        <v>17</v>
      </c>
      <c r="G25" s="1">
        <v>6000</v>
      </c>
      <c r="H25" s="1">
        <f t="shared" si="0"/>
        <v>72000</v>
      </c>
    </row>
    <row r="26" spans="1:8">
      <c r="A26" s="8">
        <v>25</v>
      </c>
      <c r="B26" s="8">
        <v>284106</v>
      </c>
      <c r="C26" s="4" t="s">
        <v>56</v>
      </c>
      <c r="D26" s="1" t="s">
        <v>30</v>
      </c>
      <c r="E26" s="1" t="s">
        <v>57</v>
      </c>
      <c r="F26" s="1" t="s">
        <v>17</v>
      </c>
      <c r="G26" s="1">
        <v>1000</v>
      </c>
      <c r="H26" s="1">
        <f t="shared" si="0"/>
        <v>12000</v>
      </c>
    </row>
    <row r="27" spans="1:8">
      <c r="A27" s="8">
        <v>26</v>
      </c>
      <c r="B27" s="8">
        <v>268149</v>
      </c>
      <c r="C27" s="4" t="s">
        <v>58</v>
      </c>
      <c r="D27" s="1" t="s">
        <v>9</v>
      </c>
      <c r="E27" s="1" t="s">
        <v>10</v>
      </c>
      <c r="F27" s="1" t="s">
        <v>17</v>
      </c>
      <c r="G27" s="1">
        <v>6000</v>
      </c>
      <c r="H27" s="1">
        <f t="shared" si="0"/>
        <v>72000</v>
      </c>
    </row>
    <row r="28" spans="1:8" ht="25.5">
      <c r="A28" s="8">
        <v>27</v>
      </c>
      <c r="B28" s="8">
        <v>284105</v>
      </c>
      <c r="C28" s="4" t="s">
        <v>59</v>
      </c>
      <c r="D28" s="1" t="s">
        <v>9</v>
      </c>
      <c r="E28" s="1" t="s">
        <v>10</v>
      </c>
      <c r="F28" s="1" t="s">
        <v>60</v>
      </c>
      <c r="G28" s="1">
        <v>6000</v>
      </c>
      <c r="H28" s="1">
        <f t="shared" si="0"/>
        <v>72000</v>
      </c>
    </row>
    <row r="29" spans="1:8" ht="25.5">
      <c r="A29" s="8">
        <v>28</v>
      </c>
      <c r="B29" s="8">
        <v>272365</v>
      </c>
      <c r="C29" s="4" t="s">
        <v>61</v>
      </c>
      <c r="D29" s="1" t="s">
        <v>49</v>
      </c>
      <c r="E29" s="1" t="s">
        <v>10</v>
      </c>
      <c r="F29" s="1" t="s">
        <v>17</v>
      </c>
      <c r="G29" s="1">
        <v>6000</v>
      </c>
      <c r="H29" s="1">
        <f t="shared" si="0"/>
        <v>72000</v>
      </c>
    </row>
    <row r="30" spans="1:8" ht="25.5">
      <c r="A30" s="8">
        <v>29</v>
      </c>
      <c r="B30" s="8">
        <v>308877</v>
      </c>
      <c r="C30" s="6" t="s">
        <v>62</v>
      </c>
      <c r="D30" s="1" t="s">
        <v>33</v>
      </c>
      <c r="E30" s="1" t="s">
        <v>63</v>
      </c>
      <c r="F30" s="1" t="s">
        <v>15</v>
      </c>
      <c r="G30" s="1">
        <v>30</v>
      </c>
      <c r="H30" s="1">
        <f t="shared" si="0"/>
        <v>360</v>
      </c>
    </row>
    <row r="31" spans="1:8" ht="25.5">
      <c r="A31" s="8">
        <v>30</v>
      </c>
      <c r="B31" s="8">
        <v>278261</v>
      </c>
      <c r="C31" s="6" t="s">
        <v>64</v>
      </c>
      <c r="D31" s="1" t="s">
        <v>65</v>
      </c>
      <c r="E31" s="1" t="s">
        <v>66</v>
      </c>
      <c r="F31" s="1" t="s">
        <v>15</v>
      </c>
      <c r="G31" s="1">
        <v>30</v>
      </c>
      <c r="H31" s="1">
        <f t="shared" si="0"/>
        <v>360</v>
      </c>
    </row>
    <row r="32" spans="1:8">
      <c r="A32" s="8">
        <v>31</v>
      </c>
      <c r="B32" s="8">
        <v>272851</v>
      </c>
      <c r="C32" s="4" t="s">
        <v>67</v>
      </c>
      <c r="D32" s="1" t="s">
        <v>9</v>
      </c>
      <c r="E32" s="1" t="s">
        <v>10</v>
      </c>
      <c r="F32" s="1" t="s">
        <v>17</v>
      </c>
      <c r="G32" s="1">
        <v>10000</v>
      </c>
      <c r="H32" s="1">
        <f t="shared" si="0"/>
        <v>120000</v>
      </c>
    </row>
    <row r="33" spans="1:9">
      <c r="A33" s="8">
        <v>32</v>
      </c>
      <c r="B33" s="8">
        <v>272850</v>
      </c>
      <c r="C33" s="4" t="s">
        <v>68</v>
      </c>
      <c r="D33" s="1" t="s">
        <v>9</v>
      </c>
      <c r="E33" s="1" t="s">
        <v>10</v>
      </c>
      <c r="F33" s="1" t="s">
        <v>17</v>
      </c>
      <c r="G33" s="1">
        <v>10000</v>
      </c>
      <c r="H33" s="1">
        <f t="shared" si="0"/>
        <v>120000</v>
      </c>
    </row>
    <row r="34" spans="1:9" ht="25.5">
      <c r="A34" s="8">
        <v>33</v>
      </c>
      <c r="B34" s="8">
        <v>292382</v>
      </c>
      <c r="C34" s="6" t="s">
        <v>69</v>
      </c>
      <c r="D34" s="1" t="s">
        <v>13</v>
      </c>
      <c r="E34" s="1" t="s">
        <v>70</v>
      </c>
      <c r="F34" s="1" t="s">
        <v>15</v>
      </c>
      <c r="G34" s="1">
        <v>3000</v>
      </c>
      <c r="H34" s="1">
        <f t="shared" si="0"/>
        <v>36000</v>
      </c>
    </row>
    <row r="35" spans="1:9" ht="25.5">
      <c r="A35" s="8">
        <v>34</v>
      </c>
      <c r="B35" s="8">
        <v>268534</v>
      </c>
      <c r="C35" s="6" t="s">
        <v>71</v>
      </c>
      <c r="D35" s="1" t="s">
        <v>72</v>
      </c>
      <c r="E35" s="1" t="s">
        <v>10</v>
      </c>
      <c r="F35" s="1" t="s">
        <v>24</v>
      </c>
      <c r="G35" s="1">
        <v>1500</v>
      </c>
      <c r="H35" s="1">
        <f t="shared" si="0"/>
        <v>18000</v>
      </c>
    </row>
    <row r="36" spans="1:9" ht="25.5">
      <c r="A36" s="8">
        <v>35</v>
      </c>
      <c r="B36" s="8">
        <v>292382</v>
      </c>
      <c r="C36" s="6" t="s">
        <v>73</v>
      </c>
      <c r="D36" s="1" t="s">
        <v>13</v>
      </c>
      <c r="E36" s="1" t="s">
        <v>74</v>
      </c>
      <c r="F36" s="1" t="s">
        <v>15</v>
      </c>
      <c r="G36" s="1">
        <v>3000</v>
      </c>
      <c r="H36" s="1">
        <f t="shared" si="0"/>
        <v>36000</v>
      </c>
      <c r="I36" s="16"/>
    </row>
    <row r="37" spans="1:9" ht="25.5">
      <c r="A37" s="8">
        <v>36</v>
      </c>
      <c r="B37" s="8">
        <v>272853</v>
      </c>
      <c r="C37" s="4" t="s">
        <v>75</v>
      </c>
      <c r="D37" s="1" t="s">
        <v>9</v>
      </c>
      <c r="E37" s="1" t="s">
        <v>10</v>
      </c>
      <c r="F37" s="1" t="s">
        <v>60</v>
      </c>
      <c r="G37" s="1">
        <v>150</v>
      </c>
      <c r="H37" s="1">
        <f t="shared" si="0"/>
        <v>1800</v>
      </c>
    </row>
  </sheetData>
  <sortState ref="B2:H37">
    <sortCondition ref="C2"/>
  </sortState>
  <pageMargins left="1.4960629921259843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G24" sqref="G24"/>
    </sheetView>
  </sheetViews>
  <sheetFormatPr defaultColWidth="16" defaultRowHeight="15"/>
  <cols>
    <col min="1" max="1" width="5.28515625" bestFit="1" customWidth="1"/>
    <col min="2" max="2" width="8.5703125" customWidth="1"/>
    <col min="3" max="3" width="23.85546875" customWidth="1"/>
    <col min="4" max="4" width="15.7109375" bestFit="1" customWidth="1"/>
    <col min="5" max="5" width="14.140625" bestFit="1" customWidth="1"/>
    <col min="6" max="6" width="15.85546875" bestFit="1" customWidth="1"/>
    <col min="7" max="8" width="10.28515625" style="11" bestFit="1" customWidth="1"/>
  </cols>
  <sheetData>
    <row r="1" spans="1:8" ht="51">
      <c r="A1" s="9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8" t="s">
        <v>6</v>
      </c>
      <c r="H1" s="8" t="s">
        <v>7</v>
      </c>
    </row>
    <row r="2" spans="1:8" ht="25.5">
      <c r="A2" s="9">
        <v>1</v>
      </c>
      <c r="B2" s="9">
        <v>267512</v>
      </c>
      <c r="C2" s="4" t="s">
        <v>76</v>
      </c>
      <c r="D2" s="1" t="s">
        <v>9</v>
      </c>
      <c r="E2" s="5" t="s">
        <v>10</v>
      </c>
      <c r="F2" s="1" t="s">
        <v>60</v>
      </c>
      <c r="G2" s="5">
        <v>30000</v>
      </c>
      <c r="H2" s="5">
        <f>G2*12</f>
        <v>360000</v>
      </c>
    </row>
    <row r="3" spans="1:8" ht="25.5">
      <c r="A3" s="9">
        <v>2</v>
      </c>
      <c r="B3" s="9">
        <v>270140</v>
      </c>
      <c r="C3" s="4" t="s">
        <v>77</v>
      </c>
      <c r="D3" s="5" t="s">
        <v>9</v>
      </c>
      <c r="E3" s="2" t="s">
        <v>10</v>
      </c>
      <c r="F3" s="1" t="s">
        <v>15</v>
      </c>
      <c r="G3" s="5">
        <v>6000</v>
      </c>
      <c r="H3" s="5">
        <f t="shared" ref="H3:H34" si="0">G3*12</f>
        <v>72000</v>
      </c>
    </row>
    <row r="4" spans="1:8" ht="25.5">
      <c r="A4" s="9">
        <v>3</v>
      </c>
      <c r="B4" s="9">
        <v>272454</v>
      </c>
      <c r="C4" s="4" t="s">
        <v>78</v>
      </c>
      <c r="D4" s="1" t="s">
        <v>79</v>
      </c>
      <c r="E4" s="2" t="s">
        <v>80</v>
      </c>
      <c r="F4" s="1" t="s">
        <v>60</v>
      </c>
      <c r="G4" s="5">
        <v>1000</v>
      </c>
      <c r="H4" s="5">
        <f t="shared" si="0"/>
        <v>12000</v>
      </c>
    </row>
    <row r="5" spans="1:8" ht="25.5">
      <c r="A5" s="9">
        <v>4</v>
      </c>
      <c r="B5" s="9">
        <v>267618</v>
      </c>
      <c r="C5" s="4" t="s">
        <v>81</v>
      </c>
      <c r="D5" s="1" t="s">
        <v>9</v>
      </c>
      <c r="E5" s="5" t="s">
        <v>10</v>
      </c>
      <c r="F5" s="1" t="s">
        <v>60</v>
      </c>
      <c r="G5" s="5">
        <v>30000</v>
      </c>
      <c r="H5" s="5">
        <f t="shared" si="0"/>
        <v>360000</v>
      </c>
    </row>
    <row r="6" spans="1:8">
      <c r="A6" s="9">
        <v>5</v>
      </c>
      <c r="B6" s="9">
        <v>267621</v>
      </c>
      <c r="C6" s="4" t="s">
        <v>82</v>
      </c>
      <c r="D6" s="1" t="s">
        <v>9</v>
      </c>
      <c r="E6" s="5" t="s">
        <v>10</v>
      </c>
      <c r="F6" s="1" t="s">
        <v>83</v>
      </c>
      <c r="G6" s="5">
        <v>10000</v>
      </c>
      <c r="H6" s="5">
        <f t="shared" si="0"/>
        <v>120000</v>
      </c>
    </row>
    <row r="7" spans="1:8" ht="25.5">
      <c r="A7" s="9">
        <v>6</v>
      </c>
      <c r="B7" s="9">
        <v>270120</v>
      </c>
      <c r="C7" s="4" t="s">
        <v>84</v>
      </c>
      <c r="D7" s="2" t="s">
        <v>30</v>
      </c>
      <c r="E7" s="2" t="s">
        <v>85</v>
      </c>
      <c r="F7" s="1" t="s">
        <v>60</v>
      </c>
      <c r="G7" s="5">
        <v>5000</v>
      </c>
      <c r="H7" s="5">
        <f t="shared" si="0"/>
        <v>60000</v>
      </c>
    </row>
    <row r="8" spans="1:8" ht="25.5">
      <c r="A8" s="9">
        <v>7</v>
      </c>
      <c r="B8" s="9">
        <v>340207</v>
      </c>
      <c r="C8" s="4" t="s">
        <v>86</v>
      </c>
      <c r="D8" s="2" t="s">
        <v>30</v>
      </c>
      <c r="E8" s="2" t="s">
        <v>85</v>
      </c>
      <c r="F8" s="1" t="s">
        <v>60</v>
      </c>
      <c r="G8" s="5">
        <v>1000</v>
      </c>
      <c r="H8" s="5">
        <f t="shared" si="0"/>
        <v>12000</v>
      </c>
    </row>
    <row r="9" spans="1:8" ht="25.5">
      <c r="A9" s="9">
        <v>8</v>
      </c>
      <c r="B9" s="9">
        <v>267638</v>
      </c>
      <c r="C9" s="4" t="s">
        <v>87</v>
      </c>
      <c r="D9" s="1" t="s">
        <v>9</v>
      </c>
      <c r="E9" s="5" t="s">
        <v>10</v>
      </c>
      <c r="F9" s="1" t="s">
        <v>60</v>
      </c>
      <c r="G9" s="5">
        <v>20000</v>
      </c>
      <c r="H9" s="5">
        <f t="shared" si="0"/>
        <v>240000</v>
      </c>
    </row>
    <row r="10" spans="1:8" ht="25.5">
      <c r="A10" s="9">
        <v>9</v>
      </c>
      <c r="B10" s="9">
        <v>267635</v>
      </c>
      <c r="C10" s="4" t="s">
        <v>88</v>
      </c>
      <c r="D10" s="1" t="s">
        <v>9</v>
      </c>
      <c r="E10" s="5" t="s">
        <v>10</v>
      </c>
      <c r="F10" s="1" t="s">
        <v>60</v>
      </c>
      <c r="G10" s="5">
        <v>6000</v>
      </c>
      <c r="H10" s="5">
        <f t="shared" si="0"/>
        <v>72000</v>
      </c>
    </row>
    <row r="11" spans="1:8">
      <c r="A11" s="9">
        <v>10</v>
      </c>
      <c r="B11" s="9">
        <v>268069</v>
      </c>
      <c r="C11" s="3" t="s">
        <v>89</v>
      </c>
      <c r="D11" s="1" t="s">
        <v>13</v>
      </c>
      <c r="E11" s="5" t="s">
        <v>90</v>
      </c>
      <c r="F11" s="1" t="s">
        <v>91</v>
      </c>
      <c r="G11" s="5">
        <v>30</v>
      </c>
      <c r="H11" s="5">
        <f t="shared" si="0"/>
        <v>360</v>
      </c>
    </row>
    <row r="12" spans="1:8" ht="25.5">
      <c r="A12" s="9">
        <v>11</v>
      </c>
      <c r="B12" s="9">
        <v>267194</v>
      </c>
      <c r="C12" s="4" t="s">
        <v>92</v>
      </c>
      <c r="D12" s="1" t="s">
        <v>13</v>
      </c>
      <c r="E12" s="5" t="s">
        <v>26</v>
      </c>
      <c r="F12" s="1" t="s">
        <v>15</v>
      </c>
      <c r="G12" s="5">
        <v>300</v>
      </c>
      <c r="H12" s="5">
        <f t="shared" si="0"/>
        <v>3600</v>
      </c>
    </row>
    <row r="13" spans="1:8" ht="25.5">
      <c r="A13" s="9">
        <v>12</v>
      </c>
      <c r="B13" s="9">
        <v>267195</v>
      </c>
      <c r="C13" s="4" t="s">
        <v>93</v>
      </c>
      <c r="D13" s="5" t="s">
        <v>9</v>
      </c>
      <c r="E13" s="2" t="s">
        <v>10</v>
      </c>
      <c r="F13" s="1" t="s">
        <v>15</v>
      </c>
      <c r="G13" s="5">
        <v>30000</v>
      </c>
      <c r="H13" s="5">
        <f t="shared" si="0"/>
        <v>360000</v>
      </c>
    </row>
    <row r="14" spans="1:8" ht="25.5">
      <c r="A14" s="9">
        <v>13</v>
      </c>
      <c r="B14" s="9">
        <v>267197</v>
      </c>
      <c r="C14" s="4" t="s">
        <v>94</v>
      </c>
      <c r="D14" s="5" t="s">
        <v>9</v>
      </c>
      <c r="E14" s="2" t="s">
        <v>10</v>
      </c>
      <c r="F14" s="1" t="s">
        <v>15</v>
      </c>
      <c r="G14" s="5">
        <v>30000</v>
      </c>
      <c r="H14" s="5">
        <f t="shared" si="0"/>
        <v>360000</v>
      </c>
    </row>
    <row r="15" spans="1:8" ht="25.5">
      <c r="A15" s="9">
        <v>14</v>
      </c>
      <c r="B15" s="9">
        <v>267657</v>
      </c>
      <c r="C15" s="4" t="s">
        <v>95</v>
      </c>
      <c r="D15" s="1" t="s">
        <v>9</v>
      </c>
      <c r="E15" s="5" t="s">
        <v>10</v>
      </c>
      <c r="F15" s="1" t="s">
        <v>60</v>
      </c>
      <c r="G15" s="5">
        <v>30000</v>
      </c>
      <c r="H15" s="5">
        <f t="shared" si="0"/>
        <v>360000</v>
      </c>
    </row>
    <row r="16" spans="1:8" ht="25.5">
      <c r="A16" s="9">
        <v>15</v>
      </c>
      <c r="B16" s="9">
        <v>267107</v>
      </c>
      <c r="C16" s="3" t="s">
        <v>96</v>
      </c>
      <c r="D16" s="1" t="s">
        <v>13</v>
      </c>
      <c r="E16" s="1" t="s">
        <v>90</v>
      </c>
      <c r="F16" s="1" t="s">
        <v>60</v>
      </c>
      <c r="G16" s="5">
        <v>1000</v>
      </c>
      <c r="H16" s="5">
        <f t="shared" si="0"/>
        <v>12000</v>
      </c>
    </row>
    <row r="17" spans="1:8" ht="25.5">
      <c r="A17" s="9">
        <v>16</v>
      </c>
      <c r="B17" s="9">
        <v>267660</v>
      </c>
      <c r="C17" s="4" t="s">
        <v>97</v>
      </c>
      <c r="D17" s="1" t="s">
        <v>9</v>
      </c>
      <c r="E17" s="5" t="s">
        <v>10</v>
      </c>
      <c r="F17" s="1" t="s">
        <v>98</v>
      </c>
      <c r="G17" s="5">
        <v>20000</v>
      </c>
      <c r="H17" s="5">
        <f t="shared" si="0"/>
        <v>240000</v>
      </c>
    </row>
    <row r="18" spans="1:8" ht="25.5">
      <c r="A18" s="9">
        <v>17</v>
      </c>
      <c r="B18" s="9">
        <v>300725</v>
      </c>
      <c r="C18" s="3" t="s">
        <v>99</v>
      </c>
      <c r="D18" s="1" t="s">
        <v>100</v>
      </c>
      <c r="E18" s="1" t="s">
        <v>26</v>
      </c>
      <c r="F18" s="1" t="s">
        <v>60</v>
      </c>
      <c r="G18" s="5">
        <v>100</v>
      </c>
      <c r="H18" s="5">
        <f t="shared" si="0"/>
        <v>1200</v>
      </c>
    </row>
    <row r="19" spans="1:8" ht="25.5">
      <c r="A19" s="9">
        <v>18</v>
      </c>
      <c r="B19" s="9">
        <v>300725</v>
      </c>
      <c r="C19" s="3" t="s">
        <v>99</v>
      </c>
      <c r="D19" s="1" t="s">
        <v>101</v>
      </c>
      <c r="E19" s="1" t="s">
        <v>26</v>
      </c>
      <c r="F19" s="1" t="s">
        <v>60</v>
      </c>
      <c r="G19" s="5">
        <v>300</v>
      </c>
      <c r="H19" s="5">
        <f t="shared" si="0"/>
        <v>3600</v>
      </c>
    </row>
    <row r="20" spans="1:8" ht="25.5">
      <c r="A20" s="9">
        <v>19</v>
      </c>
      <c r="B20" s="9">
        <v>300723</v>
      </c>
      <c r="C20" s="4" t="s">
        <v>102</v>
      </c>
      <c r="D20" s="2" t="s">
        <v>30</v>
      </c>
      <c r="E20" s="2" t="s">
        <v>85</v>
      </c>
      <c r="F20" s="1" t="s">
        <v>98</v>
      </c>
      <c r="G20" s="5">
        <v>1000</v>
      </c>
      <c r="H20" s="5">
        <f t="shared" si="0"/>
        <v>12000</v>
      </c>
    </row>
    <row r="21" spans="1:8">
      <c r="A21" s="9">
        <v>20</v>
      </c>
      <c r="B21" s="9">
        <v>268510</v>
      </c>
      <c r="C21" s="3" t="s">
        <v>103</v>
      </c>
      <c r="D21" s="5" t="s">
        <v>13</v>
      </c>
      <c r="E21" s="1" t="s">
        <v>90</v>
      </c>
      <c r="F21" s="1" t="s">
        <v>91</v>
      </c>
      <c r="G21" s="5">
        <v>30</v>
      </c>
      <c r="H21" s="5">
        <f t="shared" si="0"/>
        <v>360</v>
      </c>
    </row>
    <row r="22" spans="1:8" ht="25.5">
      <c r="A22" s="9">
        <v>21</v>
      </c>
      <c r="B22" s="9">
        <v>273009</v>
      </c>
      <c r="C22" s="4" t="s">
        <v>104</v>
      </c>
      <c r="D22" s="1" t="s">
        <v>105</v>
      </c>
      <c r="E22" s="5" t="s">
        <v>10</v>
      </c>
      <c r="F22" s="1" t="s">
        <v>60</v>
      </c>
      <c r="G22" s="5">
        <v>20000</v>
      </c>
      <c r="H22" s="5">
        <f t="shared" si="0"/>
        <v>240000</v>
      </c>
    </row>
    <row r="23" spans="1:8">
      <c r="A23" s="9">
        <v>22</v>
      </c>
      <c r="B23" s="9">
        <v>292195</v>
      </c>
      <c r="C23" s="4" t="s">
        <v>106</v>
      </c>
      <c r="D23" s="2" t="s">
        <v>30</v>
      </c>
      <c r="E23" s="5" t="s">
        <v>57</v>
      </c>
      <c r="F23" s="1" t="s">
        <v>17</v>
      </c>
      <c r="G23" s="5">
        <v>100</v>
      </c>
      <c r="H23" s="5">
        <f t="shared" si="0"/>
        <v>1200</v>
      </c>
    </row>
    <row r="24" spans="1:8" ht="25.5">
      <c r="A24" s="9">
        <v>23</v>
      </c>
      <c r="B24" s="9">
        <v>267669</v>
      </c>
      <c r="C24" s="4" t="s">
        <v>107</v>
      </c>
      <c r="D24" s="1" t="s">
        <v>9</v>
      </c>
      <c r="E24" s="5" t="s">
        <v>10</v>
      </c>
      <c r="F24" s="1" t="s">
        <v>60</v>
      </c>
      <c r="G24" s="5">
        <v>30000</v>
      </c>
      <c r="H24" s="5">
        <f t="shared" si="0"/>
        <v>360000</v>
      </c>
    </row>
    <row r="25" spans="1:8" ht="25.5">
      <c r="A25" s="9">
        <v>24</v>
      </c>
      <c r="B25" s="9">
        <v>292196</v>
      </c>
      <c r="C25" s="4" t="s">
        <v>108</v>
      </c>
      <c r="D25" s="2" t="s">
        <v>13</v>
      </c>
      <c r="E25" s="2" t="s">
        <v>109</v>
      </c>
      <c r="F25" s="1" t="s">
        <v>60</v>
      </c>
      <c r="G25" s="5">
        <v>30</v>
      </c>
      <c r="H25" s="5">
        <f t="shared" si="0"/>
        <v>360</v>
      </c>
    </row>
    <row r="26" spans="1:8" ht="25.5">
      <c r="A26" s="9">
        <v>25</v>
      </c>
      <c r="B26" s="9">
        <v>270128</v>
      </c>
      <c r="C26" s="3" t="s">
        <v>110</v>
      </c>
      <c r="D26" s="1" t="s">
        <v>9</v>
      </c>
      <c r="E26" s="2" t="s">
        <v>10</v>
      </c>
      <c r="F26" s="1" t="s">
        <v>111</v>
      </c>
      <c r="G26" s="5">
        <v>5000</v>
      </c>
      <c r="H26" s="5">
        <f t="shared" si="0"/>
        <v>60000</v>
      </c>
    </row>
    <row r="27" spans="1:8" ht="25.5">
      <c r="A27" s="9">
        <v>26</v>
      </c>
      <c r="B27" s="9">
        <v>270126</v>
      </c>
      <c r="C27" s="3" t="s">
        <v>112</v>
      </c>
      <c r="D27" s="1" t="s">
        <v>9</v>
      </c>
      <c r="E27" s="2" t="s">
        <v>10</v>
      </c>
      <c r="F27" s="1" t="s">
        <v>111</v>
      </c>
      <c r="G27" s="5">
        <v>20000</v>
      </c>
      <c r="H27" s="5">
        <f t="shared" si="0"/>
        <v>240000</v>
      </c>
    </row>
    <row r="28" spans="1:8" ht="25.5">
      <c r="A28" s="9">
        <v>27</v>
      </c>
      <c r="B28" s="9">
        <v>270130</v>
      </c>
      <c r="C28" s="3" t="s">
        <v>113</v>
      </c>
      <c r="D28" s="1" t="s">
        <v>9</v>
      </c>
      <c r="E28" s="2" t="s">
        <v>10</v>
      </c>
      <c r="F28" s="1" t="s">
        <v>111</v>
      </c>
      <c r="G28" s="5">
        <v>3000</v>
      </c>
      <c r="H28" s="5">
        <f t="shared" si="0"/>
        <v>36000</v>
      </c>
    </row>
    <row r="29" spans="1:8">
      <c r="A29" s="9">
        <v>28</v>
      </c>
      <c r="B29" s="9">
        <v>358755</v>
      </c>
      <c r="C29" s="7" t="s">
        <v>114</v>
      </c>
      <c r="D29" s="5" t="s">
        <v>9</v>
      </c>
      <c r="E29" s="5" t="s">
        <v>10</v>
      </c>
      <c r="F29" s="5" t="s">
        <v>91</v>
      </c>
      <c r="G29" s="1">
        <v>300</v>
      </c>
      <c r="H29" s="5">
        <f t="shared" si="0"/>
        <v>3600</v>
      </c>
    </row>
    <row r="30" spans="1:8">
      <c r="A30" s="9">
        <v>29</v>
      </c>
      <c r="B30" s="9">
        <v>272326</v>
      </c>
      <c r="C30" s="3" t="s">
        <v>115</v>
      </c>
      <c r="D30" s="5" t="s">
        <v>13</v>
      </c>
      <c r="E30" s="1" t="s">
        <v>109</v>
      </c>
      <c r="F30" s="1" t="s">
        <v>91</v>
      </c>
      <c r="G30" s="5">
        <v>30</v>
      </c>
      <c r="H30" s="5">
        <f t="shared" si="0"/>
        <v>360</v>
      </c>
    </row>
    <row r="31" spans="1:8">
      <c r="A31" s="9">
        <v>30</v>
      </c>
      <c r="B31" s="9">
        <v>271610</v>
      </c>
      <c r="C31" s="4" t="s">
        <v>116</v>
      </c>
      <c r="D31" s="1" t="s">
        <v>72</v>
      </c>
      <c r="E31" s="5" t="s">
        <v>10</v>
      </c>
      <c r="F31" s="1" t="s">
        <v>17</v>
      </c>
      <c r="G31" s="5">
        <v>10000</v>
      </c>
      <c r="H31" s="5">
        <f t="shared" si="0"/>
        <v>120000</v>
      </c>
    </row>
    <row r="32" spans="1:8" ht="25.5">
      <c r="A32" s="9">
        <v>31</v>
      </c>
      <c r="B32" s="9">
        <v>328529</v>
      </c>
      <c r="C32" s="4" t="s">
        <v>117</v>
      </c>
      <c r="D32" s="1" t="s">
        <v>118</v>
      </c>
      <c r="E32" s="5" t="s">
        <v>10</v>
      </c>
      <c r="F32" s="1" t="s">
        <v>60</v>
      </c>
      <c r="G32" s="5">
        <v>10000</v>
      </c>
      <c r="H32" s="5">
        <f t="shared" si="0"/>
        <v>120000</v>
      </c>
    </row>
    <row r="33" spans="1:8" ht="25.5">
      <c r="A33" s="9">
        <v>32</v>
      </c>
      <c r="B33" s="9">
        <v>328532</v>
      </c>
      <c r="C33" s="4" t="s">
        <v>119</v>
      </c>
      <c r="D33" s="2" t="s">
        <v>79</v>
      </c>
      <c r="E33" s="2" t="s">
        <v>120</v>
      </c>
      <c r="F33" s="1" t="s">
        <v>60</v>
      </c>
      <c r="G33" s="5">
        <v>10000</v>
      </c>
      <c r="H33" s="5">
        <f t="shared" si="0"/>
        <v>120000</v>
      </c>
    </row>
    <row r="34" spans="1:8" ht="25.5">
      <c r="A34" s="9">
        <v>33</v>
      </c>
      <c r="B34" s="9">
        <v>328530</v>
      </c>
      <c r="C34" s="4" t="s">
        <v>121</v>
      </c>
      <c r="D34" s="1" t="s">
        <v>9</v>
      </c>
      <c r="E34" s="5" t="s">
        <v>10</v>
      </c>
      <c r="F34" s="1" t="s">
        <v>60</v>
      </c>
      <c r="G34" s="5">
        <v>15000</v>
      </c>
      <c r="H34" s="5">
        <f t="shared" si="0"/>
        <v>180000</v>
      </c>
    </row>
  </sheetData>
  <sortState ref="B2:I34">
    <sortCondition ref="C1"/>
  </sortState>
  <pageMargins left="1.6929133858267718" right="0" top="0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:I1"/>
  <sheetViews>
    <sheetView workbookViewId="0">
      <selection activeCell="N12" sqref="N12"/>
    </sheetView>
  </sheetViews>
  <sheetFormatPr defaultRowHeight="15"/>
  <cols>
    <col min="1" max="1" width="5.7109375" bestFit="1" customWidth="1"/>
    <col min="2" max="2" width="8.42578125" customWidth="1"/>
    <col min="3" max="3" width="29.28515625" bestFit="1" customWidth="1"/>
    <col min="4" max="4" width="15.7109375" bestFit="1" customWidth="1"/>
    <col min="5" max="5" width="9.140625" style="12"/>
    <col min="6" max="6" width="15.85546875" bestFit="1" customWidth="1"/>
    <col min="7" max="7" width="10.140625" style="10" customWidth="1"/>
    <col min="8" max="8" width="10.5703125" style="15" customWidth="1"/>
    <col min="9" max="9" width="9.140625" style="10"/>
  </cols>
  <sheetData/>
  <sortState ref="B2:I178">
    <sortCondition ref="C1"/>
  </sortState>
  <pageMargins left="1.7716535433070868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0"/>
  <sheetViews>
    <sheetView tabSelected="1" view="pageLayout" topLeftCell="A178" workbookViewId="0">
      <selection activeCell="C3" sqref="C3"/>
    </sheetView>
  </sheetViews>
  <sheetFormatPr defaultRowHeight="15"/>
  <cols>
    <col min="1" max="1" width="5.28515625" style="23" bestFit="1" customWidth="1"/>
    <col min="2" max="2" width="12.28515625" style="25" customWidth="1"/>
    <col min="3" max="3" width="33.140625" style="21" customWidth="1"/>
    <col min="4" max="4" width="15.7109375" style="21" bestFit="1" customWidth="1"/>
    <col min="5" max="5" width="9.140625" style="21"/>
    <col min="6" max="6" width="13.28515625" style="21" customWidth="1"/>
    <col min="7" max="7" width="13.28515625" style="24" customWidth="1"/>
    <col min="8" max="8" width="11.7109375" style="69" customWidth="1"/>
    <col min="9" max="9" width="16.85546875" style="63" bestFit="1" customWidth="1"/>
    <col min="10" max="16384" width="9.140625" style="21"/>
  </cols>
  <sheetData>
    <row r="1" spans="1:9" ht="21">
      <c r="B1" s="71" t="s">
        <v>122</v>
      </c>
      <c r="C1" s="72"/>
      <c r="D1" s="72"/>
      <c r="E1" s="72"/>
      <c r="F1" s="72"/>
      <c r="G1" s="72"/>
      <c r="H1" s="72"/>
      <c r="I1" s="73"/>
    </row>
    <row r="2" spans="1:9" s="22" customFormat="1" ht="38.25">
      <c r="A2" s="19"/>
      <c r="B2" s="18" t="s">
        <v>1</v>
      </c>
      <c r="C2" s="17" t="s">
        <v>2</v>
      </c>
      <c r="D2" s="17" t="s">
        <v>3</v>
      </c>
      <c r="E2" s="17" t="s">
        <v>4</v>
      </c>
      <c r="F2" s="20" t="s">
        <v>6</v>
      </c>
      <c r="G2" s="20" t="s">
        <v>7</v>
      </c>
      <c r="H2" s="20" t="s">
        <v>123</v>
      </c>
      <c r="I2" s="62" t="s">
        <v>124</v>
      </c>
    </row>
    <row r="3" spans="1:9" s="22" customFormat="1" ht="46.5" customHeight="1">
      <c r="A3" s="35">
        <v>1</v>
      </c>
      <c r="B3" s="19">
        <v>274918</v>
      </c>
      <c r="C3" s="36" t="s">
        <v>125</v>
      </c>
      <c r="D3" s="18" t="s">
        <v>126</v>
      </c>
      <c r="E3" s="18" t="s">
        <v>127</v>
      </c>
      <c r="F3" s="18">
        <v>30</v>
      </c>
      <c r="G3" s="19">
        <f t="shared" ref="G3:G9" si="0">F3*12</f>
        <v>360</v>
      </c>
      <c r="H3" s="45">
        <v>7.9524999999999997</v>
      </c>
      <c r="I3" s="64">
        <f>G3*H3</f>
        <v>2862.9</v>
      </c>
    </row>
    <row r="4" spans="1:9" s="22" customFormat="1" ht="22.5" customHeight="1">
      <c r="A4" s="35">
        <v>2</v>
      </c>
      <c r="B4" s="19">
        <v>278283</v>
      </c>
      <c r="C4" s="37" t="s">
        <v>128</v>
      </c>
      <c r="D4" s="19" t="s">
        <v>9</v>
      </c>
      <c r="E4" s="18" t="s">
        <v>10</v>
      </c>
      <c r="F4" s="19">
        <v>30</v>
      </c>
      <c r="G4" s="19">
        <f t="shared" si="0"/>
        <v>360</v>
      </c>
      <c r="H4" s="45">
        <v>0.4425</v>
      </c>
      <c r="I4" s="64">
        <f t="shared" ref="I4:I67" si="1">G4*H4</f>
        <v>159.30000000000001</v>
      </c>
    </row>
    <row r="5" spans="1:9" s="22" customFormat="1">
      <c r="A5" s="35">
        <v>3</v>
      </c>
      <c r="B5" s="19">
        <v>268370</v>
      </c>
      <c r="C5" s="38" t="s">
        <v>129</v>
      </c>
      <c r="D5" s="18" t="s">
        <v>9</v>
      </c>
      <c r="E5" s="19" t="s">
        <v>10</v>
      </c>
      <c r="F5" s="19">
        <v>2500</v>
      </c>
      <c r="G5" s="19">
        <f t="shared" si="0"/>
        <v>30000</v>
      </c>
      <c r="H5" s="45">
        <v>0.30499999999999999</v>
      </c>
      <c r="I5" s="64">
        <f t="shared" si="1"/>
        <v>9150</v>
      </c>
    </row>
    <row r="6" spans="1:9" s="22" customFormat="1">
      <c r="A6" s="35">
        <v>4</v>
      </c>
      <c r="B6" s="19">
        <v>268375</v>
      </c>
      <c r="C6" s="38" t="s">
        <v>130</v>
      </c>
      <c r="D6" s="18" t="s">
        <v>131</v>
      </c>
      <c r="E6" s="18" t="s">
        <v>132</v>
      </c>
      <c r="F6" s="19">
        <v>1250</v>
      </c>
      <c r="G6" s="19">
        <f t="shared" si="0"/>
        <v>15000</v>
      </c>
      <c r="H6" s="45">
        <v>2.6475</v>
      </c>
      <c r="I6" s="64">
        <f t="shared" si="1"/>
        <v>39712.5</v>
      </c>
    </row>
    <row r="7" spans="1:9" s="22" customFormat="1" ht="25.5">
      <c r="A7" s="35">
        <v>5</v>
      </c>
      <c r="B7" s="19">
        <v>434277</v>
      </c>
      <c r="C7" s="38" t="s">
        <v>133</v>
      </c>
      <c r="D7" s="18" t="s">
        <v>134</v>
      </c>
      <c r="E7" s="18" t="s">
        <v>47</v>
      </c>
      <c r="F7" s="18">
        <v>10</v>
      </c>
      <c r="G7" s="19">
        <f t="shared" si="0"/>
        <v>120</v>
      </c>
      <c r="H7" s="45">
        <v>16.425000000000001</v>
      </c>
      <c r="I7" s="64">
        <f t="shared" si="1"/>
        <v>1971</v>
      </c>
    </row>
    <row r="8" spans="1:9" s="22" customFormat="1" ht="32.25" customHeight="1">
      <c r="A8" s="35">
        <v>6</v>
      </c>
      <c r="B8" s="19">
        <v>271687</v>
      </c>
      <c r="C8" s="36" t="s">
        <v>135</v>
      </c>
      <c r="D8" s="19" t="s">
        <v>13</v>
      </c>
      <c r="E8" s="18" t="s">
        <v>90</v>
      </c>
      <c r="F8" s="19">
        <v>3000</v>
      </c>
      <c r="G8" s="19">
        <f t="shared" si="0"/>
        <v>36000</v>
      </c>
      <c r="H8" s="45">
        <v>0.83750000000000002</v>
      </c>
      <c r="I8" s="64">
        <f t="shared" si="1"/>
        <v>30150</v>
      </c>
    </row>
    <row r="9" spans="1:9" s="22" customFormat="1" ht="25.5">
      <c r="A9" s="35">
        <v>7</v>
      </c>
      <c r="B9" s="19">
        <v>271689</v>
      </c>
      <c r="C9" s="36" t="s">
        <v>136</v>
      </c>
      <c r="D9" s="19" t="s">
        <v>30</v>
      </c>
      <c r="E9" s="18" t="s">
        <v>31</v>
      </c>
      <c r="F9" s="19">
        <v>3000</v>
      </c>
      <c r="G9" s="19">
        <f t="shared" si="0"/>
        <v>36000</v>
      </c>
      <c r="H9" s="45">
        <v>2.6549999999999998</v>
      </c>
      <c r="I9" s="64">
        <f t="shared" si="1"/>
        <v>95580</v>
      </c>
    </row>
    <row r="10" spans="1:9" s="22" customFormat="1" ht="69" customHeight="1">
      <c r="A10" s="35">
        <v>8</v>
      </c>
      <c r="B10" s="35">
        <v>269460</v>
      </c>
      <c r="C10" s="38" t="s">
        <v>137</v>
      </c>
      <c r="D10" s="18" t="s">
        <v>138</v>
      </c>
      <c r="E10" s="18" t="s">
        <v>139</v>
      </c>
      <c r="F10" s="19">
        <v>500</v>
      </c>
      <c r="G10" s="52">
        <v>6000</v>
      </c>
      <c r="H10" s="45">
        <v>2.3393000000000002</v>
      </c>
      <c r="I10" s="64">
        <f t="shared" si="1"/>
        <v>14035.800000000001</v>
      </c>
    </row>
    <row r="11" spans="1:9" s="22" customFormat="1" ht="45.75" customHeight="1">
      <c r="A11" s="35">
        <v>9</v>
      </c>
      <c r="B11" s="35">
        <v>309040</v>
      </c>
      <c r="C11" s="38" t="s">
        <v>140</v>
      </c>
      <c r="D11" s="18" t="s">
        <v>138</v>
      </c>
      <c r="E11" s="18" t="s">
        <v>139</v>
      </c>
      <c r="F11" s="19">
        <v>300</v>
      </c>
      <c r="G11" s="19">
        <f t="shared" ref="G11:G32" si="2">F11*12</f>
        <v>3600</v>
      </c>
      <c r="H11" s="45">
        <v>4.5774999999999997</v>
      </c>
      <c r="I11" s="64">
        <f t="shared" si="1"/>
        <v>16479</v>
      </c>
    </row>
    <row r="12" spans="1:9" s="22" customFormat="1" ht="36" customHeight="1">
      <c r="A12" s="35">
        <v>10</v>
      </c>
      <c r="B12" s="19">
        <v>281657</v>
      </c>
      <c r="C12" s="36" t="s">
        <v>141</v>
      </c>
      <c r="D12" s="19" t="s">
        <v>142</v>
      </c>
      <c r="E12" s="18" t="s">
        <v>143</v>
      </c>
      <c r="F12" s="19">
        <v>100</v>
      </c>
      <c r="G12" s="19">
        <f t="shared" si="2"/>
        <v>1200</v>
      </c>
      <c r="H12" s="45">
        <v>2.3975</v>
      </c>
      <c r="I12" s="64">
        <f t="shared" si="1"/>
        <v>2877</v>
      </c>
    </row>
    <row r="13" spans="1:9" s="22" customFormat="1">
      <c r="A13" s="35">
        <v>11</v>
      </c>
      <c r="B13" s="19">
        <v>267506</v>
      </c>
      <c r="C13" s="38" t="s">
        <v>144</v>
      </c>
      <c r="D13" s="18" t="s">
        <v>9</v>
      </c>
      <c r="E13" s="39" t="s">
        <v>10</v>
      </c>
      <c r="F13" s="19">
        <v>5000</v>
      </c>
      <c r="G13" s="19">
        <f t="shared" si="2"/>
        <v>60000</v>
      </c>
      <c r="H13" s="45">
        <v>0.81</v>
      </c>
      <c r="I13" s="64">
        <f t="shared" si="1"/>
        <v>48600</v>
      </c>
    </row>
    <row r="14" spans="1:9" s="22" customFormat="1" ht="23.25" customHeight="1">
      <c r="A14" s="35">
        <v>12</v>
      </c>
      <c r="B14" s="40">
        <v>268376</v>
      </c>
      <c r="C14" s="41" t="s">
        <v>145</v>
      </c>
      <c r="D14" s="40" t="s">
        <v>13</v>
      </c>
      <c r="E14" s="42" t="s">
        <v>146</v>
      </c>
      <c r="F14" s="42">
        <v>300</v>
      </c>
      <c r="G14" s="40">
        <f t="shared" si="2"/>
        <v>3600</v>
      </c>
      <c r="H14" s="45">
        <v>87.35</v>
      </c>
      <c r="I14" s="64">
        <f t="shared" si="1"/>
        <v>314460</v>
      </c>
    </row>
    <row r="15" spans="1:9" s="22" customFormat="1">
      <c r="A15" s="35">
        <v>13</v>
      </c>
      <c r="B15" s="19">
        <v>267509</v>
      </c>
      <c r="C15" s="43" t="s">
        <v>147</v>
      </c>
      <c r="D15" s="19" t="s">
        <v>9</v>
      </c>
      <c r="E15" s="19" t="s">
        <v>10</v>
      </c>
      <c r="F15" s="19">
        <v>10000</v>
      </c>
      <c r="G15" s="19">
        <f t="shared" si="2"/>
        <v>120000</v>
      </c>
      <c r="H15" s="45">
        <v>0.125</v>
      </c>
      <c r="I15" s="64">
        <f t="shared" si="1"/>
        <v>15000</v>
      </c>
    </row>
    <row r="16" spans="1:9" s="22" customFormat="1">
      <c r="A16" s="35">
        <v>14</v>
      </c>
      <c r="B16" s="19">
        <v>268380</v>
      </c>
      <c r="C16" s="36" t="s">
        <v>148</v>
      </c>
      <c r="D16" s="19" t="s">
        <v>13</v>
      </c>
      <c r="E16" s="18" t="s">
        <v>149</v>
      </c>
      <c r="F16" s="18">
        <v>100</v>
      </c>
      <c r="G16" s="19">
        <f t="shared" si="2"/>
        <v>1200</v>
      </c>
      <c r="H16" s="45">
        <v>62.21</v>
      </c>
      <c r="I16" s="64">
        <f t="shared" si="1"/>
        <v>74652</v>
      </c>
    </row>
    <row r="17" spans="1:9" s="22" customFormat="1" ht="63.75">
      <c r="A17" s="35">
        <v>15</v>
      </c>
      <c r="B17" s="19">
        <v>275422</v>
      </c>
      <c r="C17" s="37" t="s">
        <v>150</v>
      </c>
      <c r="D17" s="18" t="s">
        <v>151</v>
      </c>
      <c r="E17" s="18" t="s">
        <v>152</v>
      </c>
      <c r="F17" s="18">
        <v>10</v>
      </c>
      <c r="G17" s="19">
        <f t="shared" si="2"/>
        <v>120</v>
      </c>
      <c r="H17" s="45">
        <v>520.51</v>
      </c>
      <c r="I17" s="64">
        <f t="shared" si="1"/>
        <v>62461.2</v>
      </c>
    </row>
    <row r="18" spans="1:9" s="22" customFormat="1" ht="63.75">
      <c r="A18" s="35">
        <v>16</v>
      </c>
      <c r="B18" s="19">
        <v>275423</v>
      </c>
      <c r="C18" s="37" t="s">
        <v>153</v>
      </c>
      <c r="D18" s="18" t="s">
        <v>151</v>
      </c>
      <c r="E18" s="18" t="s">
        <v>152</v>
      </c>
      <c r="F18" s="18">
        <v>10</v>
      </c>
      <c r="G18" s="19">
        <f t="shared" si="2"/>
        <v>120</v>
      </c>
      <c r="H18" s="65">
        <v>1665.64</v>
      </c>
      <c r="I18" s="64">
        <f t="shared" si="1"/>
        <v>199876.80000000002</v>
      </c>
    </row>
    <row r="19" spans="1:9" s="22" customFormat="1" ht="25.5">
      <c r="A19" s="35">
        <v>17</v>
      </c>
      <c r="B19" s="19">
        <v>271660</v>
      </c>
      <c r="C19" s="37" t="s">
        <v>154</v>
      </c>
      <c r="D19" s="19" t="s">
        <v>155</v>
      </c>
      <c r="E19" s="18" t="s">
        <v>156</v>
      </c>
      <c r="F19" s="19">
        <v>2000</v>
      </c>
      <c r="G19" s="19">
        <f t="shared" si="2"/>
        <v>24000</v>
      </c>
      <c r="H19" s="45">
        <v>2.0333000000000001</v>
      </c>
      <c r="I19" s="64">
        <f t="shared" si="1"/>
        <v>48799.200000000004</v>
      </c>
    </row>
    <row r="20" spans="1:9" s="22" customFormat="1" ht="25.5">
      <c r="A20" s="35">
        <v>18</v>
      </c>
      <c r="B20" s="19">
        <v>271659</v>
      </c>
      <c r="C20" s="37" t="s">
        <v>157</v>
      </c>
      <c r="D20" s="19" t="s">
        <v>158</v>
      </c>
      <c r="E20" s="18" t="s">
        <v>159</v>
      </c>
      <c r="F20" s="19">
        <v>2000</v>
      </c>
      <c r="G20" s="19">
        <f t="shared" si="2"/>
        <v>24000</v>
      </c>
      <c r="H20" s="45">
        <v>2.1375000000000002</v>
      </c>
      <c r="I20" s="64">
        <f t="shared" si="1"/>
        <v>51300.000000000007</v>
      </c>
    </row>
    <row r="21" spans="1:9" s="22" customFormat="1" ht="25.5">
      <c r="A21" s="35">
        <v>19</v>
      </c>
      <c r="B21" s="19">
        <v>268381</v>
      </c>
      <c r="C21" s="38" t="s">
        <v>160</v>
      </c>
      <c r="D21" s="18" t="s">
        <v>13</v>
      </c>
      <c r="E21" s="18" t="s">
        <v>26</v>
      </c>
      <c r="F21" s="18">
        <v>300</v>
      </c>
      <c r="G21" s="19">
        <f t="shared" si="2"/>
        <v>3600</v>
      </c>
      <c r="H21" s="45">
        <v>2.3525</v>
      </c>
      <c r="I21" s="64">
        <f t="shared" si="1"/>
        <v>8469</v>
      </c>
    </row>
    <row r="22" spans="1:9" s="22" customFormat="1" ht="25.5">
      <c r="A22" s="35">
        <v>20</v>
      </c>
      <c r="B22" s="19">
        <v>268383</v>
      </c>
      <c r="C22" s="38" t="s">
        <v>161</v>
      </c>
      <c r="D22" s="18" t="s">
        <v>13</v>
      </c>
      <c r="E22" s="18" t="s">
        <v>26</v>
      </c>
      <c r="F22" s="19">
        <v>150</v>
      </c>
      <c r="G22" s="19">
        <f t="shared" si="2"/>
        <v>1800</v>
      </c>
      <c r="H22" s="45">
        <v>1.6433</v>
      </c>
      <c r="I22" s="64">
        <f t="shared" si="1"/>
        <v>2957.94</v>
      </c>
    </row>
    <row r="23" spans="1:9" s="22" customFormat="1" ht="25.5">
      <c r="A23" s="35">
        <v>21</v>
      </c>
      <c r="B23" s="19">
        <v>281135</v>
      </c>
      <c r="C23" s="38" t="s">
        <v>162</v>
      </c>
      <c r="D23" s="18" t="s">
        <v>163</v>
      </c>
      <c r="E23" s="18" t="s">
        <v>47</v>
      </c>
      <c r="F23" s="19">
        <v>10000</v>
      </c>
      <c r="G23" s="19">
        <f t="shared" si="2"/>
        <v>120000</v>
      </c>
      <c r="H23" s="45">
        <v>9.5824999999999996</v>
      </c>
      <c r="I23" s="64">
        <f t="shared" si="1"/>
        <v>1149900</v>
      </c>
    </row>
    <row r="24" spans="1:9" s="22" customFormat="1" ht="38.25">
      <c r="A24" s="35">
        <v>22</v>
      </c>
      <c r="B24" s="19">
        <v>271100</v>
      </c>
      <c r="C24" s="38" t="s">
        <v>164</v>
      </c>
      <c r="D24" s="18" t="s">
        <v>65</v>
      </c>
      <c r="E24" s="18" t="s">
        <v>165</v>
      </c>
      <c r="F24" s="19">
        <v>600</v>
      </c>
      <c r="G24" s="19">
        <f t="shared" si="2"/>
        <v>7200</v>
      </c>
      <c r="H24" s="45">
        <v>15.3733</v>
      </c>
      <c r="I24" s="64">
        <f t="shared" si="1"/>
        <v>110687.76000000001</v>
      </c>
    </row>
    <row r="25" spans="1:9" s="22" customFormat="1" ht="25.5">
      <c r="A25" s="35">
        <v>23</v>
      </c>
      <c r="B25" s="19">
        <v>268207</v>
      </c>
      <c r="C25" s="38" t="s">
        <v>166</v>
      </c>
      <c r="D25" s="18" t="s">
        <v>151</v>
      </c>
      <c r="E25" s="18" t="s">
        <v>167</v>
      </c>
      <c r="F25" s="19">
        <v>1000</v>
      </c>
      <c r="G25" s="19">
        <f t="shared" si="2"/>
        <v>12000</v>
      </c>
      <c r="H25" s="45">
        <v>13.6</v>
      </c>
      <c r="I25" s="64">
        <f t="shared" si="1"/>
        <v>163200</v>
      </c>
    </row>
    <row r="26" spans="1:9" s="22" customFormat="1" ht="20.25" customHeight="1">
      <c r="A26" s="35">
        <v>24</v>
      </c>
      <c r="B26" s="19">
        <v>267515</v>
      </c>
      <c r="C26" s="38" t="s">
        <v>168</v>
      </c>
      <c r="D26" s="18" t="s">
        <v>151</v>
      </c>
      <c r="E26" s="18" t="s">
        <v>167</v>
      </c>
      <c r="F26" s="19">
        <v>60</v>
      </c>
      <c r="G26" s="19">
        <f t="shared" si="2"/>
        <v>720</v>
      </c>
      <c r="H26" s="45">
        <v>0.215</v>
      </c>
      <c r="I26" s="64">
        <f t="shared" si="1"/>
        <v>154.80000000000001</v>
      </c>
    </row>
    <row r="27" spans="1:9" s="22" customFormat="1" ht="25.5">
      <c r="A27" s="35">
        <v>25</v>
      </c>
      <c r="B27" s="19">
        <v>268394</v>
      </c>
      <c r="C27" s="38" t="s">
        <v>169</v>
      </c>
      <c r="D27" s="18" t="s">
        <v>170</v>
      </c>
      <c r="E27" s="18" t="s">
        <v>165</v>
      </c>
      <c r="F27" s="18">
        <v>50</v>
      </c>
      <c r="G27" s="19">
        <f t="shared" si="2"/>
        <v>600</v>
      </c>
      <c r="H27" s="65">
        <v>1487.4349999999999</v>
      </c>
      <c r="I27" s="64">
        <f t="shared" si="1"/>
        <v>892461</v>
      </c>
    </row>
    <row r="28" spans="1:9" s="22" customFormat="1">
      <c r="A28" s="35">
        <v>26</v>
      </c>
      <c r="B28" s="19">
        <v>268896</v>
      </c>
      <c r="C28" s="37" t="s">
        <v>171</v>
      </c>
      <c r="D28" s="18" t="s">
        <v>9</v>
      </c>
      <c r="E28" s="19" t="s">
        <v>10</v>
      </c>
      <c r="F28" s="19">
        <v>10000</v>
      </c>
      <c r="G28" s="19">
        <f t="shared" si="2"/>
        <v>120000</v>
      </c>
      <c r="H28" s="45">
        <v>9.7500000000000003E-2</v>
      </c>
      <c r="I28" s="64">
        <f t="shared" si="1"/>
        <v>11700</v>
      </c>
    </row>
    <row r="29" spans="1:9" s="22" customFormat="1" ht="25.5">
      <c r="A29" s="35">
        <v>27</v>
      </c>
      <c r="B29" s="19">
        <v>268396</v>
      </c>
      <c r="C29" s="37" t="s">
        <v>172</v>
      </c>
      <c r="D29" s="19" t="s">
        <v>13</v>
      </c>
      <c r="E29" s="18" t="s">
        <v>90</v>
      </c>
      <c r="F29" s="18">
        <v>120</v>
      </c>
      <c r="G29" s="19">
        <f t="shared" si="2"/>
        <v>1440</v>
      </c>
      <c r="H29" s="45">
        <v>8.25</v>
      </c>
      <c r="I29" s="64">
        <f t="shared" si="1"/>
        <v>11880</v>
      </c>
    </row>
    <row r="30" spans="1:9" s="22" customFormat="1" ht="22.5" customHeight="1">
      <c r="A30" s="35">
        <v>28</v>
      </c>
      <c r="B30" s="19">
        <v>271051</v>
      </c>
      <c r="C30" s="38" t="s">
        <v>173</v>
      </c>
      <c r="D30" s="18" t="s">
        <v>174</v>
      </c>
      <c r="E30" s="18" t="s">
        <v>175</v>
      </c>
      <c r="F30" s="19">
        <v>5</v>
      </c>
      <c r="G30" s="19">
        <f t="shared" si="2"/>
        <v>60</v>
      </c>
      <c r="H30" s="45">
        <v>6.29</v>
      </c>
      <c r="I30" s="64">
        <f t="shared" si="1"/>
        <v>377.4</v>
      </c>
    </row>
    <row r="31" spans="1:9" s="22" customFormat="1" ht="30.75" customHeight="1">
      <c r="A31" s="35">
        <v>29</v>
      </c>
      <c r="B31" s="19">
        <v>267140</v>
      </c>
      <c r="C31" s="38" t="s">
        <v>176</v>
      </c>
      <c r="D31" s="19" t="s">
        <v>9</v>
      </c>
      <c r="E31" s="19" t="s">
        <v>10</v>
      </c>
      <c r="F31" s="18">
        <v>10000</v>
      </c>
      <c r="G31" s="19">
        <f t="shared" si="2"/>
        <v>120000</v>
      </c>
      <c r="H31" s="45">
        <v>0.45</v>
      </c>
      <c r="I31" s="64">
        <f t="shared" si="1"/>
        <v>54000</v>
      </c>
    </row>
    <row r="32" spans="1:9" s="22" customFormat="1">
      <c r="A32" s="35">
        <v>30</v>
      </c>
      <c r="B32" s="19">
        <v>268952</v>
      </c>
      <c r="C32" s="38" t="s">
        <v>177</v>
      </c>
      <c r="D32" s="18" t="s">
        <v>13</v>
      </c>
      <c r="E32" s="18" t="s">
        <v>149</v>
      </c>
      <c r="F32" s="18">
        <v>30</v>
      </c>
      <c r="G32" s="19">
        <f t="shared" si="2"/>
        <v>360</v>
      </c>
      <c r="H32" s="45">
        <v>128.76</v>
      </c>
      <c r="I32" s="64">
        <f t="shared" si="1"/>
        <v>46353.599999999999</v>
      </c>
    </row>
    <row r="33" spans="1:9" s="22" customFormat="1">
      <c r="A33" s="35">
        <v>31</v>
      </c>
      <c r="B33" s="19">
        <v>329774</v>
      </c>
      <c r="C33" s="38" t="s">
        <v>178</v>
      </c>
      <c r="D33" s="18" t="s">
        <v>179</v>
      </c>
      <c r="E33" s="18" t="s">
        <v>180</v>
      </c>
      <c r="F33" s="18">
        <v>10</v>
      </c>
      <c r="G33" s="19">
        <v>120</v>
      </c>
      <c r="H33" s="45">
        <v>37</v>
      </c>
      <c r="I33" s="64">
        <f t="shared" si="1"/>
        <v>4440</v>
      </c>
    </row>
    <row r="34" spans="1:9" s="22" customFormat="1">
      <c r="A34" s="35">
        <v>32</v>
      </c>
      <c r="B34" s="19">
        <v>267586</v>
      </c>
      <c r="C34" s="37" t="s">
        <v>181</v>
      </c>
      <c r="D34" s="18" t="s">
        <v>182</v>
      </c>
      <c r="E34" s="18" t="s">
        <v>10</v>
      </c>
      <c r="F34" s="19">
        <v>1000</v>
      </c>
      <c r="G34" s="19">
        <f t="shared" ref="G34:G51" si="3">F34*12</f>
        <v>12000</v>
      </c>
      <c r="H34" s="45">
        <v>26.925000000000001</v>
      </c>
      <c r="I34" s="64">
        <f t="shared" si="1"/>
        <v>323100</v>
      </c>
    </row>
    <row r="35" spans="1:9" s="22" customFormat="1" ht="25.5">
      <c r="A35" s="35">
        <v>33</v>
      </c>
      <c r="B35" s="19">
        <v>267907</v>
      </c>
      <c r="C35" s="37" t="s">
        <v>183</v>
      </c>
      <c r="D35" s="18" t="s">
        <v>184</v>
      </c>
      <c r="E35" s="18" t="s">
        <v>185</v>
      </c>
      <c r="F35" s="19">
        <v>60</v>
      </c>
      <c r="G35" s="19">
        <f t="shared" si="3"/>
        <v>720</v>
      </c>
      <c r="H35" s="45">
        <v>4.1675000000000004</v>
      </c>
      <c r="I35" s="64">
        <f t="shared" si="1"/>
        <v>3000.6000000000004</v>
      </c>
    </row>
    <row r="36" spans="1:9" s="22" customFormat="1" ht="25.5">
      <c r="A36" s="35">
        <v>34</v>
      </c>
      <c r="B36" s="19">
        <v>308726</v>
      </c>
      <c r="C36" s="37" t="s">
        <v>186</v>
      </c>
      <c r="D36" s="19" t="s">
        <v>187</v>
      </c>
      <c r="E36" s="18" t="s">
        <v>47</v>
      </c>
      <c r="F36" s="19">
        <v>1000</v>
      </c>
      <c r="G36" s="19">
        <f t="shared" si="3"/>
        <v>12000</v>
      </c>
      <c r="H36" s="45">
        <v>6.0567000000000002</v>
      </c>
      <c r="I36" s="64">
        <f t="shared" si="1"/>
        <v>72680.400000000009</v>
      </c>
    </row>
    <row r="37" spans="1:9" s="22" customFormat="1">
      <c r="A37" s="35">
        <v>35</v>
      </c>
      <c r="B37" s="19">
        <v>272913</v>
      </c>
      <c r="C37" s="38" t="s">
        <v>188</v>
      </c>
      <c r="D37" s="18" t="s">
        <v>189</v>
      </c>
      <c r="E37" s="18" t="s">
        <v>190</v>
      </c>
      <c r="F37" s="18">
        <v>70</v>
      </c>
      <c r="G37" s="19">
        <f t="shared" si="3"/>
        <v>840</v>
      </c>
      <c r="H37" s="45">
        <v>8.7375000000000007</v>
      </c>
      <c r="I37" s="64">
        <f t="shared" si="1"/>
        <v>7339.5000000000009</v>
      </c>
    </row>
    <row r="38" spans="1:9" s="22" customFormat="1" ht="27.75" customHeight="1">
      <c r="A38" s="35">
        <v>36</v>
      </c>
      <c r="B38" s="19">
        <v>271052</v>
      </c>
      <c r="C38" s="41" t="s">
        <v>191</v>
      </c>
      <c r="D38" s="40" t="s">
        <v>192</v>
      </c>
      <c r="E38" s="42" t="s">
        <v>193</v>
      </c>
      <c r="F38" s="40">
        <v>30</v>
      </c>
      <c r="G38" s="19">
        <f t="shared" si="3"/>
        <v>360</v>
      </c>
      <c r="H38" s="45">
        <v>3.2888000000000002</v>
      </c>
      <c r="I38" s="64">
        <f t="shared" si="1"/>
        <v>1183.9680000000001</v>
      </c>
    </row>
    <row r="39" spans="1:9" s="22" customFormat="1" ht="25.5">
      <c r="A39" s="35">
        <v>37</v>
      </c>
      <c r="B39" s="19">
        <v>394088</v>
      </c>
      <c r="C39" s="41" t="s">
        <v>194</v>
      </c>
      <c r="D39" s="40" t="s">
        <v>13</v>
      </c>
      <c r="E39" s="42" t="s">
        <v>195</v>
      </c>
      <c r="F39" s="40">
        <v>100</v>
      </c>
      <c r="G39" s="19">
        <f t="shared" si="3"/>
        <v>1200</v>
      </c>
      <c r="H39" s="45">
        <v>15.593299999999999</v>
      </c>
      <c r="I39" s="64">
        <f t="shared" si="1"/>
        <v>18711.96</v>
      </c>
    </row>
    <row r="40" spans="1:9" s="22" customFormat="1">
      <c r="A40" s="35">
        <v>38</v>
      </c>
      <c r="B40" s="19">
        <v>269603</v>
      </c>
      <c r="C40" s="38" t="s">
        <v>196</v>
      </c>
      <c r="D40" s="19" t="s">
        <v>9</v>
      </c>
      <c r="E40" s="18" t="s">
        <v>10</v>
      </c>
      <c r="F40" s="19">
        <v>120</v>
      </c>
      <c r="G40" s="19">
        <f t="shared" si="3"/>
        <v>1440</v>
      </c>
      <c r="H40" s="45">
        <v>0.18360000000000001</v>
      </c>
      <c r="I40" s="64">
        <f t="shared" si="1"/>
        <v>264.38400000000001</v>
      </c>
    </row>
    <row r="41" spans="1:9" s="22" customFormat="1" ht="26.25" customHeight="1">
      <c r="A41" s="35">
        <v>39</v>
      </c>
      <c r="B41" s="19">
        <v>269572</v>
      </c>
      <c r="C41" s="38" t="s">
        <v>197</v>
      </c>
      <c r="D41" s="18" t="s">
        <v>13</v>
      </c>
      <c r="E41" s="18" t="s">
        <v>198</v>
      </c>
      <c r="F41" s="19">
        <v>90</v>
      </c>
      <c r="G41" s="19">
        <f t="shared" si="3"/>
        <v>1080</v>
      </c>
      <c r="H41" s="45">
        <v>6.4424999999999999</v>
      </c>
      <c r="I41" s="64">
        <f t="shared" si="1"/>
        <v>6957.9</v>
      </c>
    </row>
    <row r="42" spans="1:9" s="22" customFormat="1" ht="34.5" customHeight="1">
      <c r="A42" s="35">
        <v>40</v>
      </c>
      <c r="B42" s="19">
        <v>272454</v>
      </c>
      <c r="C42" s="44" t="s">
        <v>78</v>
      </c>
      <c r="D42" s="18" t="s">
        <v>79</v>
      </c>
      <c r="E42" s="39" t="s">
        <v>143</v>
      </c>
      <c r="F42" s="19">
        <v>1000</v>
      </c>
      <c r="G42" s="19">
        <f t="shared" si="3"/>
        <v>12000</v>
      </c>
      <c r="H42" s="45">
        <v>7.51</v>
      </c>
      <c r="I42" s="64">
        <f t="shared" si="1"/>
        <v>90120</v>
      </c>
    </row>
    <row r="43" spans="1:9" s="22" customFormat="1" ht="25.5" customHeight="1">
      <c r="A43" s="35">
        <v>41</v>
      </c>
      <c r="B43" s="19">
        <v>267621</v>
      </c>
      <c r="C43" s="44" t="s">
        <v>82</v>
      </c>
      <c r="D43" s="18" t="s">
        <v>9</v>
      </c>
      <c r="E43" s="19" t="s">
        <v>10</v>
      </c>
      <c r="F43" s="19">
        <v>10000</v>
      </c>
      <c r="G43" s="19">
        <f t="shared" si="3"/>
        <v>120000</v>
      </c>
      <c r="H43" s="45">
        <v>0.17749999999999999</v>
      </c>
      <c r="I43" s="64">
        <f t="shared" si="1"/>
        <v>21300</v>
      </c>
    </row>
    <row r="44" spans="1:9" s="22" customFormat="1" ht="26.25" customHeight="1">
      <c r="A44" s="35">
        <v>42</v>
      </c>
      <c r="B44" s="19" t="s">
        <v>199</v>
      </c>
      <c r="C44" s="38" t="s">
        <v>200</v>
      </c>
      <c r="D44" s="18" t="s">
        <v>192</v>
      </c>
      <c r="E44" s="18" t="s">
        <v>201</v>
      </c>
      <c r="F44" s="19">
        <v>5</v>
      </c>
      <c r="G44" s="19">
        <f t="shared" si="3"/>
        <v>60</v>
      </c>
      <c r="H44" s="45">
        <v>7.4450000000000003</v>
      </c>
      <c r="I44" s="64">
        <f t="shared" si="1"/>
        <v>446.70000000000005</v>
      </c>
    </row>
    <row r="45" spans="1:9" s="22" customFormat="1">
      <c r="A45" s="35">
        <v>43</v>
      </c>
      <c r="B45" s="19">
        <v>267564</v>
      </c>
      <c r="C45" s="37" t="s">
        <v>202</v>
      </c>
      <c r="D45" s="18" t="s">
        <v>9</v>
      </c>
      <c r="E45" s="39" t="s">
        <v>10</v>
      </c>
      <c r="F45" s="19">
        <v>15000</v>
      </c>
      <c r="G45" s="19">
        <f t="shared" si="3"/>
        <v>180000</v>
      </c>
      <c r="H45" s="45">
        <v>0.29749999999999999</v>
      </c>
      <c r="I45" s="64">
        <f t="shared" si="1"/>
        <v>53550</v>
      </c>
    </row>
    <row r="46" spans="1:9" s="22" customFormat="1" ht="25.5" customHeight="1">
      <c r="A46" s="35">
        <v>44</v>
      </c>
      <c r="B46" s="19">
        <v>267565</v>
      </c>
      <c r="C46" s="37" t="s">
        <v>203</v>
      </c>
      <c r="D46" s="18" t="s">
        <v>9</v>
      </c>
      <c r="E46" s="39" t="s">
        <v>10</v>
      </c>
      <c r="F46" s="19">
        <v>15000</v>
      </c>
      <c r="G46" s="19">
        <f t="shared" si="3"/>
        <v>180000</v>
      </c>
      <c r="H46" s="45">
        <v>0.27500000000000002</v>
      </c>
      <c r="I46" s="64">
        <f t="shared" si="1"/>
        <v>49500.000000000007</v>
      </c>
    </row>
    <row r="47" spans="1:9" s="22" customFormat="1" ht="25.5" customHeight="1">
      <c r="A47" s="35">
        <v>45</v>
      </c>
      <c r="B47" s="19">
        <v>271103</v>
      </c>
      <c r="C47" s="38" t="s">
        <v>204</v>
      </c>
      <c r="D47" s="18" t="s">
        <v>205</v>
      </c>
      <c r="E47" s="18" t="s">
        <v>47</v>
      </c>
      <c r="F47" s="19">
        <v>2000</v>
      </c>
      <c r="G47" s="19">
        <f t="shared" si="3"/>
        <v>24000</v>
      </c>
      <c r="H47" s="45">
        <v>4.0673000000000004</v>
      </c>
      <c r="I47" s="64">
        <f t="shared" si="1"/>
        <v>97615.200000000012</v>
      </c>
    </row>
    <row r="48" spans="1:9" s="22" customFormat="1" ht="23.25" customHeight="1">
      <c r="A48" s="35">
        <v>46</v>
      </c>
      <c r="B48" s="19">
        <v>426098</v>
      </c>
      <c r="C48" s="37" t="s">
        <v>206</v>
      </c>
      <c r="D48" s="19" t="s">
        <v>13</v>
      </c>
      <c r="E48" s="19" t="s">
        <v>26</v>
      </c>
      <c r="F48" s="19">
        <v>30</v>
      </c>
      <c r="G48" s="19">
        <f t="shared" si="3"/>
        <v>360</v>
      </c>
      <c r="H48" s="45">
        <v>3.3650000000000002</v>
      </c>
      <c r="I48" s="64">
        <f t="shared" si="1"/>
        <v>1211.4000000000001</v>
      </c>
    </row>
    <row r="49" spans="1:9" s="22" customFormat="1" ht="31.5" customHeight="1">
      <c r="A49" s="35">
        <v>47</v>
      </c>
      <c r="B49" s="35">
        <v>272134</v>
      </c>
      <c r="C49" s="36" t="s">
        <v>207</v>
      </c>
      <c r="D49" s="19" t="s">
        <v>208</v>
      </c>
      <c r="E49" s="45" t="s">
        <v>209</v>
      </c>
      <c r="F49" s="18">
        <v>8</v>
      </c>
      <c r="G49" s="19">
        <f t="shared" si="3"/>
        <v>96</v>
      </c>
      <c r="H49" s="45">
        <v>7.4974999999999996</v>
      </c>
      <c r="I49" s="64">
        <f t="shared" si="1"/>
        <v>719.76</v>
      </c>
    </row>
    <row r="50" spans="1:9" s="22" customFormat="1">
      <c r="A50" s="35">
        <v>48</v>
      </c>
      <c r="B50" s="19">
        <v>268436</v>
      </c>
      <c r="C50" s="43" t="s">
        <v>210</v>
      </c>
      <c r="D50" s="19" t="s">
        <v>9</v>
      </c>
      <c r="E50" s="19" t="s">
        <v>10</v>
      </c>
      <c r="F50" s="18">
        <v>1000</v>
      </c>
      <c r="G50" s="19">
        <f t="shared" si="3"/>
        <v>12000</v>
      </c>
      <c r="H50" s="45">
        <v>1.42</v>
      </c>
      <c r="I50" s="64">
        <f t="shared" si="1"/>
        <v>17040</v>
      </c>
    </row>
    <row r="51" spans="1:9" s="22" customFormat="1">
      <c r="A51" s="35">
        <v>49</v>
      </c>
      <c r="B51" s="19">
        <v>335097</v>
      </c>
      <c r="C51" s="46" t="s">
        <v>211</v>
      </c>
      <c r="D51" s="42" t="s">
        <v>9</v>
      </c>
      <c r="E51" s="42" t="s">
        <v>10</v>
      </c>
      <c r="F51" s="42">
        <v>60</v>
      </c>
      <c r="G51" s="19">
        <f t="shared" si="3"/>
        <v>720</v>
      </c>
      <c r="H51" s="45">
        <v>1.6950000000000001</v>
      </c>
      <c r="I51" s="64">
        <f t="shared" si="1"/>
        <v>1220.4000000000001</v>
      </c>
    </row>
    <row r="52" spans="1:9" s="22" customFormat="1" ht="30">
      <c r="A52" s="35">
        <v>50</v>
      </c>
      <c r="B52" s="35">
        <v>433634</v>
      </c>
      <c r="C52" s="47" t="s">
        <v>212</v>
      </c>
      <c r="D52" s="45" t="s">
        <v>213</v>
      </c>
      <c r="E52" s="45" t="s">
        <v>214</v>
      </c>
      <c r="F52" s="45">
        <v>10000</v>
      </c>
      <c r="G52" s="19">
        <v>12000</v>
      </c>
      <c r="H52" s="45">
        <v>2.4249999999999998</v>
      </c>
      <c r="I52" s="64">
        <f t="shared" si="1"/>
        <v>29099.999999999996</v>
      </c>
    </row>
    <row r="53" spans="1:9" s="22" customFormat="1" ht="25.5">
      <c r="A53" s="35">
        <v>51</v>
      </c>
      <c r="B53" s="45" t="s">
        <v>215</v>
      </c>
      <c r="C53" s="36" t="s">
        <v>212</v>
      </c>
      <c r="D53" s="19" t="s">
        <v>213</v>
      </c>
      <c r="E53" s="45" t="s">
        <v>216</v>
      </c>
      <c r="F53" s="18">
        <v>10000</v>
      </c>
      <c r="G53" s="19">
        <f>F53*12</f>
        <v>120000</v>
      </c>
      <c r="H53" s="45">
        <v>2.9220000000000002</v>
      </c>
      <c r="I53" s="64">
        <f t="shared" si="1"/>
        <v>350640</v>
      </c>
    </row>
    <row r="54" spans="1:9" s="22" customFormat="1" ht="30">
      <c r="A54" s="35">
        <v>52</v>
      </c>
      <c r="B54" s="35">
        <v>268236</v>
      </c>
      <c r="C54" s="47" t="s">
        <v>212</v>
      </c>
      <c r="D54" s="45" t="s">
        <v>213</v>
      </c>
      <c r="E54" s="45" t="s">
        <v>217</v>
      </c>
      <c r="F54" s="45">
        <v>10000</v>
      </c>
      <c r="G54" s="19">
        <v>120000</v>
      </c>
      <c r="H54" s="45">
        <v>1.47</v>
      </c>
      <c r="I54" s="64">
        <f t="shared" si="1"/>
        <v>176400</v>
      </c>
    </row>
    <row r="55" spans="1:9" s="49" customFormat="1" ht="30">
      <c r="A55" s="35">
        <v>53</v>
      </c>
      <c r="B55" s="45" t="s">
        <v>218</v>
      </c>
      <c r="C55" s="47" t="s">
        <v>212</v>
      </c>
      <c r="D55" s="45" t="s">
        <v>213</v>
      </c>
      <c r="E55" s="45" t="s">
        <v>219</v>
      </c>
      <c r="F55" s="45">
        <v>2000</v>
      </c>
      <c r="G55" s="19">
        <v>24000</v>
      </c>
      <c r="H55" s="66">
        <v>3.6749999999999998</v>
      </c>
      <c r="I55" s="64">
        <f t="shared" si="1"/>
        <v>88200</v>
      </c>
    </row>
    <row r="56" spans="1:9" s="22" customFormat="1" ht="46.5" customHeight="1">
      <c r="A56" s="35">
        <v>54</v>
      </c>
      <c r="B56" s="35">
        <v>271790</v>
      </c>
      <c r="C56" s="38" t="s">
        <v>220</v>
      </c>
      <c r="D56" s="18" t="s">
        <v>221</v>
      </c>
      <c r="E56" s="18" t="s">
        <v>222</v>
      </c>
      <c r="F56" s="19">
        <v>20</v>
      </c>
      <c r="G56" s="19">
        <v>240</v>
      </c>
      <c r="H56" s="45">
        <v>6.8997999999999999</v>
      </c>
      <c r="I56" s="64">
        <f t="shared" si="1"/>
        <v>1655.952</v>
      </c>
    </row>
    <row r="57" spans="1:9" s="22" customFormat="1" ht="30.75" customHeight="1">
      <c r="A57" s="35">
        <v>55</v>
      </c>
      <c r="B57" s="19">
        <v>267635</v>
      </c>
      <c r="C57" s="44" t="s">
        <v>88</v>
      </c>
      <c r="D57" s="18" t="s">
        <v>9</v>
      </c>
      <c r="E57" s="19" t="s">
        <v>10</v>
      </c>
      <c r="F57" s="19">
        <v>6000</v>
      </c>
      <c r="G57" s="19">
        <f t="shared" ref="G57:G92" si="4">F57*12</f>
        <v>72000</v>
      </c>
      <c r="H57" s="45">
        <v>0.255</v>
      </c>
      <c r="I57" s="64">
        <f t="shared" si="1"/>
        <v>18360</v>
      </c>
    </row>
    <row r="58" spans="1:9" s="22" customFormat="1" ht="48.75" customHeight="1">
      <c r="A58" s="35">
        <v>56</v>
      </c>
      <c r="B58" s="19">
        <v>267646</v>
      </c>
      <c r="C58" s="38" t="s">
        <v>223</v>
      </c>
      <c r="D58" s="18" t="s">
        <v>79</v>
      </c>
      <c r="E58" s="18" t="s">
        <v>47</v>
      </c>
      <c r="F58" s="19">
        <v>10000</v>
      </c>
      <c r="G58" s="19">
        <f t="shared" si="4"/>
        <v>120000</v>
      </c>
      <c r="H58" s="45">
        <v>1.2849999999999999</v>
      </c>
      <c r="I58" s="64">
        <f t="shared" si="1"/>
        <v>154200</v>
      </c>
    </row>
    <row r="59" spans="1:9" s="22" customFormat="1" ht="38.25">
      <c r="A59" s="35">
        <v>57</v>
      </c>
      <c r="B59" s="19">
        <v>272336</v>
      </c>
      <c r="C59" s="36" t="s">
        <v>224</v>
      </c>
      <c r="D59" s="18" t="s">
        <v>225</v>
      </c>
      <c r="E59" s="18" t="s">
        <v>27</v>
      </c>
      <c r="F59" s="19">
        <v>300</v>
      </c>
      <c r="G59" s="19">
        <f t="shared" si="4"/>
        <v>3600</v>
      </c>
      <c r="H59" s="45">
        <v>3.3125</v>
      </c>
      <c r="I59" s="64">
        <f t="shared" si="1"/>
        <v>11925</v>
      </c>
    </row>
    <row r="60" spans="1:9" s="22" customFormat="1" ht="25.5">
      <c r="A60" s="35">
        <v>58</v>
      </c>
      <c r="B60" s="19">
        <v>272334</v>
      </c>
      <c r="C60" s="36" t="s">
        <v>226</v>
      </c>
      <c r="D60" s="18" t="s">
        <v>100</v>
      </c>
      <c r="E60" s="18" t="s">
        <v>109</v>
      </c>
      <c r="F60" s="19">
        <v>300</v>
      </c>
      <c r="G60" s="19">
        <f t="shared" si="4"/>
        <v>3600</v>
      </c>
      <c r="H60" s="45">
        <v>1.6625000000000001</v>
      </c>
      <c r="I60" s="64">
        <f t="shared" si="1"/>
        <v>5985</v>
      </c>
    </row>
    <row r="61" spans="1:9" s="22" customFormat="1" ht="21" customHeight="1">
      <c r="A61" s="35">
        <v>59</v>
      </c>
      <c r="B61" s="19">
        <v>267205</v>
      </c>
      <c r="C61" s="38" t="s">
        <v>227</v>
      </c>
      <c r="D61" s="18" t="s">
        <v>30</v>
      </c>
      <c r="E61" s="18" t="s">
        <v>228</v>
      </c>
      <c r="F61" s="19">
        <v>25000</v>
      </c>
      <c r="G61" s="19">
        <f t="shared" si="4"/>
        <v>300000</v>
      </c>
      <c r="H61" s="45">
        <v>1.1499999999999999</v>
      </c>
      <c r="I61" s="64">
        <f t="shared" si="1"/>
        <v>345000</v>
      </c>
    </row>
    <row r="62" spans="1:9" s="22" customFormat="1" ht="24.75" customHeight="1">
      <c r="A62" s="35">
        <v>60</v>
      </c>
      <c r="B62" s="19">
        <v>269962</v>
      </c>
      <c r="C62" s="37" t="s">
        <v>229</v>
      </c>
      <c r="D62" s="18" t="s">
        <v>9</v>
      </c>
      <c r="E62" s="18" t="s">
        <v>10</v>
      </c>
      <c r="F62" s="19">
        <v>7200</v>
      </c>
      <c r="G62" s="19">
        <f t="shared" si="4"/>
        <v>86400</v>
      </c>
      <c r="H62" s="45">
        <v>0.14499999999999999</v>
      </c>
      <c r="I62" s="64">
        <f t="shared" si="1"/>
        <v>12528</v>
      </c>
    </row>
    <row r="63" spans="1:9" s="22" customFormat="1" ht="25.5">
      <c r="A63" s="35">
        <v>61</v>
      </c>
      <c r="B63" s="19">
        <v>269963</v>
      </c>
      <c r="C63" s="37" t="s">
        <v>230</v>
      </c>
      <c r="D63" s="18" t="s">
        <v>79</v>
      </c>
      <c r="E63" s="39" t="s">
        <v>231</v>
      </c>
      <c r="F63" s="19">
        <v>6000</v>
      </c>
      <c r="G63" s="19">
        <f t="shared" si="4"/>
        <v>72000</v>
      </c>
      <c r="H63" s="45">
        <v>6.5824999999999996</v>
      </c>
      <c r="I63" s="64">
        <f t="shared" si="1"/>
        <v>473939.99999999994</v>
      </c>
    </row>
    <row r="64" spans="1:9" s="22" customFormat="1">
      <c r="A64" s="35">
        <v>62</v>
      </c>
      <c r="B64" s="19">
        <v>268493</v>
      </c>
      <c r="C64" s="37" t="s">
        <v>232</v>
      </c>
      <c r="D64" s="19" t="s">
        <v>9</v>
      </c>
      <c r="E64" s="39" t="s">
        <v>10</v>
      </c>
      <c r="F64" s="18">
        <v>100</v>
      </c>
      <c r="G64" s="19">
        <f t="shared" si="4"/>
        <v>1200</v>
      </c>
      <c r="H64" s="45">
        <v>0.38329999999999997</v>
      </c>
      <c r="I64" s="64">
        <f t="shared" si="1"/>
        <v>459.96</v>
      </c>
    </row>
    <row r="65" spans="1:9" s="22" customFormat="1" ht="33.75" customHeight="1">
      <c r="A65" s="35">
        <v>63</v>
      </c>
      <c r="B65" s="19">
        <v>267650</v>
      </c>
      <c r="C65" s="38" t="s">
        <v>233</v>
      </c>
      <c r="D65" s="19" t="s">
        <v>9</v>
      </c>
      <c r="E65" s="19" t="s">
        <v>10</v>
      </c>
      <c r="F65" s="19">
        <v>100</v>
      </c>
      <c r="G65" s="19">
        <f t="shared" si="4"/>
        <v>1200</v>
      </c>
      <c r="H65" s="45">
        <v>0.115</v>
      </c>
      <c r="I65" s="64">
        <f t="shared" si="1"/>
        <v>138</v>
      </c>
    </row>
    <row r="66" spans="1:9" s="22" customFormat="1" ht="38.25">
      <c r="A66" s="35">
        <v>64</v>
      </c>
      <c r="B66" s="19">
        <v>272644</v>
      </c>
      <c r="C66" s="38" t="s">
        <v>234</v>
      </c>
      <c r="D66" s="18" t="s">
        <v>235</v>
      </c>
      <c r="E66" s="18" t="s">
        <v>236</v>
      </c>
      <c r="F66" s="19">
        <v>600</v>
      </c>
      <c r="G66" s="19">
        <f t="shared" si="4"/>
        <v>7200</v>
      </c>
      <c r="H66" s="45">
        <v>11.05</v>
      </c>
      <c r="I66" s="64">
        <f t="shared" si="1"/>
        <v>79560</v>
      </c>
    </row>
    <row r="67" spans="1:9" s="22" customFormat="1" ht="32.25" customHeight="1">
      <c r="A67" s="35">
        <v>65</v>
      </c>
      <c r="B67" s="19">
        <v>272645</v>
      </c>
      <c r="C67" s="38" t="s">
        <v>237</v>
      </c>
      <c r="D67" s="18" t="s">
        <v>235</v>
      </c>
      <c r="E67" s="18" t="s">
        <v>238</v>
      </c>
      <c r="F67" s="19">
        <v>1000</v>
      </c>
      <c r="G67" s="19">
        <f t="shared" si="4"/>
        <v>12000</v>
      </c>
      <c r="H67" s="45">
        <v>8.3949999999999996</v>
      </c>
      <c r="I67" s="64">
        <f t="shared" si="1"/>
        <v>100740</v>
      </c>
    </row>
    <row r="68" spans="1:9" s="22" customFormat="1" ht="25.5">
      <c r="A68" s="35">
        <v>66</v>
      </c>
      <c r="B68" s="19">
        <v>268255</v>
      </c>
      <c r="C68" s="38" t="s">
        <v>239</v>
      </c>
      <c r="D68" s="39" t="s">
        <v>13</v>
      </c>
      <c r="E68" s="18" t="s">
        <v>109</v>
      </c>
      <c r="F68" s="19">
        <v>2000</v>
      </c>
      <c r="G68" s="19">
        <f t="shared" si="4"/>
        <v>24000</v>
      </c>
      <c r="H68" s="45">
        <v>2.8725000000000001</v>
      </c>
      <c r="I68" s="64">
        <f t="shared" ref="I68:I131" si="5">G68*H68</f>
        <v>68940</v>
      </c>
    </row>
    <row r="69" spans="1:9" s="22" customFormat="1" ht="25.5">
      <c r="A69" s="35">
        <v>67</v>
      </c>
      <c r="B69" s="19">
        <v>269990</v>
      </c>
      <c r="C69" s="38" t="s">
        <v>240</v>
      </c>
      <c r="D69" s="18" t="s">
        <v>79</v>
      </c>
      <c r="E69" s="18" t="s">
        <v>241</v>
      </c>
      <c r="F69" s="19">
        <v>1000</v>
      </c>
      <c r="G69" s="19">
        <f t="shared" si="4"/>
        <v>12000</v>
      </c>
      <c r="H69" s="45">
        <v>3.2</v>
      </c>
      <c r="I69" s="64">
        <f t="shared" si="5"/>
        <v>38400</v>
      </c>
    </row>
    <row r="70" spans="1:9" s="22" customFormat="1" ht="25.5">
      <c r="A70" s="35">
        <v>68</v>
      </c>
      <c r="B70" s="19">
        <v>270889</v>
      </c>
      <c r="C70" s="36" t="s">
        <v>242</v>
      </c>
      <c r="D70" s="19" t="s">
        <v>243</v>
      </c>
      <c r="E70" s="18" t="s">
        <v>244</v>
      </c>
      <c r="F70" s="19">
        <v>20</v>
      </c>
      <c r="G70" s="19">
        <f t="shared" si="4"/>
        <v>240</v>
      </c>
      <c r="H70" s="45">
        <v>12.414999999999999</v>
      </c>
      <c r="I70" s="64">
        <f t="shared" si="5"/>
        <v>2979.6</v>
      </c>
    </row>
    <row r="71" spans="1:9" s="22" customFormat="1" ht="25.5">
      <c r="A71" s="35">
        <v>69</v>
      </c>
      <c r="B71" s="19">
        <v>270622</v>
      </c>
      <c r="C71" s="36" t="s">
        <v>245</v>
      </c>
      <c r="D71" s="40" t="s">
        <v>30</v>
      </c>
      <c r="E71" s="42" t="s">
        <v>31</v>
      </c>
      <c r="F71" s="19">
        <v>3000</v>
      </c>
      <c r="G71" s="19">
        <f t="shared" si="4"/>
        <v>36000</v>
      </c>
      <c r="H71" s="45">
        <v>4.4574999999999996</v>
      </c>
      <c r="I71" s="64">
        <f t="shared" si="5"/>
        <v>160469.99999999997</v>
      </c>
    </row>
    <row r="72" spans="1:9" s="22" customFormat="1" ht="24" customHeight="1">
      <c r="A72" s="35">
        <v>70</v>
      </c>
      <c r="B72" s="19">
        <v>267283</v>
      </c>
      <c r="C72" s="37" t="s">
        <v>246</v>
      </c>
      <c r="D72" s="19" t="s">
        <v>9</v>
      </c>
      <c r="E72" s="18" t="s">
        <v>10</v>
      </c>
      <c r="F72" s="19">
        <v>6000</v>
      </c>
      <c r="G72" s="19">
        <f t="shared" si="4"/>
        <v>72000</v>
      </c>
      <c r="H72" s="45">
        <v>0.67500000000000004</v>
      </c>
      <c r="I72" s="64">
        <f t="shared" si="5"/>
        <v>48600</v>
      </c>
    </row>
    <row r="73" spans="1:9" s="22" customFormat="1" ht="33" customHeight="1">
      <c r="A73" s="35">
        <v>71</v>
      </c>
      <c r="B73" s="19">
        <v>270621</v>
      </c>
      <c r="C73" s="36" t="s">
        <v>247</v>
      </c>
      <c r="D73" s="40" t="s">
        <v>13</v>
      </c>
      <c r="E73" s="42" t="s">
        <v>90</v>
      </c>
      <c r="F73" s="19">
        <v>2500</v>
      </c>
      <c r="G73" s="19">
        <f t="shared" si="4"/>
        <v>30000</v>
      </c>
      <c r="H73" s="45">
        <v>1.7949999999999999</v>
      </c>
      <c r="I73" s="64">
        <f t="shared" si="5"/>
        <v>53850</v>
      </c>
    </row>
    <row r="74" spans="1:9" s="22" customFormat="1" ht="27.75" customHeight="1">
      <c r="A74" s="35">
        <v>72</v>
      </c>
      <c r="B74" s="19">
        <v>343494</v>
      </c>
      <c r="C74" s="37" t="s">
        <v>248</v>
      </c>
      <c r="D74" s="19" t="s">
        <v>9</v>
      </c>
      <c r="E74" s="19" t="s">
        <v>10</v>
      </c>
      <c r="F74" s="18">
        <v>100</v>
      </c>
      <c r="G74" s="19">
        <f t="shared" si="4"/>
        <v>1200</v>
      </c>
      <c r="H74" s="45">
        <v>2.56</v>
      </c>
      <c r="I74" s="64">
        <f t="shared" si="5"/>
        <v>3072</v>
      </c>
    </row>
    <row r="75" spans="1:9" s="22" customFormat="1">
      <c r="A75" s="35">
        <v>73</v>
      </c>
      <c r="B75" s="19">
        <v>274226</v>
      </c>
      <c r="C75" s="37" t="s">
        <v>249</v>
      </c>
      <c r="D75" s="19" t="s">
        <v>9</v>
      </c>
      <c r="E75" s="18" t="s">
        <v>10</v>
      </c>
      <c r="F75" s="18">
        <v>10</v>
      </c>
      <c r="G75" s="19">
        <f t="shared" si="4"/>
        <v>120</v>
      </c>
      <c r="H75" s="45">
        <v>0.33</v>
      </c>
      <c r="I75" s="64">
        <f t="shared" si="5"/>
        <v>39.6</v>
      </c>
    </row>
    <row r="76" spans="1:9" s="22" customFormat="1">
      <c r="A76" s="35">
        <v>74</v>
      </c>
      <c r="B76" s="19">
        <v>267657</v>
      </c>
      <c r="C76" s="44" t="s">
        <v>250</v>
      </c>
      <c r="D76" s="18" t="s">
        <v>9</v>
      </c>
      <c r="E76" s="19" t="s">
        <v>10</v>
      </c>
      <c r="F76" s="19">
        <v>30000</v>
      </c>
      <c r="G76" s="19">
        <f t="shared" si="4"/>
        <v>360000</v>
      </c>
      <c r="H76" s="45">
        <v>0.35749999999999998</v>
      </c>
      <c r="I76" s="64">
        <f t="shared" si="5"/>
        <v>128700</v>
      </c>
    </row>
    <row r="77" spans="1:9" s="22" customFormat="1" ht="25.5">
      <c r="A77" s="35">
        <v>75</v>
      </c>
      <c r="B77" s="19">
        <v>267107</v>
      </c>
      <c r="C77" s="38" t="s">
        <v>251</v>
      </c>
      <c r="D77" s="18" t="s">
        <v>13</v>
      </c>
      <c r="E77" s="18" t="s">
        <v>90</v>
      </c>
      <c r="F77" s="19">
        <v>1000</v>
      </c>
      <c r="G77" s="19">
        <f t="shared" si="4"/>
        <v>12000</v>
      </c>
      <c r="H77" s="45">
        <v>2.1949999999999998</v>
      </c>
      <c r="I77" s="64">
        <f t="shared" si="5"/>
        <v>26339.999999999996</v>
      </c>
    </row>
    <row r="78" spans="1:9" s="22" customFormat="1">
      <c r="A78" s="35">
        <v>76</v>
      </c>
      <c r="B78" s="19">
        <v>267660</v>
      </c>
      <c r="C78" s="44" t="s">
        <v>252</v>
      </c>
      <c r="D78" s="18" t="s">
        <v>9</v>
      </c>
      <c r="E78" s="19" t="s">
        <v>10</v>
      </c>
      <c r="F78" s="19">
        <v>20000</v>
      </c>
      <c r="G78" s="19">
        <f t="shared" si="4"/>
        <v>240000</v>
      </c>
      <c r="H78" s="45">
        <v>0.15</v>
      </c>
      <c r="I78" s="64">
        <f t="shared" si="5"/>
        <v>36000</v>
      </c>
    </row>
    <row r="79" spans="1:9" s="22" customFormat="1" ht="25.5">
      <c r="A79" s="35">
        <v>77</v>
      </c>
      <c r="B79" s="19">
        <v>300725</v>
      </c>
      <c r="C79" s="38" t="s">
        <v>253</v>
      </c>
      <c r="D79" s="18" t="s">
        <v>100</v>
      </c>
      <c r="E79" s="18" t="s">
        <v>26</v>
      </c>
      <c r="F79" s="19">
        <v>100</v>
      </c>
      <c r="G79" s="19">
        <f t="shared" si="4"/>
        <v>1200</v>
      </c>
      <c r="H79" s="45">
        <v>1.7424999999999999</v>
      </c>
      <c r="I79" s="64">
        <f t="shared" si="5"/>
        <v>2091</v>
      </c>
    </row>
    <row r="80" spans="1:9" s="22" customFormat="1" ht="34.5" customHeight="1">
      <c r="A80" s="35">
        <v>78</v>
      </c>
      <c r="B80" s="19">
        <v>300725</v>
      </c>
      <c r="C80" s="38" t="s">
        <v>253</v>
      </c>
      <c r="D80" s="18" t="s">
        <v>101</v>
      </c>
      <c r="E80" s="18" t="s">
        <v>26</v>
      </c>
      <c r="F80" s="19">
        <v>300</v>
      </c>
      <c r="G80" s="19">
        <f t="shared" si="4"/>
        <v>3600</v>
      </c>
      <c r="H80" s="45">
        <v>1.46</v>
      </c>
      <c r="I80" s="64">
        <f t="shared" si="5"/>
        <v>5256</v>
      </c>
    </row>
    <row r="81" spans="1:9" s="22" customFormat="1" ht="30.75" customHeight="1">
      <c r="A81" s="35">
        <v>79</v>
      </c>
      <c r="B81" s="19">
        <v>396471</v>
      </c>
      <c r="C81" s="37" t="s">
        <v>254</v>
      </c>
      <c r="D81" s="18" t="s">
        <v>255</v>
      </c>
      <c r="E81" s="18" t="s">
        <v>31</v>
      </c>
      <c r="F81" s="19">
        <v>1000</v>
      </c>
      <c r="G81" s="19">
        <f t="shared" si="4"/>
        <v>12000</v>
      </c>
      <c r="H81" s="45">
        <v>3.34</v>
      </c>
      <c r="I81" s="64">
        <f t="shared" si="5"/>
        <v>40080</v>
      </c>
    </row>
    <row r="82" spans="1:9" s="22" customFormat="1" ht="25.5">
      <c r="A82" s="35">
        <v>80</v>
      </c>
      <c r="B82" s="42">
        <v>271950</v>
      </c>
      <c r="C82" s="50" t="s">
        <v>256</v>
      </c>
      <c r="D82" s="42" t="s">
        <v>13</v>
      </c>
      <c r="E82" s="42" t="s">
        <v>27</v>
      </c>
      <c r="F82" s="42">
        <v>2000</v>
      </c>
      <c r="G82" s="42">
        <f t="shared" si="4"/>
        <v>24000</v>
      </c>
      <c r="H82" s="45">
        <v>1.8825000000000001</v>
      </c>
      <c r="I82" s="64">
        <f t="shared" si="5"/>
        <v>45180</v>
      </c>
    </row>
    <row r="83" spans="1:9" s="22" customFormat="1" ht="25.5">
      <c r="A83" s="35">
        <v>81</v>
      </c>
      <c r="B83" s="18">
        <v>299317</v>
      </c>
      <c r="C83" s="36" t="s">
        <v>257</v>
      </c>
      <c r="D83" s="18" t="s">
        <v>13</v>
      </c>
      <c r="E83" s="18" t="s">
        <v>26</v>
      </c>
      <c r="F83" s="18">
        <v>30</v>
      </c>
      <c r="G83" s="18">
        <f t="shared" si="4"/>
        <v>360</v>
      </c>
      <c r="H83" s="45">
        <v>8.73</v>
      </c>
      <c r="I83" s="64">
        <f t="shared" si="5"/>
        <v>3142.8</v>
      </c>
    </row>
    <row r="84" spans="1:9" s="22" customFormat="1" ht="25.5">
      <c r="A84" s="35">
        <v>82</v>
      </c>
      <c r="B84" s="19">
        <v>274995</v>
      </c>
      <c r="C84" s="38" t="s">
        <v>258</v>
      </c>
      <c r="D84" s="18" t="s">
        <v>13</v>
      </c>
      <c r="E84" s="18" t="s">
        <v>90</v>
      </c>
      <c r="F84" s="18">
        <v>300</v>
      </c>
      <c r="G84" s="19">
        <f t="shared" si="4"/>
        <v>3600</v>
      </c>
      <c r="H84" s="45">
        <v>1.405</v>
      </c>
      <c r="I84" s="64">
        <f t="shared" si="5"/>
        <v>5058</v>
      </c>
    </row>
    <row r="85" spans="1:9" s="22" customFormat="1">
      <c r="A85" s="35">
        <v>83</v>
      </c>
      <c r="B85" s="19">
        <v>267662</v>
      </c>
      <c r="C85" s="38" t="s">
        <v>259</v>
      </c>
      <c r="D85" s="18" t="s">
        <v>72</v>
      </c>
      <c r="E85" s="18" t="s">
        <v>10</v>
      </c>
      <c r="F85" s="18">
        <v>3000</v>
      </c>
      <c r="G85" s="19">
        <f t="shared" si="4"/>
        <v>36000</v>
      </c>
      <c r="H85" s="45">
        <v>0.19939999999999999</v>
      </c>
      <c r="I85" s="64">
        <f t="shared" si="5"/>
        <v>7178.4</v>
      </c>
    </row>
    <row r="86" spans="1:9" s="22" customFormat="1" ht="38.25">
      <c r="A86" s="35">
        <v>84</v>
      </c>
      <c r="B86" s="19">
        <v>271116</v>
      </c>
      <c r="C86" s="38" t="s">
        <v>260</v>
      </c>
      <c r="D86" s="18" t="s">
        <v>13</v>
      </c>
      <c r="E86" s="18" t="s">
        <v>261</v>
      </c>
      <c r="F86" s="19">
        <v>150</v>
      </c>
      <c r="G86" s="19">
        <f t="shared" si="4"/>
        <v>1800</v>
      </c>
      <c r="H86" s="45">
        <v>3.9950000000000001</v>
      </c>
      <c r="I86" s="64">
        <f t="shared" si="5"/>
        <v>7191</v>
      </c>
    </row>
    <row r="87" spans="1:9" s="22" customFormat="1" ht="46.5" customHeight="1">
      <c r="A87" s="35">
        <v>85</v>
      </c>
      <c r="B87" s="18">
        <v>277513</v>
      </c>
      <c r="C87" s="44" t="s">
        <v>29</v>
      </c>
      <c r="D87" s="18" t="s">
        <v>30</v>
      </c>
      <c r="E87" s="18" t="s">
        <v>31</v>
      </c>
      <c r="F87" s="18">
        <v>1000</v>
      </c>
      <c r="G87" s="18">
        <f t="shared" si="4"/>
        <v>12000</v>
      </c>
      <c r="H87" s="45">
        <v>8.69</v>
      </c>
      <c r="I87" s="64">
        <f t="shared" si="5"/>
        <v>104280</v>
      </c>
    </row>
    <row r="88" spans="1:9" s="22" customFormat="1" ht="27" customHeight="1">
      <c r="A88" s="35">
        <v>86</v>
      </c>
      <c r="B88" s="19">
        <v>267328</v>
      </c>
      <c r="C88" s="36" t="s">
        <v>262</v>
      </c>
      <c r="D88" s="19" t="s">
        <v>263</v>
      </c>
      <c r="E88" s="18" t="s">
        <v>264</v>
      </c>
      <c r="F88" s="19">
        <v>100</v>
      </c>
      <c r="G88" s="19">
        <f t="shared" si="4"/>
        <v>1200</v>
      </c>
      <c r="H88" s="45">
        <v>4.3324999999999996</v>
      </c>
      <c r="I88" s="64">
        <f t="shared" si="5"/>
        <v>5198.9999999999991</v>
      </c>
    </row>
    <row r="89" spans="1:9" s="22" customFormat="1" ht="36" customHeight="1">
      <c r="A89" s="35">
        <v>87</v>
      </c>
      <c r="B89" s="19">
        <v>353398</v>
      </c>
      <c r="C89" s="36" t="s">
        <v>265</v>
      </c>
      <c r="D89" s="19" t="s">
        <v>13</v>
      </c>
      <c r="E89" s="18" t="s">
        <v>266</v>
      </c>
      <c r="F89" s="18">
        <v>30</v>
      </c>
      <c r="G89" s="19">
        <f t="shared" si="4"/>
        <v>360</v>
      </c>
      <c r="H89" s="65">
        <v>1380.1424999999999</v>
      </c>
      <c r="I89" s="64">
        <f t="shared" si="5"/>
        <v>496851.3</v>
      </c>
    </row>
    <row r="90" spans="1:9" s="22" customFormat="1" ht="22.5" customHeight="1">
      <c r="A90" s="35">
        <v>88</v>
      </c>
      <c r="B90" s="19">
        <v>267671</v>
      </c>
      <c r="C90" s="38" t="s">
        <v>267</v>
      </c>
      <c r="D90" s="19" t="s">
        <v>9</v>
      </c>
      <c r="E90" s="19" t="s">
        <v>10</v>
      </c>
      <c r="F90" s="19">
        <v>40000</v>
      </c>
      <c r="G90" s="19">
        <f t="shared" si="4"/>
        <v>480000</v>
      </c>
      <c r="H90" s="45">
        <v>0.06</v>
      </c>
      <c r="I90" s="64">
        <f t="shared" si="5"/>
        <v>28800</v>
      </c>
    </row>
    <row r="91" spans="1:9" s="22" customFormat="1" ht="21.75" customHeight="1">
      <c r="A91" s="35">
        <v>89</v>
      </c>
      <c r="B91" s="19">
        <v>268185</v>
      </c>
      <c r="C91" s="38" t="s">
        <v>268</v>
      </c>
      <c r="D91" s="19" t="s">
        <v>269</v>
      </c>
      <c r="E91" s="18" t="s">
        <v>10</v>
      </c>
      <c r="F91" s="19">
        <v>30</v>
      </c>
      <c r="G91" s="19">
        <f t="shared" si="4"/>
        <v>360</v>
      </c>
      <c r="H91" s="45">
        <v>1.2649999999999999</v>
      </c>
      <c r="I91" s="64">
        <f t="shared" si="5"/>
        <v>455.4</v>
      </c>
    </row>
    <row r="92" spans="1:9" s="22" customFormat="1" ht="25.5">
      <c r="A92" s="35">
        <v>90</v>
      </c>
      <c r="B92" s="19">
        <v>267540</v>
      </c>
      <c r="C92" s="43" t="s">
        <v>270</v>
      </c>
      <c r="D92" s="40" t="s">
        <v>13</v>
      </c>
      <c r="E92" s="42" t="s">
        <v>27</v>
      </c>
      <c r="F92" s="40">
        <v>1500</v>
      </c>
      <c r="G92" s="19">
        <f t="shared" si="4"/>
        <v>18000</v>
      </c>
      <c r="H92" s="45">
        <v>0.23749999999999999</v>
      </c>
      <c r="I92" s="64">
        <f t="shared" si="5"/>
        <v>4275</v>
      </c>
    </row>
    <row r="93" spans="1:9" s="22" customFormat="1" ht="22.5" customHeight="1">
      <c r="A93" s="35">
        <v>91</v>
      </c>
      <c r="B93" s="35">
        <v>267544</v>
      </c>
      <c r="C93" s="51" t="s">
        <v>271</v>
      </c>
      <c r="D93" s="45" t="s">
        <v>272</v>
      </c>
      <c r="E93" s="45" t="s">
        <v>273</v>
      </c>
      <c r="F93" s="45">
        <v>200</v>
      </c>
      <c r="G93" s="52">
        <v>24000</v>
      </c>
      <c r="H93" s="45">
        <v>2.0499999999999998</v>
      </c>
      <c r="I93" s="64">
        <f t="shared" si="5"/>
        <v>49199.999999999993</v>
      </c>
    </row>
    <row r="94" spans="1:9" s="22" customFormat="1" ht="33" customHeight="1">
      <c r="A94" s="35">
        <v>92</v>
      </c>
      <c r="B94" s="35">
        <v>267544</v>
      </c>
      <c r="C94" s="51" t="s">
        <v>271</v>
      </c>
      <c r="D94" s="45" t="s">
        <v>272</v>
      </c>
      <c r="E94" s="45" t="s">
        <v>274</v>
      </c>
      <c r="F94" s="45">
        <v>100</v>
      </c>
      <c r="G94" s="19">
        <v>1200</v>
      </c>
      <c r="H94" s="45">
        <v>3.2774999999999999</v>
      </c>
      <c r="I94" s="64">
        <f t="shared" si="5"/>
        <v>3933</v>
      </c>
    </row>
    <row r="95" spans="1:9" s="22" customFormat="1" ht="33" customHeight="1">
      <c r="A95" s="35">
        <v>93</v>
      </c>
      <c r="B95" s="35">
        <v>270092</v>
      </c>
      <c r="C95" s="51" t="s">
        <v>275</v>
      </c>
      <c r="D95" s="45" t="s">
        <v>272</v>
      </c>
      <c r="E95" s="45" t="s">
        <v>276</v>
      </c>
      <c r="F95" s="45">
        <v>1000</v>
      </c>
      <c r="G95" s="19">
        <v>12000</v>
      </c>
      <c r="H95" s="45">
        <v>1.5874999999999999</v>
      </c>
      <c r="I95" s="64">
        <f t="shared" si="5"/>
        <v>19050</v>
      </c>
    </row>
    <row r="96" spans="1:9" s="22" customFormat="1" ht="28.5" customHeight="1">
      <c r="A96" s="35">
        <v>94</v>
      </c>
      <c r="B96" s="35">
        <v>270092</v>
      </c>
      <c r="C96" s="51" t="s">
        <v>275</v>
      </c>
      <c r="D96" s="45" t="s">
        <v>272</v>
      </c>
      <c r="E96" s="45" t="s">
        <v>273</v>
      </c>
      <c r="F96" s="45">
        <v>2000</v>
      </c>
      <c r="G96" s="19">
        <v>24000</v>
      </c>
      <c r="H96" s="45">
        <v>2.0733000000000001</v>
      </c>
      <c r="I96" s="64">
        <f t="shared" si="5"/>
        <v>49759.200000000004</v>
      </c>
    </row>
    <row r="97" spans="1:9" s="22" customFormat="1">
      <c r="A97" s="35">
        <v>95</v>
      </c>
      <c r="B97" s="35">
        <v>366913</v>
      </c>
      <c r="C97" s="54" t="s">
        <v>277</v>
      </c>
      <c r="D97" s="45" t="s">
        <v>272</v>
      </c>
      <c r="E97" s="45" t="s">
        <v>273</v>
      </c>
      <c r="F97" s="45">
        <v>2000</v>
      </c>
      <c r="G97" s="19">
        <v>24000</v>
      </c>
      <c r="H97" s="45">
        <v>2.0299999999999998</v>
      </c>
      <c r="I97" s="64">
        <f t="shared" si="5"/>
        <v>48719.999999999993</v>
      </c>
    </row>
    <row r="98" spans="1:9" s="22" customFormat="1" ht="28.5" customHeight="1">
      <c r="A98" s="35">
        <v>96</v>
      </c>
      <c r="B98" s="19">
        <v>267541</v>
      </c>
      <c r="C98" s="43" t="s">
        <v>278</v>
      </c>
      <c r="D98" s="40" t="s">
        <v>13</v>
      </c>
      <c r="E98" s="42" t="s">
        <v>27</v>
      </c>
      <c r="F98" s="40">
        <v>1800</v>
      </c>
      <c r="G98" s="19">
        <f>F98*12</f>
        <v>21600</v>
      </c>
      <c r="H98" s="45">
        <v>0.30499999999999999</v>
      </c>
      <c r="I98" s="64">
        <f t="shared" si="5"/>
        <v>6588</v>
      </c>
    </row>
    <row r="99" spans="1:9" s="22" customFormat="1">
      <c r="A99" s="35">
        <v>97</v>
      </c>
      <c r="B99" s="35">
        <v>267541</v>
      </c>
      <c r="C99" s="54" t="s">
        <v>279</v>
      </c>
      <c r="D99" s="45" t="s">
        <v>149</v>
      </c>
      <c r="E99" s="45" t="s">
        <v>280</v>
      </c>
      <c r="F99" s="45">
        <v>1000</v>
      </c>
      <c r="G99" s="19">
        <v>12000</v>
      </c>
      <c r="H99" s="45">
        <v>0.30499999999999999</v>
      </c>
      <c r="I99" s="64">
        <f t="shared" si="5"/>
        <v>3660</v>
      </c>
    </row>
    <row r="100" spans="1:9" s="22" customFormat="1" ht="25.5">
      <c r="A100" s="35">
        <v>98</v>
      </c>
      <c r="B100" s="19">
        <v>395631</v>
      </c>
      <c r="C100" s="36" t="s">
        <v>281</v>
      </c>
      <c r="D100" s="19" t="s">
        <v>158</v>
      </c>
      <c r="E100" s="18" t="s">
        <v>159</v>
      </c>
      <c r="F100" s="19">
        <v>5000</v>
      </c>
      <c r="G100" s="19">
        <f t="shared" ref="G100:G131" si="6">F100*12</f>
        <v>60000</v>
      </c>
      <c r="H100" s="45">
        <v>1.8893</v>
      </c>
      <c r="I100" s="64">
        <f t="shared" si="5"/>
        <v>113358</v>
      </c>
    </row>
    <row r="101" spans="1:9" s="22" customFormat="1" ht="39" customHeight="1">
      <c r="A101" s="35">
        <v>99</v>
      </c>
      <c r="B101" s="19">
        <v>292196</v>
      </c>
      <c r="C101" s="44" t="s">
        <v>108</v>
      </c>
      <c r="D101" s="39" t="s">
        <v>13</v>
      </c>
      <c r="E101" s="39" t="s">
        <v>109</v>
      </c>
      <c r="F101" s="19">
        <v>30</v>
      </c>
      <c r="G101" s="19">
        <f t="shared" si="6"/>
        <v>360</v>
      </c>
      <c r="H101" s="45">
        <v>1.6074999999999999</v>
      </c>
      <c r="I101" s="64">
        <f t="shared" si="5"/>
        <v>578.69999999999993</v>
      </c>
    </row>
    <row r="102" spans="1:9" s="22" customFormat="1" ht="38.25">
      <c r="A102" s="35">
        <v>100</v>
      </c>
      <c r="B102" s="19">
        <v>272796</v>
      </c>
      <c r="C102" s="38" t="s">
        <v>282</v>
      </c>
      <c r="D102" s="18" t="s">
        <v>235</v>
      </c>
      <c r="E102" s="18" t="s">
        <v>283</v>
      </c>
      <c r="F102" s="19">
        <v>150</v>
      </c>
      <c r="G102" s="19">
        <f t="shared" si="6"/>
        <v>1800</v>
      </c>
      <c r="H102" s="45">
        <v>9.2449999999999992</v>
      </c>
      <c r="I102" s="64">
        <f t="shared" si="5"/>
        <v>16641</v>
      </c>
    </row>
    <row r="103" spans="1:9" s="22" customFormat="1">
      <c r="A103" s="35">
        <v>101</v>
      </c>
      <c r="B103" s="19">
        <v>268111</v>
      </c>
      <c r="C103" s="38" t="s">
        <v>284</v>
      </c>
      <c r="D103" s="19" t="s">
        <v>9</v>
      </c>
      <c r="E103" s="39" t="s">
        <v>10</v>
      </c>
      <c r="F103" s="18">
        <v>150</v>
      </c>
      <c r="G103" s="19">
        <f t="shared" si="6"/>
        <v>1800</v>
      </c>
      <c r="H103" s="45">
        <v>0.23250000000000001</v>
      </c>
      <c r="I103" s="64">
        <f t="shared" si="5"/>
        <v>418.5</v>
      </c>
    </row>
    <row r="104" spans="1:9" s="22" customFormat="1" ht="30" customHeight="1">
      <c r="A104" s="35">
        <v>102</v>
      </c>
      <c r="B104" s="19">
        <v>270220</v>
      </c>
      <c r="C104" s="38" t="s">
        <v>285</v>
      </c>
      <c r="D104" s="39" t="s">
        <v>65</v>
      </c>
      <c r="E104" s="18" t="s">
        <v>165</v>
      </c>
      <c r="F104" s="19">
        <v>1000</v>
      </c>
      <c r="G104" s="19">
        <f t="shared" si="6"/>
        <v>12000</v>
      </c>
      <c r="H104" s="45">
        <v>2.8050000000000002</v>
      </c>
      <c r="I104" s="64">
        <f t="shared" si="5"/>
        <v>33660</v>
      </c>
    </row>
    <row r="105" spans="1:9" s="22" customFormat="1" ht="33" customHeight="1">
      <c r="A105" s="35">
        <v>103</v>
      </c>
      <c r="B105" s="19">
        <v>294643</v>
      </c>
      <c r="C105" s="38" t="s">
        <v>286</v>
      </c>
      <c r="D105" s="19" t="s">
        <v>287</v>
      </c>
      <c r="E105" s="18" t="s">
        <v>288</v>
      </c>
      <c r="F105" s="18">
        <v>1000</v>
      </c>
      <c r="G105" s="19">
        <f t="shared" si="6"/>
        <v>12000</v>
      </c>
      <c r="H105" s="45">
        <v>1.2275</v>
      </c>
      <c r="I105" s="64">
        <f t="shared" si="5"/>
        <v>14730</v>
      </c>
    </row>
    <row r="106" spans="1:9" s="22" customFormat="1" ht="38.25">
      <c r="A106" s="35">
        <v>104</v>
      </c>
      <c r="B106" s="19">
        <v>342258</v>
      </c>
      <c r="C106" s="36" t="s">
        <v>289</v>
      </c>
      <c r="D106" s="18" t="s">
        <v>290</v>
      </c>
      <c r="E106" s="18" t="s">
        <v>165</v>
      </c>
      <c r="F106" s="19">
        <v>600</v>
      </c>
      <c r="G106" s="19">
        <f t="shared" si="6"/>
        <v>7200</v>
      </c>
      <c r="H106" s="45">
        <v>13.42</v>
      </c>
      <c r="I106" s="64">
        <f t="shared" si="5"/>
        <v>96624</v>
      </c>
    </row>
    <row r="107" spans="1:9" s="22" customFormat="1" ht="25.5">
      <c r="A107" s="35">
        <v>105</v>
      </c>
      <c r="B107" s="19">
        <v>266827</v>
      </c>
      <c r="C107" s="36" t="s">
        <v>291</v>
      </c>
      <c r="D107" s="19" t="s">
        <v>13</v>
      </c>
      <c r="E107" s="18" t="s">
        <v>292</v>
      </c>
      <c r="F107" s="18">
        <v>15</v>
      </c>
      <c r="G107" s="19">
        <f t="shared" si="6"/>
        <v>180</v>
      </c>
      <c r="H107" s="45">
        <v>133.49250000000001</v>
      </c>
      <c r="I107" s="64">
        <f t="shared" si="5"/>
        <v>24028.65</v>
      </c>
    </row>
    <row r="108" spans="1:9" s="22" customFormat="1" ht="30" customHeight="1">
      <c r="A108" s="35">
        <v>106</v>
      </c>
      <c r="B108" s="19">
        <v>266820</v>
      </c>
      <c r="C108" s="36" t="s">
        <v>293</v>
      </c>
      <c r="D108" s="18" t="s">
        <v>65</v>
      </c>
      <c r="E108" s="18" t="s">
        <v>165</v>
      </c>
      <c r="F108" s="18">
        <v>60</v>
      </c>
      <c r="G108" s="19">
        <f t="shared" si="6"/>
        <v>720</v>
      </c>
      <c r="H108" s="45">
        <v>731.82500000000005</v>
      </c>
      <c r="I108" s="64">
        <f t="shared" si="5"/>
        <v>526914</v>
      </c>
    </row>
    <row r="109" spans="1:9" s="22" customFormat="1" ht="31.5" customHeight="1">
      <c r="A109" s="35">
        <v>107</v>
      </c>
      <c r="B109" s="19">
        <v>306509</v>
      </c>
      <c r="C109" s="36" t="s">
        <v>294</v>
      </c>
      <c r="D109" s="19" t="s">
        <v>13</v>
      </c>
      <c r="E109" s="18" t="s">
        <v>146</v>
      </c>
      <c r="F109" s="18">
        <v>5</v>
      </c>
      <c r="G109" s="19">
        <f t="shared" si="6"/>
        <v>60</v>
      </c>
      <c r="H109" s="45">
        <v>120</v>
      </c>
      <c r="I109" s="64">
        <f t="shared" si="5"/>
        <v>7200</v>
      </c>
    </row>
    <row r="110" spans="1:9" s="22" customFormat="1" ht="27" customHeight="1">
      <c r="A110" s="35">
        <v>108</v>
      </c>
      <c r="B110" s="19">
        <v>432197</v>
      </c>
      <c r="C110" s="36" t="s">
        <v>295</v>
      </c>
      <c r="D110" s="19" t="s">
        <v>72</v>
      </c>
      <c r="E110" s="19" t="s">
        <v>10</v>
      </c>
      <c r="F110" s="19">
        <v>300</v>
      </c>
      <c r="G110" s="19">
        <f t="shared" si="6"/>
        <v>3600</v>
      </c>
      <c r="H110" s="45">
        <v>0.47</v>
      </c>
      <c r="I110" s="64">
        <f t="shared" si="5"/>
        <v>1692</v>
      </c>
    </row>
    <row r="111" spans="1:9" s="22" customFormat="1" ht="25.5">
      <c r="A111" s="35">
        <v>109</v>
      </c>
      <c r="B111" s="18">
        <v>268469</v>
      </c>
      <c r="C111" s="36" t="s">
        <v>296</v>
      </c>
      <c r="D111" s="18" t="s">
        <v>33</v>
      </c>
      <c r="E111" s="18" t="s">
        <v>34</v>
      </c>
      <c r="F111" s="18">
        <v>30</v>
      </c>
      <c r="G111" s="18">
        <f t="shared" si="6"/>
        <v>360</v>
      </c>
      <c r="H111" s="45">
        <v>34.872500000000002</v>
      </c>
      <c r="I111" s="64">
        <f t="shared" si="5"/>
        <v>12554.1</v>
      </c>
    </row>
    <row r="112" spans="1:9" s="22" customFormat="1" ht="25.5">
      <c r="A112" s="35">
        <v>110</v>
      </c>
      <c r="B112" s="19">
        <v>273395</v>
      </c>
      <c r="C112" s="43" t="s">
        <v>297</v>
      </c>
      <c r="D112" s="18" t="s">
        <v>298</v>
      </c>
      <c r="E112" s="19" t="s">
        <v>10</v>
      </c>
      <c r="F112" s="19">
        <v>300</v>
      </c>
      <c r="G112" s="19">
        <f t="shared" si="6"/>
        <v>3600</v>
      </c>
      <c r="H112" s="45">
        <v>0.38250000000000001</v>
      </c>
      <c r="I112" s="64">
        <f t="shared" si="5"/>
        <v>1377</v>
      </c>
    </row>
    <row r="113" spans="1:9" s="22" customFormat="1" ht="30.75" customHeight="1">
      <c r="A113" s="35">
        <v>111</v>
      </c>
      <c r="B113" s="19">
        <v>273396</v>
      </c>
      <c r="C113" s="38" t="s">
        <v>299</v>
      </c>
      <c r="D113" s="19" t="s">
        <v>9</v>
      </c>
      <c r="E113" s="18" t="s">
        <v>10</v>
      </c>
      <c r="F113" s="18">
        <v>30</v>
      </c>
      <c r="G113" s="19">
        <f t="shared" si="6"/>
        <v>360</v>
      </c>
      <c r="H113" s="45">
        <v>0.19500000000000001</v>
      </c>
      <c r="I113" s="64">
        <f t="shared" si="5"/>
        <v>70.2</v>
      </c>
    </row>
    <row r="114" spans="1:9" s="22" customFormat="1" ht="33.75" customHeight="1">
      <c r="A114" s="35">
        <v>112</v>
      </c>
      <c r="B114" s="19">
        <v>273404</v>
      </c>
      <c r="C114" s="38" t="s">
        <v>300</v>
      </c>
      <c r="D114" s="19" t="s">
        <v>13</v>
      </c>
      <c r="E114" s="18" t="s">
        <v>109</v>
      </c>
      <c r="F114" s="19">
        <v>200</v>
      </c>
      <c r="G114" s="19">
        <f t="shared" si="6"/>
        <v>2400</v>
      </c>
      <c r="H114" s="45">
        <v>1.9524999999999999</v>
      </c>
      <c r="I114" s="64">
        <f t="shared" si="5"/>
        <v>4686</v>
      </c>
    </row>
    <row r="115" spans="1:9" s="22" customFormat="1">
      <c r="A115" s="35">
        <v>113</v>
      </c>
      <c r="B115" s="19">
        <v>268861</v>
      </c>
      <c r="C115" s="38" t="s">
        <v>301</v>
      </c>
      <c r="D115" s="18" t="s">
        <v>72</v>
      </c>
      <c r="E115" s="18" t="s">
        <v>10</v>
      </c>
      <c r="F115" s="19">
        <v>2000</v>
      </c>
      <c r="G115" s="19">
        <f t="shared" si="6"/>
        <v>24000</v>
      </c>
      <c r="H115" s="45">
        <v>0.64749999999999996</v>
      </c>
      <c r="I115" s="64">
        <f t="shared" si="5"/>
        <v>15540</v>
      </c>
    </row>
    <row r="116" spans="1:9" s="22" customFormat="1">
      <c r="A116" s="35">
        <v>114</v>
      </c>
      <c r="B116" s="19">
        <v>270128</v>
      </c>
      <c r="C116" s="38" t="s">
        <v>110</v>
      </c>
      <c r="D116" s="18" t="s">
        <v>9</v>
      </c>
      <c r="E116" s="39" t="s">
        <v>10</v>
      </c>
      <c r="F116" s="19">
        <v>5000</v>
      </c>
      <c r="G116" s="19">
        <f t="shared" si="6"/>
        <v>60000</v>
      </c>
      <c r="H116" s="45">
        <v>1.2424999999999999</v>
      </c>
      <c r="I116" s="64">
        <f t="shared" si="5"/>
        <v>74550</v>
      </c>
    </row>
    <row r="117" spans="1:9" s="22" customFormat="1">
      <c r="A117" s="35">
        <v>115</v>
      </c>
      <c r="B117" s="19">
        <v>270126</v>
      </c>
      <c r="C117" s="38" t="s">
        <v>112</v>
      </c>
      <c r="D117" s="18" t="s">
        <v>9</v>
      </c>
      <c r="E117" s="39" t="s">
        <v>10</v>
      </c>
      <c r="F117" s="19">
        <v>20000</v>
      </c>
      <c r="G117" s="19">
        <f t="shared" si="6"/>
        <v>240000</v>
      </c>
      <c r="H117" s="45">
        <v>1.7150000000000001</v>
      </c>
      <c r="I117" s="64">
        <f t="shared" si="5"/>
        <v>411600</v>
      </c>
    </row>
    <row r="118" spans="1:9" s="22" customFormat="1">
      <c r="A118" s="35">
        <v>116</v>
      </c>
      <c r="B118" s="19">
        <v>305270</v>
      </c>
      <c r="C118" s="38" t="s">
        <v>302</v>
      </c>
      <c r="D118" s="18" t="s">
        <v>9</v>
      </c>
      <c r="E118" s="18" t="s">
        <v>10</v>
      </c>
      <c r="F118" s="18">
        <v>5000</v>
      </c>
      <c r="G118" s="19">
        <f t="shared" si="6"/>
        <v>60000</v>
      </c>
      <c r="H118" s="45">
        <v>1.7324999999999999</v>
      </c>
      <c r="I118" s="64">
        <f t="shared" si="5"/>
        <v>103950</v>
      </c>
    </row>
    <row r="119" spans="1:9" s="22" customFormat="1" ht="33.75" customHeight="1">
      <c r="A119" s="35">
        <v>117</v>
      </c>
      <c r="B119" s="19">
        <v>332985</v>
      </c>
      <c r="C119" s="38" t="s">
        <v>303</v>
      </c>
      <c r="D119" s="18" t="s">
        <v>13</v>
      </c>
      <c r="E119" s="18" t="s">
        <v>261</v>
      </c>
      <c r="F119" s="19">
        <v>300</v>
      </c>
      <c r="G119" s="19">
        <f t="shared" si="6"/>
        <v>3600</v>
      </c>
      <c r="H119" s="45">
        <v>5.2874999999999996</v>
      </c>
      <c r="I119" s="64">
        <f t="shared" si="5"/>
        <v>19035</v>
      </c>
    </row>
    <row r="120" spans="1:9" s="22" customFormat="1" ht="42.75" customHeight="1">
      <c r="A120" s="35">
        <v>118</v>
      </c>
      <c r="B120" s="19">
        <v>269852</v>
      </c>
      <c r="C120" s="38" t="s">
        <v>304</v>
      </c>
      <c r="D120" s="18" t="s">
        <v>13</v>
      </c>
      <c r="E120" s="18" t="s">
        <v>305</v>
      </c>
      <c r="F120" s="19">
        <v>150</v>
      </c>
      <c r="G120" s="19">
        <f t="shared" si="6"/>
        <v>1800</v>
      </c>
      <c r="H120" s="45">
        <v>1.3867</v>
      </c>
      <c r="I120" s="64">
        <f t="shared" si="5"/>
        <v>2496.06</v>
      </c>
    </row>
    <row r="121" spans="1:9" s="22" customFormat="1" ht="38.25">
      <c r="A121" s="35">
        <v>119</v>
      </c>
      <c r="B121" s="19">
        <v>273413</v>
      </c>
      <c r="C121" s="36" t="s">
        <v>306</v>
      </c>
      <c r="D121" s="18" t="s">
        <v>13</v>
      </c>
      <c r="E121" s="18" t="s">
        <v>307</v>
      </c>
      <c r="F121" s="19">
        <v>60</v>
      </c>
      <c r="G121" s="19">
        <f t="shared" si="6"/>
        <v>720</v>
      </c>
      <c r="H121" s="45">
        <v>147.5643</v>
      </c>
      <c r="I121" s="64">
        <f t="shared" si="5"/>
        <v>106246.296</v>
      </c>
    </row>
    <row r="122" spans="1:9" s="22" customFormat="1">
      <c r="A122" s="35">
        <v>120</v>
      </c>
      <c r="B122" s="18">
        <v>273472</v>
      </c>
      <c r="C122" s="44" t="s">
        <v>35</v>
      </c>
      <c r="D122" s="18" t="s">
        <v>9</v>
      </c>
      <c r="E122" s="39" t="s">
        <v>10</v>
      </c>
      <c r="F122" s="18">
        <v>3000</v>
      </c>
      <c r="G122" s="18">
        <f t="shared" si="6"/>
        <v>36000</v>
      </c>
      <c r="H122" s="45">
        <v>0.68330000000000002</v>
      </c>
      <c r="I122" s="64">
        <f t="shared" si="5"/>
        <v>24598.799999999999</v>
      </c>
    </row>
    <row r="123" spans="1:9" s="22" customFormat="1" ht="30.75" customHeight="1">
      <c r="A123" s="35">
        <v>121</v>
      </c>
      <c r="B123" s="19">
        <v>267694</v>
      </c>
      <c r="C123" s="38" t="s">
        <v>308</v>
      </c>
      <c r="D123" s="18" t="s">
        <v>309</v>
      </c>
      <c r="E123" s="18" t="s">
        <v>57</v>
      </c>
      <c r="F123" s="19">
        <v>5000</v>
      </c>
      <c r="G123" s="19">
        <f t="shared" si="6"/>
        <v>60000</v>
      </c>
      <c r="H123" s="45">
        <v>1.2725</v>
      </c>
      <c r="I123" s="64">
        <f t="shared" si="5"/>
        <v>76350</v>
      </c>
    </row>
    <row r="124" spans="1:9" s="22" customFormat="1" ht="24" customHeight="1">
      <c r="A124" s="35">
        <v>122</v>
      </c>
      <c r="B124" s="40">
        <v>357788</v>
      </c>
      <c r="C124" s="46" t="s">
        <v>310</v>
      </c>
      <c r="D124" s="42" t="s">
        <v>13</v>
      </c>
      <c r="E124" s="42" t="s">
        <v>305</v>
      </c>
      <c r="F124" s="42">
        <v>300</v>
      </c>
      <c r="G124" s="40">
        <f t="shared" si="6"/>
        <v>3600</v>
      </c>
      <c r="H124" s="45">
        <v>1.5125</v>
      </c>
      <c r="I124" s="64">
        <f t="shared" si="5"/>
        <v>5445</v>
      </c>
    </row>
    <row r="125" spans="1:9" s="22" customFormat="1" ht="23.25" customHeight="1">
      <c r="A125" s="35">
        <v>123</v>
      </c>
      <c r="B125" s="19">
        <v>341109</v>
      </c>
      <c r="C125" s="37" t="s">
        <v>311</v>
      </c>
      <c r="D125" s="40" t="s">
        <v>312</v>
      </c>
      <c r="E125" s="18" t="s">
        <v>313</v>
      </c>
      <c r="F125" s="18">
        <v>5</v>
      </c>
      <c r="G125" s="19">
        <f t="shared" si="6"/>
        <v>60</v>
      </c>
      <c r="H125" s="45">
        <v>2.54</v>
      </c>
      <c r="I125" s="64">
        <f t="shared" si="5"/>
        <v>152.4</v>
      </c>
    </row>
    <row r="126" spans="1:9">
      <c r="A126" s="35">
        <v>124</v>
      </c>
      <c r="B126" s="53">
        <v>268093</v>
      </c>
      <c r="C126" s="56" t="s">
        <v>38</v>
      </c>
      <c r="D126" s="53" t="s">
        <v>9</v>
      </c>
      <c r="E126" s="53" t="s">
        <v>10</v>
      </c>
      <c r="F126" s="53">
        <v>100</v>
      </c>
      <c r="G126" s="53">
        <f t="shared" si="6"/>
        <v>1200</v>
      </c>
      <c r="H126" s="45">
        <v>0.65</v>
      </c>
      <c r="I126" s="64">
        <f t="shared" si="5"/>
        <v>780</v>
      </c>
    </row>
    <row r="127" spans="1:9" s="10" customFormat="1">
      <c r="A127" s="35">
        <v>125</v>
      </c>
      <c r="B127" s="19">
        <v>267688</v>
      </c>
      <c r="C127" s="38" t="s">
        <v>314</v>
      </c>
      <c r="D127" s="19" t="s">
        <v>9</v>
      </c>
      <c r="E127" s="39" t="s">
        <v>10</v>
      </c>
      <c r="F127" s="19">
        <v>20000</v>
      </c>
      <c r="G127" s="19">
        <f t="shared" si="6"/>
        <v>240000</v>
      </c>
      <c r="H127" s="31">
        <v>0.36980000000000002</v>
      </c>
      <c r="I127" s="64">
        <f t="shared" si="5"/>
        <v>88752</v>
      </c>
    </row>
    <row r="128" spans="1:9" s="10" customFormat="1">
      <c r="A128" s="35">
        <v>126</v>
      </c>
      <c r="B128" s="19">
        <v>268263</v>
      </c>
      <c r="C128" s="37" t="s">
        <v>315</v>
      </c>
      <c r="D128" s="19" t="s">
        <v>9</v>
      </c>
      <c r="E128" s="18" t="s">
        <v>10</v>
      </c>
      <c r="F128" s="18">
        <v>200</v>
      </c>
      <c r="G128" s="19">
        <f t="shared" si="6"/>
        <v>2400</v>
      </c>
      <c r="H128" s="31">
        <v>0.59</v>
      </c>
      <c r="I128" s="64">
        <f t="shared" si="5"/>
        <v>1416</v>
      </c>
    </row>
    <row r="129" spans="1:9" s="10" customFormat="1" ht="23.25" customHeight="1">
      <c r="A129" s="35">
        <v>127</v>
      </c>
      <c r="B129" s="19">
        <v>345259</v>
      </c>
      <c r="C129" s="43" t="s">
        <v>316</v>
      </c>
      <c r="D129" s="18" t="s">
        <v>235</v>
      </c>
      <c r="E129" s="18" t="s">
        <v>317</v>
      </c>
      <c r="F129" s="19">
        <v>60</v>
      </c>
      <c r="G129" s="19">
        <f t="shared" si="6"/>
        <v>720</v>
      </c>
      <c r="H129" s="31">
        <v>21.78</v>
      </c>
      <c r="I129" s="64">
        <f t="shared" si="5"/>
        <v>15681.6</v>
      </c>
    </row>
    <row r="130" spans="1:9" s="10" customFormat="1" ht="23.25" customHeight="1">
      <c r="A130" s="35">
        <v>128</v>
      </c>
      <c r="B130" s="5">
        <v>268498</v>
      </c>
      <c r="C130" s="3" t="s">
        <v>318</v>
      </c>
      <c r="D130" s="1" t="s">
        <v>13</v>
      </c>
      <c r="E130" s="1" t="s">
        <v>319</v>
      </c>
      <c r="F130" s="5">
        <v>1200</v>
      </c>
      <c r="G130" s="5">
        <f t="shared" si="6"/>
        <v>14400</v>
      </c>
      <c r="H130" s="31">
        <v>1.7749999999999999</v>
      </c>
      <c r="I130" s="64">
        <f t="shared" si="5"/>
        <v>25560</v>
      </c>
    </row>
    <row r="131" spans="1:9" s="10" customFormat="1" ht="32.25" customHeight="1">
      <c r="A131" s="35">
        <v>129</v>
      </c>
      <c r="B131" s="5">
        <v>396567</v>
      </c>
      <c r="C131" s="3" t="s">
        <v>320</v>
      </c>
      <c r="D131" s="1" t="s">
        <v>321</v>
      </c>
      <c r="E131" s="1" t="s">
        <v>165</v>
      </c>
      <c r="F131" s="5">
        <v>30</v>
      </c>
      <c r="G131" s="5">
        <f t="shared" si="6"/>
        <v>360</v>
      </c>
      <c r="H131" s="31">
        <v>121.8925</v>
      </c>
      <c r="I131" s="64">
        <f t="shared" si="5"/>
        <v>43881.3</v>
      </c>
    </row>
    <row r="132" spans="1:9" ht="31.5" customHeight="1">
      <c r="A132" s="35">
        <v>130</v>
      </c>
      <c r="B132" s="35">
        <v>268143</v>
      </c>
      <c r="C132" s="38" t="s">
        <v>322</v>
      </c>
      <c r="D132" s="18" t="s">
        <v>9</v>
      </c>
      <c r="E132" s="18" t="s">
        <v>10</v>
      </c>
      <c r="F132" s="19">
        <v>2000</v>
      </c>
      <c r="G132" s="60">
        <f t="shared" ref="G132:G154" si="7">F132*12</f>
        <v>24000</v>
      </c>
      <c r="H132" s="45">
        <v>1.8933</v>
      </c>
      <c r="I132" s="64">
        <f t="shared" ref="I132:I194" si="8">G132*H132</f>
        <v>45439.199999999997</v>
      </c>
    </row>
    <row r="133" spans="1:9" s="10" customFormat="1" ht="34.5" customHeight="1">
      <c r="A133" s="35">
        <v>131</v>
      </c>
      <c r="B133" s="5">
        <v>273479</v>
      </c>
      <c r="C133" s="7" t="s">
        <v>323</v>
      </c>
      <c r="D133" s="5" t="s">
        <v>9</v>
      </c>
      <c r="E133" s="1" t="s">
        <v>10</v>
      </c>
      <c r="F133" s="5">
        <v>30</v>
      </c>
      <c r="G133" s="5">
        <f t="shared" si="7"/>
        <v>360</v>
      </c>
      <c r="H133" s="31">
        <v>1.3532999999999999</v>
      </c>
      <c r="I133" s="64">
        <f t="shared" si="8"/>
        <v>487.18799999999999</v>
      </c>
    </row>
    <row r="134" spans="1:9" s="10" customFormat="1" ht="39" customHeight="1">
      <c r="A134" s="35">
        <v>132</v>
      </c>
      <c r="B134" s="5">
        <v>358755</v>
      </c>
      <c r="C134" s="7" t="s">
        <v>114</v>
      </c>
      <c r="D134" s="5" t="s">
        <v>9</v>
      </c>
      <c r="E134" s="5" t="s">
        <v>10</v>
      </c>
      <c r="F134" s="1">
        <v>300</v>
      </c>
      <c r="G134" s="5">
        <f t="shared" si="7"/>
        <v>3600</v>
      </c>
      <c r="H134" s="31">
        <v>27.56</v>
      </c>
      <c r="I134" s="64">
        <f t="shared" si="8"/>
        <v>99216</v>
      </c>
    </row>
    <row r="135" spans="1:9" s="10" customFormat="1" ht="25.5">
      <c r="A135" s="35">
        <v>133</v>
      </c>
      <c r="B135" s="1">
        <v>304872</v>
      </c>
      <c r="C135" s="6" t="s">
        <v>39</v>
      </c>
      <c r="D135" s="1" t="s">
        <v>13</v>
      </c>
      <c r="E135" s="1" t="s">
        <v>40</v>
      </c>
      <c r="F135" s="1">
        <v>300</v>
      </c>
      <c r="G135" s="1">
        <f t="shared" si="7"/>
        <v>3600</v>
      </c>
      <c r="H135" s="31">
        <v>3.7450000000000001</v>
      </c>
      <c r="I135" s="64">
        <f t="shared" si="8"/>
        <v>13482</v>
      </c>
    </row>
    <row r="136" spans="1:9" s="10" customFormat="1">
      <c r="A136" s="35">
        <v>134</v>
      </c>
      <c r="B136" s="1">
        <v>271392</v>
      </c>
      <c r="C136" s="6" t="s">
        <v>41</v>
      </c>
      <c r="D136" s="1" t="s">
        <v>9</v>
      </c>
      <c r="E136" s="1" t="s">
        <v>10</v>
      </c>
      <c r="F136" s="1">
        <v>60</v>
      </c>
      <c r="G136" s="1">
        <f t="shared" si="7"/>
        <v>720</v>
      </c>
      <c r="H136" s="31">
        <v>0.42</v>
      </c>
      <c r="I136" s="64">
        <f t="shared" si="8"/>
        <v>302.39999999999998</v>
      </c>
    </row>
    <row r="137" spans="1:9" s="10" customFormat="1" ht="25.5">
      <c r="A137" s="35">
        <v>135</v>
      </c>
      <c r="B137" s="1">
        <v>304870</v>
      </c>
      <c r="C137" s="6" t="s">
        <v>44</v>
      </c>
      <c r="D137" s="1" t="s">
        <v>13</v>
      </c>
      <c r="E137" s="1" t="s">
        <v>37</v>
      </c>
      <c r="F137" s="1">
        <v>300</v>
      </c>
      <c r="G137" s="1">
        <f t="shared" si="7"/>
        <v>3600</v>
      </c>
      <c r="H137" s="31">
        <v>4.1532999999999998</v>
      </c>
      <c r="I137" s="64">
        <f t="shared" si="8"/>
        <v>14951.88</v>
      </c>
    </row>
    <row r="138" spans="1:9" s="10" customFormat="1" ht="25.5">
      <c r="A138" s="35">
        <v>136</v>
      </c>
      <c r="B138" s="5">
        <v>273455</v>
      </c>
      <c r="C138" s="7" t="s">
        <v>324</v>
      </c>
      <c r="D138" s="5" t="s">
        <v>131</v>
      </c>
      <c r="E138" s="1" t="s">
        <v>325</v>
      </c>
      <c r="F138" s="5">
        <v>2000</v>
      </c>
      <c r="G138" s="5">
        <f t="shared" si="7"/>
        <v>24000</v>
      </c>
      <c r="H138" s="31">
        <v>11.574999999999999</v>
      </c>
      <c r="I138" s="64">
        <f t="shared" si="8"/>
        <v>277800</v>
      </c>
    </row>
    <row r="139" spans="1:9" s="10" customFormat="1" ht="25.5">
      <c r="A139" s="35">
        <v>137</v>
      </c>
      <c r="B139" s="5">
        <v>272326</v>
      </c>
      <c r="C139" s="3" t="s">
        <v>326</v>
      </c>
      <c r="D139" s="5" t="s">
        <v>13</v>
      </c>
      <c r="E139" s="1" t="s">
        <v>109</v>
      </c>
      <c r="F139" s="5">
        <v>30</v>
      </c>
      <c r="G139" s="5">
        <f t="shared" si="7"/>
        <v>360</v>
      </c>
      <c r="H139" s="31">
        <v>4.9000000000000004</v>
      </c>
      <c r="I139" s="64">
        <f t="shared" si="8"/>
        <v>1764.0000000000002</v>
      </c>
    </row>
    <row r="140" spans="1:9" s="10" customFormat="1" ht="25.5">
      <c r="A140" s="35">
        <v>138</v>
      </c>
      <c r="B140" s="5">
        <v>273457</v>
      </c>
      <c r="C140" s="3" t="s">
        <v>327</v>
      </c>
      <c r="D140" s="5" t="s">
        <v>13</v>
      </c>
      <c r="E140" s="1" t="s">
        <v>109</v>
      </c>
      <c r="F140" s="5">
        <v>600</v>
      </c>
      <c r="G140" s="5">
        <f t="shared" si="7"/>
        <v>7200</v>
      </c>
      <c r="H140" s="31">
        <v>0.97750000000000004</v>
      </c>
      <c r="I140" s="64">
        <f t="shared" si="8"/>
        <v>7038</v>
      </c>
    </row>
    <row r="141" spans="1:9" s="13" customFormat="1" ht="25.5">
      <c r="A141" s="35">
        <v>139</v>
      </c>
      <c r="B141" s="5" t="s">
        <v>328</v>
      </c>
      <c r="C141" s="6" t="s">
        <v>329</v>
      </c>
      <c r="D141" s="1" t="s">
        <v>330</v>
      </c>
      <c r="E141" s="5" t="s">
        <v>10</v>
      </c>
      <c r="F141" s="5">
        <v>500</v>
      </c>
      <c r="G141" s="5">
        <f t="shared" si="7"/>
        <v>6000</v>
      </c>
      <c r="H141" s="67">
        <v>8.7499999999999994E-2</v>
      </c>
      <c r="I141" s="64">
        <f t="shared" si="8"/>
        <v>525</v>
      </c>
    </row>
    <row r="142" spans="1:9" s="13" customFormat="1">
      <c r="A142" s="35">
        <v>140</v>
      </c>
      <c r="B142" s="5">
        <v>273710</v>
      </c>
      <c r="C142" s="7" t="s">
        <v>331</v>
      </c>
      <c r="D142" s="5" t="s">
        <v>9</v>
      </c>
      <c r="E142" s="1" t="s">
        <v>10</v>
      </c>
      <c r="F142" s="5">
        <v>20000</v>
      </c>
      <c r="G142" s="5">
        <f t="shared" si="7"/>
        <v>240000</v>
      </c>
      <c r="H142" s="67">
        <v>8.2500000000000004E-2</v>
      </c>
      <c r="I142" s="64">
        <f t="shared" si="8"/>
        <v>19800</v>
      </c>
    </row>
    <row r="143" spans="1:9" s="13" customFormat="1" ht="25.5">
      <c r="A143" s="35">
        <v>141</v>
      </c>
      <c r="B143" s="5">
        <v>273711</v>
      </c>
      <c r="C143" s="7" t="s">
        <v>332</v>
      </c>
      <c r="D143" s="5" t="s">
        <v>30</v>
      </c>
      <c r="E143" s="1" t="s">
        <v>333</v>
      </c>
      <c r="F143" s="5">
        <v>150</v>
      </c>
      <c r="G143" s="5">
        <f t="shared" si="7"/>
        <v>1800</v>
      </c>
      <c r="H143" s="67">
        <v>1.2150000000000001</v>
      </c>
      <c r="I143" s="64">
        <f t="shared" si="8"/>
        <v>2187</v>
      </c>
    </row>
    <row r="144" spans="1:9" s="13" customFormat="1">
      <c r="A144" s="35">
        <v>142</v>
      </c>
      <c r="B144" s="5">
        <v>270007</v>
      </c>
      <c r="C144" s="6" t="s">
        <v>334</v>
      </c>
      <c r="D144" s="1" t="s">
        <v>9</v>
      </c>
      <c r="E144" s="1" t="s">
        <v>10</v>
      </c>
      <c r="F144" s="5">
        <v>1000</v>
      </c>
      <c r="G144" s="5">
        <f t="shared" si="7"/>
        <v>12000</v>
      </c>
      <c r="H144" s="67">
        <v>0.2175</v>
      </c>
      <c r="I144" s="64">
        <f t="shared" si="8"/>
        <v>2610</v>
      </c>
    </row>
    <row r="145" spans="1:9" s="13" customFormat="1" ht="25.5" customHeight="1">
      <c r="A145" s="35">
        <v>143</v>
      </c>
      <c r="B145" s="5">
        <v>279297</v>
      </c>
      <c r="C145" s="6" t="s">
        <v>335</v>
      </c>
      <c r="D145" s="5" t="s">
        <v>131</v>
      </c>
      <c r="E145" s="1" t="s">
        <v>336</v>
      </c>
      <c r="F145" s="5">
        <v>1000</v>
      </c>
      <c r="G145" s="5">
        <f t="shared" si="7"/>
        <v>12000</v>
      </c>
      <c r="H145" s="67">
        <v>6.09</v>
      </c>
      <c r="I145" s="64">
        <f t="shared" si="8"/>
        <v>73080</v>
      </c>
    </row>
    <row r="146" spans="1:9" s="13" customFormat="1">
      <c r="A146" s="35">
        <v>144</v>
      </c>
      <c r="B146" s="5">
        <v>268273</v>
      </c>
      <c r="C146" s="7" t="s">
        <v>337</v>
      </c>
      <c r="D146" s="5" t="s">
        <v>72</v>
      </c>
      <c r="E146" s="5" t="s">
        <v>10</v>
      </c>
      <c r="F146" s="5">
        <v>300</v>
      </c>
      <c r="G146" s="5">
        <f t="shared" si="7"/>
        <v>3600</v>
      </c>
      <c r="H146" s="67">
        <v>0.17</v>
      </c>
      <c r="I146" s="64">
        <f t="shared" si="8"/>
        <v>612</v>
      </c>
    </row>
    <row r="147" spans="1:9" s="13" customFormat="1" ht="38.25">
      <c r="A147" s="35">
        <v>145</v>
      </c>
      <c r="B147" s="5">
        <v>273719</v>
      </c>
      <c r="C147" s="7" t="s">
        <v>338</v>
      </c>
      <c r="D147" s="29" t="s">
        <v>13</v>
      </c>
      <c r="E147" s="30" t="s">
        <v>339</v>
      </c>
      <c r="F147" s="5">
        <v>100</v>
      </c>
      <c r="G147" s="5">
        <f t="shared" si="7"/>
        <v>1200</v>
      </c>
      <c r="H147" s="67">
        <v>8.41</v>
      </c>
      <c r="I147" s="64">
        <f t="shared" si="8"/>
        <v>10092</v>
      </c>
    </row>
    <row r="148" spans="1:9" s="13" customFormat="1">
      <c r="A148" s="35">
        <v>146</v>
      </c>
      <c r="B148" s="5">
        <v>268851</v>
      </c>
      <c r="C148" s="3" t="s">
        <v>340</v>
      </c>
      <c r="D148" s="1" t="s">
        <v>9</v>
      </c>
      <c r="E148" s="1" t="s">
        <v>10</v>
      </c>
      <c r="F148" s="5">
        <v>8000</v>
      </c>
      <c r="G148" s="5">
        <f t="shared" si="7"/>
        <v>96000</v>
      </c>
      <c r="H148" s="67">
        <v>0.30249999999999999</v>
      </c>
      <c r="I148" s="64">
        <f t="shared" si="8"/>
        <v>29040</v>
      </c>
    </row>
    <row r="149" spans="1:9" s="13" customFormat="1" ht="28.5" customHeight="1">
      <c r="A149" s="35">
        <v>147</v>
      </c>
      <c r="B149" s="5">
        <v>268277</v>
      </c>
      <c r="C149" s="7" t="s">
        <v>341</v>
      </c>
      <c r="D149" s="1" t="s">
        <v>13</v>
      </c>
      <c r="E149" s="1" t="s">
        <v>109</v>
      </c>
      <c r="F149" s="5">
        <v>300</v>
      </c>
      <c r="G149" s="5">
        <f t="shared" si="7"/>
        <v>3600</v>
      </c>
      <c r="H149" s="67">
        <v>1.2250000000000001</v>
      </c>
      <c r="I149" s="64">
        <f t="shared" si="8"/>
        <v>4410</v>
      </c>
    </row>
    <row r="150" spans="1:9" s="13" customFormat="1" ht="26.25" customHeight="1">
      <c r="A150" s="35">
        <v>148</v>
      </c>
      <c r="B150" s="5">
        <v>305725</v>
      </c>
      <c r="C150" s="3" t="s">
        <v>342</v>
      </c>
      <c r="D150" s="30" t="s">
        <v>343</v>
      </c>
      <c r="E150" s="30" t="s">
        <v>313</v>
      </c>
      <c r="F150" s="5">
        <v>5</v>
      </c>
      <c r="G150" s="5">
        <f t="shared" si="7"/>
        <v>60</v>
      </c>
      <c r="H150" s="67">
        <v>36.134999999999998</v>
      </c>
      <c r="I150" s="64">
        <f t="shared" si="8"/>
        <v>2168.1</v>
      </c>
    </row>
    <row r="151" spans="1:9" s="13" customFormat="1" ht="23.25" customHeight="1">
      <c r="A151" s="35">
        <v>149</v>
      </c>
      <c r="B151" s="5">
        <v>282580</v>
      </c>
      <c r="C151" s="6" t="s">
        <v>344</v>
      </c>
      <c r="D151" s="29" t="s">
        <v>13</v>
      </c>
      <c r="E151" s="30" t="s">
        <v>26</v>
      </c>
      <c r="F151" s="1">
        <v>10</v>
      </c>
      <c r="G151" s="5">
        <f t="shared" si="7"/>
        <v>120</v>
      </c>
      <c r="H151" s="67">
        <v>6.0433000000000003</v>
      </c>
      <c r="I151" s="64">
        <f t="shared" si="8"/>
        <v>725.19600000000003</v>
      </c>
    </row>
    <row r="152" spans="1:9" s="13" customFormat="1" ht="25.5">
      <c r="A152" s="35">
        <v>150</v>
      </c>
      <c r="B152" s="5" t="s">
        <v>345</v>
      </c>
      <c r="C152" s="3" t="s">
        <v>346</v>
      </c>
      <c r="D152" s="5" t="s">
        <v>347</v>
      </c>
      <c r="E152" s="1" t="s">
        <v>143</v>
      </c>
      <c r="F152" s="5">
        <v>1000</v>
      </c>
      <c r="G152" s="5">
        <f t="shared" si="7"/>
        <v>12000</v>
      </c>
      <c r="H152" s="67">
        <v>1.925</v>
      </c>
      <c r="I152" s="64">
        <f t="shared" si="8"/>
        <v>23100</v>
      </c>
    </row>
    <row r="153" spans="1:9" s="13" customFormat="1" ht="38.25">
      <c r="A153" s="35">
        <v>151</v>
      </c>
      <c r="B153" s="5">
        <v>268160</v>
      </c>
      <c r="C153" s="3" t="s">
        <v>348</v>
      </c>
      <c r="D153" s="1" t="s">
        <v>349</v>
      </c>
      <c r="E153" s="1" t="s">
        <v>350</v>
      </c>
      <c r="F153" s="5">
        <v>2000</v>
      </c>
      <c r="G153" s="5">
        <f t="shared" si="7"/>
        <v>24000</v>
      </c>
      <c r="H153" s="67">
        <v>5.2249999999999996</v>
      </c>
      <c r="I153" s="64">
        <f t="shared" si="8"/>
        <v>125399.99999999999</v>
      </c>
    </row>
    <row r="154" spans="1:9" s="13" customFormat="1" ht="25.5">
      <c r="A154" s="35">
        <v>152</v>
      </c>
      <c r="B154" s="5">
        <v>268513</v>
      </c>
      <c r="C154" s="7" t="s">
        <v>351</v>
      </c>
      <c r="D154" s="1" t="s">
        <v>151</v>
      </c>
      <c r="E154" s="1" t="s">
        <v>167</v>
      </c>
      <c r="F154" s="5">
        <v>2250</v>
      </c>
      <c r="G154" s="5">
        <f t="shared" si="7"/>
        <v>27000</v>
      </c>
      <c r="H154" s="67">
        <v>3.0375000000000001</v>
      </c>
      <c r="I154" s="64">
        <f t="shared" si="8"/>
        <v>82012.5</v>
      </c>
    </row>
    <row r="155" spans="1:9" s="61" customFormat="1" ht="25.5" customHeight="1">
      <c r="A155" s="35">
        <v>153</v>
      </c>
      <c r="B155" s="35">
        <v>365440</v>
      </c>
      <c r="C155" s="38" t="s">
        <v>352</v>
      </c>
      <c r="D155" s="18" t="s">
        <v>138</v>
      </c>
      <c r="E155" s="18" t="s">
        <v>139</v>
      </c>
      <c r="F155" s="19">
        <v>300</v>
      </c>
      <c r="G155" s="60">
        <v>3600</v>
      </c>
      <c r="H155" s="48">
        <v>0.87</v>
      </c>
      <c r="I155" s="64">
        <f t="shared" si="8"/>
        <v>3132</v>
      </c>
    </row>
    <row r="156" spans="1:9" s="10" customFormat="1" ht="21.75" customHeight="1">
      <c r="A156" s="35">
        <v>154</v>
      </c>
      <c r="B156" s="5">
        <v>267777</v>
      </c>
      <c r="C156" s="3" t="s">
        <v>353</v>
      </c>
      <c r="D156" s="1" t="s">
        <v>79</v>
      </c>
      <c r="E156" s="1" t="s">
        <v>354</v>
      </c>
      <c r="F156" s="1">
        <v>10000</v>
      </c>
      <c r="G156" s="5">
        <f t="shared" ref="G156:G170" si="9">F156*12</f>
        <v>120000</v>
      </c>
      <c r="H156" s="31">
        <v>0.49249999999999999</v>
      </c>
      <c r="I156" s="64">
        <f t="shared" si="8"/>
        <v>59100</v>
      </c>
    </row>
    <row r="157" spans="1:9" s="10" customFormat="1" ht="25.5">
      <c r="A157" s="35">
        <v>155</v>
      </c>
      <c r="B157" s="5">
        <v>270616</v>
      </c>
      <c r="C157" s="3" t="s">
        <v>355</v>
      </c>
      <c r="D157" s="1" t="s">
        <v>151</v>
      </c>
      <c r="E157" s="1" t="s">
        <v>167</v>
      </c>
      <c r="F157" s="5">
        <v>250</v>
      </c>
      <c r="G157" s="5">
        <f t="shared" si="9"/>
        <v>3000</v>
      </c>
      <c r="H157" s="31">
        <v>6.16</v>
      </c>
      <c r="I157" s="64">
        <f t="shared" si="8"/>
        <v>18480</v>
      </c>
    </row>
    <row r="158" spans="1:9" s="10" customFormat="1" ht="38.25">
      <c r="A158" s="35">
        <v>156</v>
      </c>
      <c r="B158" s="5">
        <v>270614</v>
      </c>
      <c r="C158" s="3" t="s">
        <v>356</v>
      </c>
      <c r="D158" s="1" t="s">
        <v>357</v>
      </c>
      <c r="E158" s="1" t="s">
        <v>167</v>
      </c>
      <c r="F158" s="5">
        <v>500</v>
      </c>
      <c r="G158" s="5">
        <f t="shared" si="9"/>
        <v>6000</v>
      </c>
      <c r="H158" s="31">
        <v>3.1625000000000001</v>
      </c>
      <c r="I158" s="64">
        <f t="shared" si="8"/>
        <v>18975</v>
      </c>
    </row>
    <row r="159" spans="1:9" s="10" customFormat="1">
      <c r="A159" s="35">
        <v>157</v>
      </c>
      <c r="B159" s="5">
        <v>268159</v>
      </c>
      <c r="C159" s="7" t="s">
        <v>358</v>
      </c>
      <c r="D159" s="5" t="s">
        <v>9</v>
      </c>
      <c r="E159" s="1" t="s">
        <v>10</v>
      </c>
      <c r="F159" s="5">
        <v>100</v>
      </c>
      <c r="G159" s="5">
        <f t="shared" si="9"/>
        <v>1200</v>
      </c>
      <c r="H159" s="31">
        <v>0.88</v>
      </c>
      <c r="I159" s="64">
        <f t="shared" si="8"/>
        <v>1056</v>
      </c>
    </row>
    <row r="160" spans="1:9" s="10" customFormat="1">
      <c r="A160" s="35">
        <v>158</v>
      </c>
      <c r="B160" s="27">
        <v>271352</v>
      </c>
      <c r="C160" s="6" t="s">
        <v>359</v>
      </c>
      <c r="D160" s="5" t="s">
        <v>208</v>
      </c>
      <c r="E160" s="31" t="s">
        <v>360</v>
      </c>
      <c r="F160" s="1">
        <v>5</v>
      </c>
      <c r="G160" s="5">
        <f t="shared" si="9"/>
        <v>60</v>
      </c>
      <c r="H160" s="31">
        <v>14.926299999999999</v>
      </c>
      <c r="I160" s="64">
        <f t="shared" si="8"/>
        <v>895.57799999999997</v>
      </c>
    </row>
    <row r="161" spans="1:9" s="10" customFormat="1">
      <c r="A161" s="35">
        <v>159</v>
      </c>
      <c r="B161" s="5">
        <v>268158</v>
      </c>
      <c r="C161" s="3" t="s">
        <v>361</v>
      </c>
      <c r="D161" s="1" t="s">
        <v>9</v>
      </c>
      <c r="E161" s="5" t="s">
        <v>10</v>
      </c>
      <c r="F161" s="5">
        <v>30</v>
      </c>
      <c r="G161" s="5">
        <f t="shared" si="9"/>
        <v>360</v>
      </c>
      <c r="H161" s="31">
        <v>9.7500000000000003E-2</v>
      </c>
      <c r="I161" s="64">
        <f t="shared" si="8"/>
        <v>35.1</v>
      </c>
    </row>
    <row r="162" spans="1:9" s="10" customFormat="1" ht="38.25">
      <c r="A162" s="35">
        <v>160</v>
      </c>
      <c r="B162" s="5">
        <v>417266</v>
      </c>
      <c r="C162" s="3" t="s">
        <v>362</v>
      </c>
      <c r="D162" s="5" t="s">
        <v>192</v>
      </c>
      <c r="E162" s="1" t="s">
        <v>363</v>
      </c>
      <c r="F162" s="1">
        <v>60</v>
      </c>
      <c r="G162" s="5">
        <f t="shared" si="9"/>
        <v>720</v>
      </c>
      <c r="H162" s="31">
        <v>17.3</v>
      </c>
      <c r="I162" s="64">
        <f t="shared" si="8"/>
        <v>12456</v>
      </c>
    </row>
    <row r="163" spans="1:9" s="10" customFormat="1" ht="25.5">
      <c r="A163" s="35">
        <v>161</v>
      </c>
      <c r="B163" s="5">
        <v>270227</v>
      </c>
      <c r="C163" s="3" t="s">
        <v>364</v>
      </c>
      <c r="D163" s="1" t="s">
        <v>365</v>
      </c>
      <c r="E163" s="1" t="s">
        <v>165</v>
      </c>
      <c r="F163" s="5">
        <v>100</v>
      </c>
      <c r="G163" s="5">
        <f t="shared" si="9"/>
        <v>1200</v>
      </c>
      <c r="H163" s="31">
        <v>28.797499999999999</v>
      </c>
      <c r="I163" s="64">
        <f t="shared" si="8"/>
        <v>34557</v>
      </c>
    </row>
    <row r="164" spans="1:9" s="10" customFormat="1" ht="33.75" customHeight="1">
      <c r="A164" s="35">
        <v>162</v>
      </c>
      <c r="B164" s="5">
        <v>267743</v>
      </c>
      <c r="C164" s="3" t="s">
        <v>366</v>
      </c>
      <c r="D164" s="5" t="s">
        <v>9</v>
      </c>
      <c r="E164" s="5" t="s">
        <v>10</v>
      </c>
      <c r="F164" s="1">
        <v>20000</v>
      </c>
      <c r="G164" s="5">
        <f t="shared" si="9"/>
        <v>240000</v>
      </c>
      <c r="H164" s="31">
        <v>0.14749999999999999</v>
      </c>
      <c r="I164" s="64">
        <f t="shared" si="8"/>
        <v>35400</v>
      </c>
    </row>
    <row r="165" spans="1:9" s="10" customFormat="1" ht="41.25" customHeight="1">
      <c r="A165" s="35">
        <v>163</v>
      </c>
      <c r="B165" s="5">
        <v>267741</v>
      </c>
      <c r="C165" s="3" t="s">
        <v>367</v>
      </c>
      <c r="D165" s="5" t="s">
        <v>9</v>
      </c>
      <c r="E165" s="5" t="s">
        <v>10</v>
      </c>
      <c r="F165" s="1">
        <v>10000</v>
      </c>
      <c r="G165" s="5">
        <f t="shared" si="9"/>
        <v>120000</v>
      </c>
      <c r="H165" s="31">
        <v>9.2499999999999999E-2</v>
      </c>
      <c r="I165" s="64">
        <f t="shared" si="8"/>
        <v>11100</v>
      </c>
    </row>
    <row r="166" spans="1:9" s="10" customFormat="1" ht="38.25">
      <c r="A166" s="35">
        <v>164</v>
      </c>
      <c r="B166" s="1">
        <v>305935</v>
      </c>
      <c r="C166" s="6" t="s">
        <v>368</v>
      </c>
      <c r="D166" s="1" t="s">
        <v>13</v>
      </c>
      <c r="E166" s="1" t="s">
        <v>51</v>
      </c>
      <c r="F166" s="1">
        <v>300</v>
      </c>
      <c r="G166" s="1">
        <f t="shared" si="9"/>
        <v>3600</v>
      </c>
      <c r="H166" s="31">
        <v>4.9325000000000001</v>
      </c>
      <c r="I166" s="64">
        <f t="shared" si="8"/>
        <v>17757</v>
      </c>
    </row>
    <row r="167" spans="1:9" s="32" customFormat="1" ht="29.25" customHeight="1">
      <c r="A167" s="35">
        <v>165</v>
      </c>
      <c r="B167" s="5">
        <v>272362</v>
      </c>
      <c r="C167" s="3" t="s">
        <v>369</v>
      </c>
      <c r="D167" s="5" t="s">
        <v>13</v>
      </c>
      <c r="E167" s="1" t="s">
        <v>90</v>
      </c>
      <c r="F167" s="5">
        <v>10</v>
      </c>
      <c r="G167" s="5">
        <f t="shared" si="9"/>
        <v>120</v>
      </c>
      <c r="H167" s="68">
        <v>2.4693000000000001</v>
      </c>
      <c r="I167" s="64">
        <f t="shared" si="8"/>
        <v>296.31600000000003</v>
      </c>
    </row>
    <row r="168" spans="1:9" s="10" customFormat="1" ht="25.5">
      <c r="A168" s="35">
        <v>166</v>
      </c>
      <c r="B168" s="1">
        <v>269571</v>
      </c>
      <c r="C168" s="6" t="s">
        <v>370</v>
      </c>
      <c r="D168" s="1" t="s">
        <v>20</v>
      </c>
      <c r="E168" s="1" t="s">
        <v>53</v>
      </c>
      <c r="F168" s="1">
        <v>20</v>
      </c>
      <c r="G168" s="1">
        <f t="shared" si="9"/>
        <v>240</v>
      </c>
      <c r="H168" s="31">
        <v>5.8250000000000002</v>
      </c>
      <c r="I168" s="64">
        <f t="shared" si="8"/>
        <v>1398</v>
      </c>
    </row>
    <row r="169" spans="1:9" s="10" customFormat="1">
      <c r="A169" s="35">
        <v>167</v>
      </c>
      <c r="B169" s="5">
        <v>329610</v>
      </c>
      <c r="C169" s="6" t="s">
        <v>371</v>
      </c>
      <c r="D169" s="5" t="s">
        <v>72</v>
      </c>
      <c r="E169" s="1" t="s">
        <v>10</v>
      </c>
      <c r="F169" s="1">
        <v>60</v>
      </c>
      <c r="G169" s="5">
        <f t="shared" si="9"/>
        <v>720</v>
      </c>
      <c r="H169" s="31">
        <v>0.75249999999999995</v>
      </c>
      <c r="I169" s="64">
        <f t="shared" si="8"/>
        <v>541.79999999999995</v>
      </c>
    </row>
    <row r="170" spans="1:9" s="10" customFormat="1" ht="26.25" customHeight="1">
      <c r="A170" s="35">
        <v>168</v>
      </c>
      <c r="B170" s="5">
        <v>271140</v>
      </c>
      <c r="C170" s="7" t="s">
        <v>372</v>
      </c>
      <c r="D170" s="5" t="s">
        <v>373</v>
      </c>
      <c r="E170" s="1" t="s">
        <v>374</v>
      </c>
      <c r="F170" s="5">
        <v>60</v>
      </c>
      <c r="G170" s="5">
        <f t="shared" si="9"/>
        <v>720</v>
      </c>
      <c r="H170" s="31">
        <v>3.5924999999999998</v>
      </c>
      <c r="I170" s="64">
        <f t="shared" si="8"/>
        <v>2586.6</v>
      </c>
    </row>
    <row r="171" spans="1:9" s="10" customFormat="1">
      <c r="A171" s="35">
        <v>169</v>
      </c>
      <c r="B171" s="27">
        <v>271877</v>
      </c>
      <c r="C171" s="55" t="s">
        <v>375</v>
      </c>
      <c r="D171" s="31" t="s">
        <v>272</v>
      </c>
      <c r="E171" s="31" t="s">
        <v>274</v>
      </c>
      <c r="F171" s="31">
        <v>1000</v>
      </c>
      <c r="G171" s="5">
        <v>12000</v>
      </c>
      <c r="H171" s="31">
        <v>3.2040000000000002</v>
      </c>
      <c r="I171" s="64">
        <f t="shared" si="8"/>
        <v>38448</v>
      </c>
    </row>
    <row r="172" spans="1:9" s="10" customFormat="1" ht="32.25" customHeight="1">
      <c r="A172" s="35">
        <v>170</v>
      </c>
      <c r="B172" s="27">
        <v>352192</v>
      </c>
      <c r="C172" s="55" t="s">
        <v>376</v>
      </c>
      <c r="D172" s="31" t="s">
        <v>272</v>
      </c>
      <c r="E172" s="31" t="s">
        <v>274</v>
      </c>
      <c r="F172" s="31">
        <v>1000</v>
      </c>
      <c r="G172" s="5">
        <v>12000</v>
      </c>
      <c r="H172" s="31">
        <v>2.57</v>
      </c>
      <c r="I172" s="64">
        <f t="shared" si="8"/>
        <v>30839.999999999996</v>
      </c>
    </row>
    <row r="173" spans="1:9" s="10" customFormat="1" ht="31.5" customHeight="1">
      <c r="A173" s="35">
        <v>171</v>
      </c>
      <c r="B173" s="1">
        <v>284106</v>
      </c>
      <c r="C173" s="4" t="s">
        <v>56</v>
      </c>
      <c r="D173" s="1" t="s">
        <v>30</v>
      </c>
      <c r="E173" s="1" t="s">
        <v>57</v>
      </c>
      <c r="F173" s="1">
        <v>1000</v>
      </c>
      <c r="G173" s="1">
        <f t="shared" ref="G173:G199" si="10">F173*12</f>
        <v>12000</v>
      </c>
      <c r="H173" s="31">
        <v>42.292499999999997</v>
      </c>
      <c r="I173" s="64">
        <f t="shared" si="8"/>
        <v>507509.99999999994</v>
      </c>
    </row>
    <row r="174" spans="1:9" s="10" customFormat="1" ht="38.25" customHeight="1">
      <c r="A174" s="35">
        <v>172</v>
      </c>
      <c r="B174" s="1">
        <v>284105</v>
      </c>
      <c r="C174" s="4" t="s">
        <v>59</v>
      </c>
      <c r="D174" s="1" t="s">
        <v>9</v>
      </c>
      <c r="E174" s="1" t="s">
        <v>10</v>
      </c>
      <c r="F174" s="1">
        <v>6000</v>
      </c>
      <c r="G174" s="1">
        <f t="shared" si="10"/>
        <v>72000</v>
      </c>
      <c r="H174" s="31">
        <v>0.26500000000000001</v>
      </c>
      <c r="I174" s="64">
        <f t="shared" si="8"/>
        <v>19080</v>
      </c>
    </row>
    <row r="175" spans="1:9" s="10" customFormat="1" ht="23.25" customHeight="1">
      <c r="A175" s="35">
        <v>173</v>
      </c>
      <c r="B175" s="5">
        <v>312157</v>
      </c>
      <c r="C175" s="3" t="s">
        <v>377</v>
      </c>
      <c r="D175" s="1" t="s">
        <v>378</v>
      </c>
      <c r="E175" s="1" t="s">
        <v>379</v>
      </c>
      <c r="F175" s="1">
        <v>5000</v>
      </c>
      <c r="G175" s="5">
        <f t="shared" si="10"/>
        <v>60000</v>
      </c>
      <c r="H175" s="31">
        <v>0.495</v>
      </c>
      <c r="I175" s="64">
        <f t="shared" si="8"/>
        <v>29700</v>
      </c>
    </row>
    <row r="176" spans="1:9" s="10" customFormat="1" ht="25.5">
      <c r="A176" s="35">
        <v>174</v>
      </c>
      <c r="B176" s="1">
        <v>272365</v>
      </c>
      <c r="C176" s="4" t="s">
        <v>380</v>
      </c>
      <c r="D176" s="1" t="s">
        <v>49</v>
      </c>
      <c r="E176" s="1" t="s">
        <v>10</v>
      </c>
      <c r="F176" s="1">
        <v>6000</v>
      </c>
      <c r="G176" s="1">
        <f t="shared" si="10"/>
        <v>72000</v>
      </c>
      <c r="H176" s="31">
        <v>0.32</v>
      </c>
      <c r="I176" s="64">
        <f t="shared" si="8"/>
        <v>23040</v>
      </c>
    </row>
    <row r="177" spans="1:9" s="10" customFormat="1" ht="29.25" customHeight="1">
      <c r="A177" s="35">
        <v>175</v>
      </c>
      <c r="B177" s="1">
        <v>308877</v>
      </c>
      <c r="C177" s="6" t="s">
        <v>62</v>
      </c>
      <c r="D177" s="1" t="s">
        <v>33</v>
      </c>
      <c r="E177" s="1" t="s">
        <v>381</v>
      </c>
      <c r="F177" s="1">
        <v>30</v>
      </c>
      <c r="G177" s="1">
        <f t="shared" si="10"/>
        <v>360</v>
      </c>
      <c r="H177" s="31">
        <v>282.67250000000001</v>
      </c>
      <c r="I177" s="64">
        <f t="shared" si="8"/>
        <v>101762.1</v>
      </c>
    </row>
    <row r="178" spans="1:9" s="10" customFormat="1" ht="24.75" customHeight="1">
      <c r="A178" s="35">
        <v>176</v>
      </c>
      <c r="B178" s="5">
        <v>273820</v>
      </c>
      <c r="C178" s="7" t="s">
        <v>382</v>
      </c>
      <c r="D178" s="5" t="s">
        <v>9</v>
      </c>
      <c r="E178" s="1" t="s">
        <v>10</v>
      </c>
      <c r="F178" s="5">
        <v>30</v>
      </c>
      <c r="G178" s="5">
        <f t="shared" si="10"/>
        <v>360</v>
      </c>
      <c r="H178" s="31">
        <v>3.45</v>
      </c>
      <c r="I178" s="64">
        <f t="shared" si="8"/>
        <v>1242</v>
      </c>
    </row>
    <row r="179" spans="1:9" s="10" customFormat="1" ht="25.5" customHeight="1">
      <c r="A179" s="35">
        <v>177</v>
      </c>
      <c r="B179" s="5">
        <v>412965</v>
      </c>
      <c r="C179" s="7" t="s">
        <v>383</v>
      </c>
      <c r="D179" s="5" t="s">
        <v>30</v>
      </c>
      <c r="E179" s="1" t="s">
        <v>333</v>
      </c>
      <c r="F179" s="5">
        <v>2000</v>
      </c>
      <c r="G179" s="5">
        <f t="shared" si="10"/>
        <v>24000</v>
      </c>
      <c r="H179" s="31">
        <v>0.67749999999999999</v>
      </c>
      <c r="I179" s="64">
        <f t="shared" si="8"/>
        <v>16260</v>
      </c>
    </row>
    <row r="180" spans="1:9" s="10" customFormat="1" ht="27.75" customHeight="1">
      <c r="A180" s="35">
        <v>178</v>
      </c>
      <c r="B180" s="5">
        <v>272089</v>
      </c>
      <c r="C180" s="3" t="s">
        <v>384</v>
      </c>
      <c r="D180" s="1" t="s">
        <v>385</v>
      </c>
      <c r="E180" s="5" t="s">
        <v>386</v>
      </c>
      <c r="F180" s="5">
        <v>100</v>
      </c>
      <c r="G180" s="5">
        <f t="shared" si="10"/>
        <v>1200</v>
      </c>
      <c r="H180" s="31">
        <v>25.1325</v>
      </c>
      <c r="I180" s="64">
        <f t="shared" si="8"/>
        <v>30159</v>
      </c>
    </row>
    <row r="181" spans="1:9" s="10" customFormat="1" ht="25.5">
      <c r="A181" s="35">
        <v>179</v>
      </c>
      <c r="B181" s="5">
        <v>308882</v>
      </c>
      <c r="C181" s="3" t="s">
        <v>387</v>
      </c>
      <c r="D181" s="5" t="s">
        <v>9</v>
      </c>
      <c r="E181" s="5" t="s">
        <v>10</v>
      </c>
      <c r="F181" s="5">
        <v>10000</v>
      </c>
      <c r="G181" s="5">
        <f t="shared" si="10"/>
        <v>120000</v>
      </c>
      <c r="H181" s="31">
        <v>9.5000000000000001E-2</v>
      </c>
      <c r="I181" s="64">
        <f t="shared" si="8"/>
        <v>11400</v>
      </c>
    </row>
    <row r="182" spans="1:9" s="10" customFormat="1" ht="23.25" customHeight="1">
      <c r="A182" s="35">
        <v>180</v>
      </c>
      <c r="B182" s="5">
        <v>308885</v>
      </c>
      <c r="C182" s="3" t="s">
        <v>388</v>
      </c>
      <c r="D182" s="5" t="s">
        <v>13</v>
      </c>
      <c r="E182" s="1" t="s">
        <v>90</v>
      </c>
      <c r="F182" s="5">
        <v>200</v>
      </c>
      <c r="G182" s="5">
        <f t="shared" si="10"/>
        <v>2400</v>
      </c>
      <c r="H182" s="31">
        <v>1.6879999999999999</v>
      </c>
      <c r="I182" s="64">
        <f t="shared" si="8"/>
        <v>4051.2</v>
      </c>
    </row>
    <row r="183" spans="1:9" s="28" customFormat="1">
      <c r="A183" s="35">
        <v>181</v>
      </c>
      <c r="B183" s="5">
        <v>273621</v>
      </c>
      <c r="C183" s="33" t="s">
        <v>389</v>
      </c>
      <c r="D183" s="5" t="s">
        <v>9</v>
      </c>
      <c r="E183" s="1" t="s">
        <v>10</v>
      </c>
      <c r="F183" s="1">
        <v>30</v>
      </c>
      <c r="G183" s="5">
        <f t="shared" si="10"/>
        <v>360</v>
      </c>
      <c r="H183" s="31">
        <v>0.19500000000000001</v>
      </c>
      <c r="I183" s="64">
        <f t="shared" si="8"/>
        <v>70.2</v>
      </c>
    </row>
    <row r="184" spans="1:9" s="28" customFormat="1" ht="25.5">
      <c r="A184" s="35">
        <v>182</v>
      </c>
      <c r="B184" s="5">
        <v>332468</v>
      </c>
      <c r="C184" s="33" t="s">
        <v>390</v>
      </c>
      <c r="D184" s="5" t="s">
        <v>158</v>
      </c>
      <c r="E184" s="1" t="s">
        <v>241</v>
      </c>
      <c r="F184" s="5">
        <v>500</v>
      </c>
      <c r="G184" s="5">
        <f t="shared" si="10"/>
        <v>6000</v>
      </c>
      <c r="H184" s="31">
        <v>1.43</v>
      </c>
      <c r="I184" s="64">
        <f t="shared" si="8"/>
        <v>8580</v>
      </c>
    </row>
    <row r="185" spans="1:9" s="28" customFormat="1" ht="25.5">
      <c r="A185" s="35">
        <v>183</v>
      </c>
      <c r="B185" s="5">
        <v>290168</v>
      </c>
      <c r="C185" s="7" t="s">
        <v>391</v>
      </c>
      <c r="D185" s="1" t="s">
        <v>65</v>
      </c>
      <c r="E185" s="1" t="s">
        <v>165</v>
      </c>
      <c r="F185" s="5">
        <v>150</v>
      </c>
      <c r="G185" s="5">
        <f t="shared" si="10"/>
        <v>1800</v>
      </c>
      <c r="H185" s="31">
        <v>16.517499999999998</v>
      </c>
      <c r="I185" s="64">
        <f t="shared" si="8"/>
        <v>29731.499999999996</v>
      </c>
    </row>
    <row r="186" spans="1:9" s="28" customFormat="1" ht="25.5">
      <c r="A186" s="35">
        <v>184</v>
      </c>
      <c r="B186" s="5">
        <v>268532</v>
      </c>
      <c r="C186" s="7" t="s">
        <v>392</v>
      </c>
      <c r="D186" s="1" t="s">
        <v>65</v>
      </c>
      <c r="E186" s="1" t="s">
        <v>393</v>
      </c>
      <c r="F186" s="5">
        <v>1500</v>
      </c>
      <c r="G186" s="5">
        <f t="shared" si="10"/>
        <v>18000</v>
      </c>
      <c r="H186" s="31">
        <v>3.7275</v>
      </c>
      <c r="I186" s="64">
        <f t="shared" si="8"/>
        <v>67095</v>
      </c>
    </row>
    <row r="187" spans="1:9" s="28" customFormat="1" ht="21" customHeight="1">
      <c r="A187" s="35">
        <v>185</v>
      </c>
      <c r="B187" s="5">
        <v>269818</v>
      </c>
      <c r="C187" s="7" t="s">
        <v>394</v>
      </c>
      <c r="D187" s="5" t="s">
        <v>13</v>
      </c>
      <c r="E187" s="1" t="s">
        <v>109</v>
      </c>
      <c r="F187" s="5">
        <v>1000</v>
      </c>
      <c r="G187" s="5">
        <f t="shared" si="10"/>
        <v>12000</v>
      </c>
      <c r="H187" s="31">
        <v>2.1949999999999998</v>
      </c>
      <c r="I187" s="64">
        <f t="shared" si="8"/>
        <v>26339.999999999996</v>
      </c>
    </row>
    <row r="188" spans="1:9" s="28" customFormat="1" ht="24" customHeight="1">
      <c r="A188" s="35">
        <v>186</v>
      </c>
      <c r="B188" s="30">
        <v>396853</v>
      </c>
      <c r="C188" s="34" t="s">
        <v>395</v>
      </c>
      <c r="D188" s="30" t="s">
        <v>20</v>
      </c>
      <c r="E188" s="30" t="s">
        <v>21</v>
      </c>
      <c r="F188" s="30">
        <v>30</v>
      </c>
      <c r="G188" s="30">
        <f t="shared" si="10"/>
        <v>360</v>
      </c>
      <c r="H188" s="31">
        <v>6.3849999999999998</v>
      </c>
      <c r="I188" s="64">
        <f t="shared" si="8"/>
        <v>2298.6</v>
      </c>
    </row>
    <row r="189" spans="1:9" s="28" customFormat="1">
      <c r="A189" s="35">
        <v>187</v>
      </c>
      <c r="B189" s="5">
        <v>267418</v>
      </c>
      <c r="C189" s="3" t="s">
        <v>396</v>
      </c>
      <c r="D189" s="1" t="s">
        <v>131</v>
      </c>
      <c r="E189" s="1" t="s">
        <v>397</v>
      </c>
      <c r="F189" s="5">
        <v>1000</v>
      </c>
      <c r="G189" s="5">
        <f t="shared" si="10"/>
        <v>12000</v>
      </c>
      <c r="H189" s="31">
        <v>2.6032999999999999</v>
      </c>
      <c r="I189" s="64">
        <f t="shared" si="8"/>
        <v>31239.599999999999</v>
      </c>
    </row>
    <row r="190" spans="1:9" s="28" customFormat="1" ht="21.75" customHeight="1">
      <c r="A190" s="35">
        <v>188</v>
      </c>
      <c r="B190" s="1">
        <v>278261</v>
      </c>
      <c r="C190" s="6" t="s">
        <v>398</v>
      </c>
      <c r="D190" s="1" t="s">
        <v>65</v>
      </c>
      <c r="E190" s="1" t="s">
        <v>66</v>
      </c>
      <c r="F190" s="1">
        <v>30</v>
      </c>
      <c r="G190" s="1">
        <f t="shared" si="10"/>
        <v>360</v>
      </c>
      <c r="H190" s="31">
        <v>24.32</v>
      </c>
      <c r="I190" s="64">
        <f t="shared" si="8"/>
        <v>8755.2000000000007</v>
      </c>
    </row>
    <row r="191" spans="1:9" s="28" customFormat="1" ht="25.5">
      <c r="A191" s="35">
        <v>189</v>
      </c>
      <c r="B191" s="5">
        <v>271581</v>
      </c>
      <c r="C191" s="7" t="s">
        <v>399</v>
      </c>
      <c r="D191" s="5" t="s">
        <v>400</v>
      </c>
      <c r="E191" s="1" t="s">
        <v>53</v>
      </c>
      <c r="F191" s="5">
        <v>20</v>
      </c>
      <c r="G191" s="5">
        <f t="shared" si="10"/>
        <v>240</v>
      </c>
      <c r="H191" s="31">
        <v>9.0924999999999994</v>
      </c>
      <c r="I191" s="64">
        <f t="shared" si="8"/>
        <v>2182.1999999999998</v>
      </c>
    </row>
    <row r="192" spans="1:9" s="28" customFormat="1">
      <c r="A192" s="35">
        <v>190</v>
      </c>
      <c r="B192" s="1">
        <v>272851</v>
      </c>
      <c r="C192" s="4" t="s">
        <v>67</v>
      </c>
      <c r="D192" s="1" t="s">
        <v>9</v>
      </c>
      <c r="E192" s="1" t="s">
        <v>10</v>
      </c>
      <c r="F192" s="1">
        <v>10000</v>
      </c>
      <c r="G192" s="1">
        <f t="shared" si="10"/>
        <v>120000</v>
      </c>
      <c r="H192" s="31">
        <v>0.27</v>
      </c>
      <c r="I192" s="64">
        <f t="shared" si="8"/>
        <v>32400.000000000004</v>
      </c>
    </row>
    <row r="193" spans="1:9" s="28" customFormat="1">
      <c r="A193" s="35">
        <v>191</v>
      </c>
      <c r="B193" s="27">
        <v>274561</v>
      </c>
      <c r="C193" s="6" t="s">
        <v>401</v>
      </c>
      <c r="D193" s="5" t="s">
        <v>208</v>
      </c>
      <c r="E193" s="31" t="s">
        <v>209</v>
      </c>
      <c r="F193" s="1">
        <v>30</v>
      </c>
      <c r="G193" s="5">
        <f t="shared" si="10"/>
        <v>360</v>
      </c>
      <c r="H193" s="31">
        <v>11.145</v>
      </c>
      <c r="I193" s="64">
        <f t="shared" si="8"/>
        <v>4012.2</v>
      </c>
    </row>
    <row r="194" spans="1:9" s="28" customFormat="1" ht="25.5">
      <c r="A194" s="35">
        <v>192</v>
      </c>
      <c r="B194" s="5">
        <v>268540</v>
      </c>
      <c r="C194" s="7" t="s">
        <v>402</v>
      </c>
      <c r="D194" s="1" t="s">
        <v>151</v>
      </c>
      <c r="E194" s="1" t="s">
        <v>165</v>
      </c>
      <c r="F194" s="1">
        <v>1500</v>
      </c>
      <c r="G194" s="5">
        <f t="shared" si="10"/>
        <v>18000</v>
      </c>
      <c r="H194" s="31">
        <v>5.6849999999999996</v>
      </c>
      <c r="I194" s="64">
        <f t="shared" si="8"/>
        <v>102330</v>
      </c>
    </row>
    <row r="195" spans="1:9" s="22" customFormat="1">
      <c r="A195" s="35">
        <v>193</v>
      </c>
      <c r="B195" s="5">
        <v>279269</v>
      </c>
      <c r="C195" s="3" t="s">
        <v>403</v>
      </c>
      <c r="D195" s="1" t="s">
        <v>9</v>
      </c>
      <c r="E195" s="2" t="s">
        <v>10</v>
      </c>
      <c r="F195" s="5">
        <v>30</v>
      </c>
      <c r="G195" s="5">
        <f t="shared" si="10"/>
        <v>360</v>
      </c>
      <c r="H195" s="45">
        <v>0.14249999999999999</v>
      </c>
      <c r="I195" s="64">
        <f t="shared" ref="I195:I199" si="11">G195*H195</f>
        <v>51.3</v>
      </c>
    </row>
    <row r="196" spans="1:9" s="22" customFormat="1" ht="25.5">
      <c r="A196" s="35">
        <v>194</v>
      </c>
      <c r="B196" s="5">
        <v>267424</v>
      </c>
      <c r="C196" s="3" t="s">
        <v>404</v>
      </c>
      <c r="D196" s="2" t="s">
        <v>13</v>
      </c>
      <c r="E196" s="1" t="s">
        <v>26</v>
      </c>
      <c r="F196" s="5">
        <v>10</v>
      </c>
      <c r="G196" s="5">
        <f t="shared" si="10"/>
        <v>120</v>
      </c>
      <c r="H196" s="45">
        <v>5.4850000000000003</v>
      </c>
      <c r="I196" s="64">
        <f t="shared" si="11"/>
        <v>658.2</v>
      </c>
    </row>
    <row r="197" spans="1:9" s="22" customFormat="1">
      <c r="A197" s="35">
        <v>195</v>
      </c>
      <c r="B197" s="5">
        <v>267425</v>
      </c>
      <c r="C197" s="3" t="s">
        <v>405</v>
      </c>
      <c r="D197" s="1" t="s">
        <v>9</v>
      </c>
      <c r="E197" s="5" t="s">
        <v>10</v>
      </c>
      <c r="F197" s="5">
        <v>10000</v>
      </c>
      <c r="G197" s="5">
        <f t="shared" si="10"/>
        <v>120000</v>
      </c>
      <c r="H197" s="45">
        <v>9.7500000000000003E-2</v>
      </c>
      <c r="I197" s="64">
        <f t="shared" si="11"/>
        <v>11700</v>
      </c>
    </row>
    <row r="198" spans="1:9" s="22" customFormat="1">
      <c r="A198" s="35">
        <v>196</v>
      </c>
      <c r="B198" s="1">
        <v>272853</v>
      </c>
      <c r="C198" s="4" t="s">
        <v>75</v>
      </c>
      <c r="D198" s="1" t="s">
        <v>9</v>
      </c>
      <c r="E198" s="1" t="s">
        <v>10</v>
      </c>
      <c r="F198" s="1">
        <v>150</v>
      </c>
      <c r="G198" s="59">
        <f t="shared" si="10"/>
        <v>1800</v>
      </c>
      <c r="H198" s="45">
        <v>2.3767</v>
      </c>
      <c r="I198" s="64">
        <f t="shared" si="11"/>
        <v>4278.0600000000004</v>
      </c>
    </row>
    <row r="199" spans="1:9" s="22" customFormat="1" ht="25.5">
      <c r="A199" s="35">
        <v>197</v>
      </c>
      <c r="B199" s="57">
        <v>267732</v>
      </c>
      <c r="C199" s="7" t="s">
        <v>406</v>
      </c>
      <c r="D199" s="5" t="s">
        <v>400</v>
      </c>
      <c r="E199" s="1" t="s">
        <v>53</v>
      </c>
      <c r="F199" s="58">
        <v>30</v>
      </c>
      <c r="G199" s="5">
        <f t="shared" si="10"/>
        <v>360</v>
      </c>
      <c r="H199" s="45">
        <v>9.1624999999999996</v>
      </c>
      <c r="I199" s="64">
        <f t="shared" si="11"/>
        <v>3298.5</v>
      </c>
    </row>
    <row r="200" spans="1:9">
      <c r="A200" s="26"/>
      <c r="I200" s="70">
        <f>SUM(I3:I199)</f>
        <v>11675929.907999996</v>
      </c>
    </row>
  </sheetData>
  <sortState ref="B3:H199">
    <sortCondition ref="C3:C199"/>
  </sortState>
  <mergeCells count="1">
    <mergeCell ref="B1:I1"/>
  </mergeCells>
  <pageMargins left="1.5748031496062993" right="0" top="0" bottom="0" header="0" footer="0"/>
  <pageSetup paperSize="9"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97"/>
  <sheetViews>
    <sheetView topLeftCell="A172" workbookViewId="0">
      <selection sqref="A1:A197"/>
    </sheetView>
  </sheetViews>
  <sheetFormatPr defaultRowHeight="15"/>
  <sheetData>
    <row r="1" spans="1:1">
      <c r="A1">
        <v>360</v>
      </c>
    </row>
    <row r="2" spans="1:1">
      <c r="A2">
        <v>360</v>
      </c>
    </row>
    <row r="3" spans="1:1">
      <c r="A3">
        <v>30000</v>
      </c>
    </row>
    <row r="4" spans="1:1">
      <c r="A4">
        <v>15000</v>
      </c>
    </row>
    <row r="5" spans="1:1">
      <c r="A5">
        <v>120</v>
      </c>
    </row>
    <row r="6" spans="1:1">
      <c r="A6">
        <v>36000</v>
      </c>
    </row>
    <row r="7" spans="1:1">
      <c r="A7">
        <v>36000</v>
      </c>
    </row>
    <row r="8" spans="1:1">
      <c r="A8">
        <v>6000</v>
      </c>
    </row>
    <row r="9" spans="1:1">
      <c r="A9">
        <v>3600</v>
      </c>
    </row>
    <row r="10" spans="1:1">
      <c r="A10">
        <v>1200</v>
      </c>
    </row>
    <row r="11" spans="1:1">
      <c r="A11">
        <v>60000</v>
      </c>
    </row>
    <row r="12" spans="1:1">
      <c r="A12">
        <v>3600</v>
      </c>
    </row>
    <row r="13" spans="1:1">
      <c r="A13">
        <v>120000</v>
      </c>
    </row>
    <row r="14" spans="1:1">
      <c r="A14">
        <v>1200</v>
      </c>
    </row>
    <row r="15" spans="1:1">
      <c r="A15">
        <v>120</v>
      </c>
    </row>
    <row r="16" spans="1:1">
      <c r="A16">
        <v>120</v>
      </c>
    </row>
    <row r="17" spans="1:1">
      <c r="A17">
        <v>24000</v>
      </c>
    </row>
    <row r="18" spans="1:1">
      <c r="A18">
        <v>24000</v>
      </c>
    </row>
    <row r="19" spans="1:1">
      <c r="A19">
        <v>3600</v>
      </c>
    </row>
    <row r="20" spans="1:1">
      <c r="A20">
        <v>1800</v>
      </c>
    </row>
    <row r="21" spans="1:1">
      <c r="A21">
        <v>120000</v>
      </c>
    </row>
    <row r="22" spans="1:1">
      <c r="A22">
        <v>7200</v>
      </c>
    </row>
    <row r="23" spans="1:1">
      <c r="A23">
        <v>12000</v>
      </c>
    </row>
    <row r="24" spans="1:1">
      <c r="A24">
        <v>720</v>
      </c>
    </row>
    <row r="25" spans="1:1">
      <c r="A25">
        <v>600</v>
      </c>
    </row>
    <row r="26" spans="1:1">
      <c r="A26">
        <v>120000</v>
      </c>
    </row>
    <row r="27" spans="1:1">
      <c r="A27">
        <v>1440</v>
      </c>
    </row>
    <row r="28" spans="1:1">
      <c r="A28">
        <v>60</v>
      </c>
    </row>
    <row r="29" spans="1:1">
      <c r="A29">
        <v>120000</v>
      </c>
    </row>
    <row r="30" spans="1:1">
      <c r="A30">
        <v>360</v>
      </c>
    </row>
    <row r="31" spans="1:1">
      <c r="A31">
        <v>120</v>
      </c>
    </row>
    <row r="32" spans="1:1">
      <c r="A32">
        <v>12000</v>
      </c>
    </row>
    <row r="33" spans="1:1">
      <c r="A33">
        <v>720</v>
      </c>
    </row>
    <row r="34" spans="1:1">
      <c r="A34">
        <v>12000</v>
      </c>
    </row>
    <row r="35" spans="1:1">
      <c r="A35">
        <v>840</v>
      </c>
    </row>
    <row r="36" spans="1:1">
      <c r="A36">
        <v>360</v>
      </c>
    </row>
    <row r="37" spans="1:1">
      <c r="A37">
        <v>1200</v>
      </c>
    </row>
    <row r="38" spans="1:1">
      <c r="A38">
        <v>1440</v>
      </c>
    </row>
    <row r="39" spans="1:1">
      <c r="A39">
        <v>1080</v>
      </c>
    </row>
    <row r="40" spans="1:1">
      <c r="A40">
        <v>12000</v>
      </c>
    </row>
    <row r="41" spans="1:1">
      <c r="A41">
        <v>120000</v>
      </c>
    </row>
    <row r="42" spans="1:1">
      <c r="A42">
        <v>60</v>
      </c>
    </row>
    <row r="43" spans="1:1">
      <c r="A43">
        <v>180000</v>
      </c>
    </row>
    <row r="44" spans="1:1">
      <c r="A44">
        <v>180000</v>
      </c>
    </row>
    <row r="45" spans="1:1">
      <c r="A45">
        <v>24000</v>
      </c>
    </row>
    <row r="46" spans="1:1">
      <c r="A46">
        <v>360</v>
      </c>
    </row>
    <row r="47" spans="1:1">
      <c r="A47">
        <v>96</v>
      </c>
    </row>
    <row r="48" spans="1:1">
      <c r="A48">
        <v>12000</v>
      </c>
    </row>
    <row r="49" spans="1:1">
      <c r="A49">
        <v>720</v>
      </c>
    </row>
    <row r="50" spans="1:1">
      <c r="A50">
        <v>12000</v>
      </c>
    </row>
    <row r="51" spans="1:1">
      <c r="A51">
        <v>120000</v>
      </c>
    </row>
    <row r="52" spans="1:1">
      <c r="A52">
        <v>120000</v>
      </c>
    </row>
    <row r="53" spans="1:1">
      <c r="A53">
        <v>24000</v>
      </c>
    </row>
    <row r="54" spans="1:1">
      <c r="A54">
        <v>240</v>
      </c>
    </row>
    <row r="55" spans="1:1">
      <c r="A55">
        <v>72000</v>
      </c>
    </row>
    <row r="56" spans="1:1">
      <c r="A56">
        <v>120000</v>
      </c>
    </row>
    <row r="57" spans="1:1">
      <c r="A57">
        <v>3600</v>
      </c>
    </row>
    <row r="58" spans="1:1">
      <c r="A58">
        <v>3600</v>
      </c>
    </row>
    <row r="59" spans="1:1">
      <c r="A59">
        <v>300000</v>
      </c>
    </row>
    <row r="60" spans="1:1">
      <c r="A60">
        <v>86400</v>
      </c>
    </row>
    <row r="61" spans="1:1">
      <c r="A61">
        <v>72000</v>
      </c>
    </row>
    <row r="62" spans="1:1">
      <c r="A62">
        <v>1200</v>
      </c>
    </row>
    <row r="63" spans="1:1">
      <c r="A63">
        <v>1200</v>
      </c>
    </row>
    <row r="64" spans="1:1">
      <c r="A64">
        <v>7200</v>
      </c>
    </row>
    <row r="65" spans="1:1">
      <c r="A65">
        <v>12000</v>
      </c>
    </row>
    <row r="66" spans="1:1">
      <c r="A66">
        <v>24000</v>
      </c>
    </row>
    <row r="67" spans="1:1">
      <c r="A67">
        <v>12000</v>
      </c>
    </row>
    <row r="68" spans="1:1">
      <c r="A68">
        <v>240</v>
      </c>
    </row>
    <row r="69" spans="1:1">
      <c r="A69">
        <v>36000</v>
      </c>
    </row>
    <row r="70" spans="1:1">
      <c r="A70">
        <v>72000</v>
      </c>
    </row>
    <row r="71" spans="1:1">
      <c r="A71">
        <v>30000</v>
      </c>
    </row>
    <row r="72" spans="1:1">
      <c r="A72">
        <v>1200</v>
      </c>
    </row>
    <row r="73" spans="1:1">
      <c r="A73">
        <v>120</v>
      </c>
    </row>
    <row r="74" spans="1:1">
      <c r="A74">
        <v>360000</v>
      </c>
    </row>
    <row r="75" spans="1:1">
      <c r="A75">
        <v>12000</v>
      </c>
    </row>
    <row r="76" spans="1:1">
      <c r="A76">
        <v>240000</v>
      </c>
    </row>
    <row r="77" spans="1:1">
      <c r="A77">
        <v>1200</v>
      </c>
    </row>
    <row r="78" spans="1:1">
      <c r="A78">
        <v>3600</v>
      </c>
    </row>
    <row r="79" spans="1:1">
      <c r="A79">
        <v>12000</v>
      </c>
    </row>
    <row r="80" spans="1:1">
      <c r="A80">
        <v>24000</v>
      </c>
    </row>
    <row r="81" spans="1:1">
      <c r="A81">
        <v>360</v>
      </c>
    </row>
    <row r="82" spans="1:1">
      <c r="A82">
        <v>3600</v>
      </c>
    </row>
    <row r="83" spans="1:1">
      <c r="A83">
        <v>36000</v>
      </c>
    </row>
    <row r="84" spans="1:1">
      <c r="A84">
        <v>1800</v>
      </c>
    </row>
    <row r="85" spans="1:1">
      <c r="A85">
        <v>12000</v>
      </c>
    </row>
    <row r="86" spans="1:1">
      <c r="A86">
        <v>1200</v>
      </c>
    </row>
    <row r="87" spans="1:1">
      <c r="A87">
        <v>360</v>
      </c>
    </row>
    <row r="88" spans="1:1">
      <c r="A88">
        <v>480000</v>
      </c>
    </row>
    <row r="89" spans="1:1">
      <c r="A89">
        <v>360</v>
      </c>
    </row>
    <row r="90" spans="1:1">
      <c r="A90">
        <v>18000</v>
      </c>
    </row>
    <row r="91" spans="1:1">
      <c r="A91">
        <v>24000</v>
      </c>
    </row>
    <row r="92" spans="1:1">
      <c r="A92">
        <v>1200</v>
      </c>
    </row>
    <row r="93" spans="1:1">
      <c r="A93">
        <v>12000</v>
      </c>
    </row>
    <row r="94" spans="1:1">
      <c r="A94">
        <v>24000</v>
      </c>
    </row>
    <row r="95" spans="1:1">
      <c r="A95">
        <v>24000</v>
      </c>
    </row>
    <row r="96" spans="1:1">
      <c r="A96">
        <v>21600</v>
      </c>
    </row>
    <row r="97" spans="1:1">
      <c r="A97">
        <v>12000</v>
      </c>
    </row>
    <row r="98" spans="1:1">
      <c r="A98">
        <v>60000</v>
      </c>
    </row>
    <row r="99" spans="1:1">
      <c r="A99">
        <v>360</v>
      </c>
    </row>
    <row r="100" spans="1:1">
      <c r="A100">
        <v>1800</v>
      </c>
    </row>
    <row r="101" spans="1:1">
      <c r="A101">
        <v>1800</v>
      </c>
    </row>
    <row r="102" spans="1:1">
      <c r="A102">
        <v>12000</v>
      </c>
    </row>
    <row r="103" spans="1:1">
      <c r="A103">
        <v>12000</v>
      </c>
    </row>
    <row r="104" spans="1:1">
      <c r="A104">
        <v>7200</v>
      </c>
    </row>
    <row r="105" spans="1:1">
      <c r="A105">
        <v>180</v>
      </c>
    </row>
    <row r="106" spans="1:1">
      <c r="A106">
        <v>720</v>
      </c>
    </row>
    <row r="107" spans="1:1">
      <c r="A107">
        <v>60</v>
      </c>
    </row>
    <row r="108" spans="1:1">
      <c r="A108">
        <v>3600</v>
      </c>
    </row>
    <row r="109" spans="1:1">
      <c r="A109">
        <v>360</v>
      </c>
    </row>
    <row r="110" spans="1:1">
      <c r="A110">
        <v>3600</v>
      </c>
    </row>
    <row r="111" spans="1:1">
      <c r="A111">
        <v>360</v>
      </c>
    </row>
    <row r="112" spans="1:1">
      <c r="A112">
        <v>2400</v>
      </c>
    </row>
    <row r="113" spans="1:1">
      <c r="A113">
        <v>24000</v>
      </c>
    </row>
    <row r="114" spans="1:1">
      <c r="A114">
        <v>60000</v>
      </c>
    </row>
    <row r="115" spans="1:1">
      <c r="A115">
        <v>240000</v>
      </c>
    </row>
    <row r="116" spans="1:1">
      <c r="A116">
        <v>60000</v>
      </c>
    </row>
    <row r="117" spans="1:1">
      <c r="A117">
        <v>3600</v>
      </c>
    </row>
    <row r="118" spans="1:1">
      <c r="A118">
        <v>1800</v>
      </c>
    </row>
    <row r="119" spans="1:1">
      <c r="A119">
        <v>720</v>
      </c>
    </row>
    <row r="120" spans="1:1">
      <c r="A120">
        <v>36000</v>
      </c>
    </row>
    <row r="121" spans="1:1">
      <c r="A121">
        <v>60000</v>
      </c>
    </row>
    <row r="122" spans="1:1">
      <c r="A122">
        <v>3600</v>
      </c>
    </row>
    <row r="123" spans="1:1">
      <c r="A123">
        <v>60</v>
      </c>
    </row>
    <row r="124" spans="1:1">
      <c r="A124">
        <v>1200</v>
      </c>
    </row>
    <row r="125" spans="1:1">
      <c r="A125">
        <v>240000</v>
      </c>
    </row>
    <row r="126" spans="1:1">
      <c r="A126">
        <v>2400</v>
      </c>
    </row>
    <row r="127" spans="1:1">
      <c r="A127">
        <v>720</v>
      </c>
    </row>
    <row r="128" spans="1:1">
      <c r="A128">
        <v>14400</v>
      </c>
    </row>
    <row r="129" spans="1:1">
      <c r="A129">
        <v>360</v>
      </c>
    </row>
    <row r="130" spans="1:1">
      <c r="A130">
        <v>24000</v>
      </c>
    </row>
    <row r="131" spans="1:1">
      <c r="A131">
        <v>360</v>
      </c>
    </row>
    <row r="132" spans="1:1">
      <c r="A132">
        <v>3600</v>
      </c>
    </row>
    <row r="133" spans="1:1">
      <c r="A133">
        <v>3600</v>
      </c>
    </row>
    <row r="134" spans="1:1">
      <c r="A134">
        <v>720</v>
      </c>
    </row>
    <row r="135" spans="1:1">
      <c r="A135">
        <v>3600</v>
      </c>
    </row>
    <row r="136" spans="1:1">
      <c r="A136">
        <v>24000</v>
      </c>
    </row>
    <row r="137" spans="1:1">
      <c r="A137">
        <v>360</v>
      </c>
    </row>
    <row r="138" spans="1:1">
      <c r="A138">
        <v>7200</v>
      </c>
    </row>
    <row r="139" spans="1:1">
      <c r="A139">
        <v>6000</v>
      </c>
    </row>
    <row r="140" spans="1:1">
      <c r="A140">
        <v>240000</v>
      </c>
    </row>
    <row r="141" spans="1:1">
      <c r="A141">
        <v>1800</v>
      </c>
    </row>
    <row r="142" spans="1:1">
      <c r="A142">
        <v>12000</v>
      </c>
    </row>
    <row r="143" spans="1:1">
      <c r="A143">
        <v>12000</v>
      </c>
    </row>
    <row r="144" spans="1:1">
      <c r="A144">
        <v>3600</v>
      </c>
    </row>
    <row r="145" spans="1:1">
      <c r="A145">
        <v>1200</v>
      </c>
    </row>
    <row r="146" spans="1:1">
      <c r="A146">
        <v>96000</v>
      </c>
    </row>
    <row r="147" spans="1:1">
      <c r="A147">
        <v>3600</v>
      </c>
    </row>
    <row r="148" spans="1:1">
      <c r="A148">
        <v>60</v>
      </c>
    </row>
    <row r="149" spans="1:1">
      <c r="A149">
        <v>120</v>
      </c>
    </row>
    <row r="150" spans="1:1">
      <c r="A150">
        <v>12000</v>
      </c>
    </row>
    <row r="151" spans="1:1">
      <c r="A151">
        <v>24000</v>
      </c>
    </row>
    <row r="152" spans="1:1">
      <c r="A152">
        <v>27000</v>
      </c>
    </row>
    <row r="153" spans="1:1">
      <c r="A153">
        <v>3600</v>
      </c>
    </row>
    <row r="154" spans="1:1">
      <c r="A154">
        <v>120000</v>
      </c>
    </row>
    <row r="155" spans="1:1">
      <c r="A155">
        <v>3000</v>
      </c>
    </row>
    <row r="156" spans="1:1">
      <c r="A156">
        <v>6000</v>
      </c>
    </row>
    <row r="157" spans="1:1">
      <c r="A157">
        <v>1200</v>
      </c>
    </row>
    <row r="158" spans="1:1">
      <c r="A158">
        <v>60</v>
      </c>
    </row>
    <row r="159" spans="1:1">
      <c r="A159">
        <v>360</v>
      </c>
    </row>
    <row r="160" spans="1:1">
      <c r="A160">
        <v>720</v>
      </c>
    </row>
    <row r="161" spans="1:1">
      <c r="A161">
        <v>1200</v>
      </c>
    </row>
    <row r="162" spans="1:1">
      <c r="A162">
        <v>240000</v>
      </c>
    </row>
    <row r="163" spans="1:1">
      <c r="A163">
        <v>120000</v>
      </c>
    </row>
    <row r="164" spans="1:1">
      <c r="A164">
        <v>3600</v>
      </c>
    </row>
    <row r="165" spans="1:1">
      <c r="A165">
        <v>120</v>
      </c>
    </row>
    <row r="166" spans="1:1">
      <c r="A166">
        <v>240</v>
      </c>
    </row>
    <row r="167" spans="1:1">
      <c r="A167">
        <v>720</v>
      </c>
    </row>
    <row r="168" spans="1:1">
      <c r="A168">
        <v>720</v>
      </c>
    </row>
    <row r="169" spans="1:1">
      <c r="A169">
        <v>12000</v>
      </c>
    </row>
    <row r="170" spans="1:1">
      <c r="A170">
        <v>12000</v>
      </c>
    </row>
    <row r="171" spans="1:1">
      <c r="A171">
        <v>12000</v>
      </c>
    </row>
    <row r="172" spans="1:1">
      <c r="A172">
        <v>72000</v>
      </c>
    </row>
    <row r="173" spans="1:1">
      <c r="A173">
        <v>60000</v>
      </c>
    </row>
    <row r="174" spans="1:1">
      <c r="A174">
        <v>72000</v>
      </c>
    </row>
    <row r="175" spans="1:1">
      <c r="A175">
        <v>360</v>
      </c>
    </row>
    <row r="176" spans="1:1">
      <c r="A176">
        <v>360</v>
      </c>
    </row>
    <row r="177" spans="1:1">
      <c r="A177">
        <v>24000</v>
      </c>
    </row>
    <row r="178" spans="1:1">
      <c r="A178">
        <v>1200</v>
      </c>
    </row>
    <row r="179" spans="1:1">
      <c r="A179">
        <v>120000</v>
      </c>
    </row>
    <row r="180" spans="1:1">
      <c r="A180">
        <v>2400</v>
      </c>
    </row>
    <row r="181" spans="1:1">
      <c r="A181">
        <v>360</v>
      </c>
    </row>
    <row r="182" spans="1:1">
      <c r="A182">
        <v>6000</v>
      </c>
    </row>
    <row r="183" spans="1:1">
      <c r="A183">
        <v>1800</v>
      </c>
    </row>
    <row r="184" spans="1:1">
      <c r="A184">
        <v>18000</v>
      </c>
    </row>
    <row r="185" spans="1:1">
      <c r="A185">
        <v>12000</v>
      </c>
    </row>
    <row r="186" spans="1:1">
      <c r="A186">
        <v>360</v>
      </c>
    </row>
    <row r="187" spans="1:1">
      <c r="A187">
        <v>12000</v>
      </c>
    </row>
    <row r="188" spans="1:1">
      <c r="A188">
        <v>360</v>
      </c>
    </row>
    <row r="189" spans="1:1">
      <c r="A189">
        <v>240</v>
      </c>
    </row>
    <row r="190" spans="1:1">
      <c r="A190">
        <v>120000</v>
      </c>
    </row>
    <row r="191" spans="1:1">
      <c r="A191">
        <v>360</v>
      </c>
    </row>
    <row r="192" spans="1:1">
      <c r="A192">
        <v>18000</v>
      </c>
    </row>
    <row r="193" spans="1:1">
      <c r="A193">
        <v>360</v>
      </c>
    </row>
    <row r="194" spans="1:1">
      <c r="A194">
        <v>120</v>
      </c>
    </row>
    <row r="195" spans="1:1">
      <c r="A195">
        <v>120000</v>
      </c>
    </row>
    <row r="196" spans="1:1">
      <c r="A196">
        <v>1800</v>
      </c>
    </row>
    <row r="197" spans="1:1">
      <c r="A197">
        <v>360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ELENCO PSI GERAL</vt:lpstr>
      <vt:lpstr>ELENCO F BAS PSI</vt:lpstr>
      <vt:lpstr>ELENCO MAC E GERAL</vt:lpstr>
      <vt:lpstr>ELENCO F BASICA</vt:lpstr>
      <vt:lpstr>Plan1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Gestão Adm e Fin</dc:creator>
  <cp:lastModifiedBy>dalcynogueira</cp:lastModifiedBy>
  <cp:revision/>
  <dcterms:created xsi:type="dcterms:W3CDTF">2015-10-16T14:04:10Z</dcterms:created>
  <dcterms:modified xsi:type="dcterms:W3CDTF">2016-09-05T19:46:28Z</dcterms:modified>
</cp:coreProperties>
</file>