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555" yWindow="405" windowWidth="15195" windowHeight="12090"/>
  </bookViews>
  <sheets>
    <sheet name="Orçamento Sintetico" sheetId="1" r:id="rId1"/>
  </sheets>
  <definedNames>
    <definedName name="_xlnm.Print_Area" localSheetId="0">'Orçamento Sintetico'!$A$1:$G$56</definedName>
    <definedName name="_xlnm.Print_Titles" localSheetId="0">'Orçamento Sintetico'!$1:$11</definedName>
  </definedNames>
  <calcPr calcId="124519"/>
</workbook>
</file>

<file path=xl/calcChain.xml><?xml version="1.0" encoding="utf-8"?>
<calcChain xmlns="http://schemas.openxmlformats.org/spreadsheetml/2006/main">
  <c r="G40" i="1"/>
  <c r="G39"/>
</calcChain>
</file>

<file path=xl/sharedStrings.xml><?xml version="1.0" encoding="utf-8"?>
<sst xmlns="http://schemas.openxmlformats.org/spreadsheetml/2006/main" count="255" uniqueCount="170">
  <si>
    <t>Item</t>
  </si>
  <si>
    <t>Código</t>
  </si>
  <si>
    <t>Banco</t>
  </si>
  <si>
    <t>Descrição</t>
  </si>
  <si>
    <t>Tipo</t>
  </si>
  <si>
    <t>Und</t>
  </si>
  <si>
    <t>Quant.</t>
  </si>
  <si>
    <t xml:space="preserve"> 1.1 </t>
  </si>
  <si>
    <t xml:space="preserve"> 73847/001 </t>
  </si>
  <si>
    <t>SINAPI</t>
  </si>
  <si>
    <t>ALUGUEL CONTAINER/ESCRIT INCL INST ELET LARG=2,20 COMP=6,20M          ALT=2,50M CHAPA ACO C/NERV TRAPEZ FORRO C/ISOL TERMO/ACUSTICO         CHASSIS REFORC PISO COMPENS NAVAL EXC TRANSP/CARGA/DESCARGA</t>
  </si>
  <si>
    <t>CANT - CANTEIRO DE OBRAS</t>
  </si>
  <si>
    <t xml:space="preserve"> 1.2 </t>
  </si>
  <si>
    <t xml:space="preserve"> 90778 </t>
  </si>
  <si>
    <t>ENGENHEIRO CIVIL DE OBRA PLENO COM ENCARGOS COMPLEMENTARES</t>
  </si>
  <si>
    <t>SEDI - SERVIÇOS DIVERSOS</t>
  </si>
  <si>
    <t xml:space="preserve"> 1.3 </t>
  </si>
  <si>
    <t xml:space="preserve"> 74209/001 </t>
  </si>
  <si>
    <t>PLACA DE OBRA EM CHAPA DE ACO GALVANIZADO</t>
  </si>
  <si>
    <t>m²</t>
  </si>
  <si>
    <t xml:space="preserve"> 3239 </t>
  </si>
  <si>
    <t>ORSE</t>
  </si>
  <si>
    <t>Placa de inauguração de obra em alumínio 0,15 x 0,39 m</t>
  </si>
  <si>
    <t>un</t>
  </si>
  <si>
    <t xml:space="preserve"> 2.1 </t>
  </si>
  <si>
    <t xml:space="preserve"> 4 S 06 200 01 </t>
  </si>
  <si>
    <t>SICRO2</t>
  </si>
  <si>
    <t>Forn. e implantação placa sinaliz. semi-refletiva</t>
  </si>
  <si>
    <t>Sinalização Rodoviária</t>
  </si>
  <si>
    <t xml:space="preserve"> 2.2 </t>
  </si>
  <si>
    <t xml:space="preserve"> 73683 </t>
  </si>
  <si>
    <t>INSTALAÇÃO DE GAMBIARRA PARA SINALIZAÇÃO, PADRÃO 20 M, INCLUINDO LÂMPADA, BOCAL E BALDE A CADA 2 M</t>
  </si>
  <si>
    <t>SERP - SERVIÇOS PRELIMINARES</t>
  </si>
  <si>
    <t>UN</t>
  </si>
  <si>
    <t xml:space="preserve"> 2.3 </t>
  </si>
  <si>
    <t xml:space="preserve"> 73804/001 </t>
  </si>
  <si>
    <t>PROTECAO DE FACHADA COM TELA DE POLIPROPILENO FIXADA EM ESTRUTURA DE MADEIRA COM ARAME GALVANIZADO</t>
  </si>
  <si>
    <t xml:space="preserve"> 2.4 </t>
  </si>
  <si>
    <t>ESCAVAÇÃO MECANIZADA DE VALA COM PROF. MAIOR QUE 1,5 M ATÉ 3,0 M (MÉDIA ENTRE MONTANTE E JUSANTE/UMA COMPOSIÇÃO POR TRECHO), COM RETROESCAVADEIRA (0,26 M3/ POTÊNCIA:88 HP), LARGURA DE 0,8 M A 1,5 M, EM SOLO DE 1A CATEGORIA, EM LOCAIS COM ALTO NÍVEL DE INTERFERÊNCIA. AF_01/2015</t>
  </si>
  <si>
    <t>MOVT - MOVIMENTO DE TERRA</t>
  </si>
  <si>
    <t>m³</t>
  </si>
  <si>
    <t xml:space="preserve"> 2.5 </t>
  </si>
  <si>
    <t xml:space="preserve"> 73964/006 </t>
  </si>
  <si>
    <t>REATERRO DE VALA COM COMPACTAÇÃO MANUAL</t>
  </si>
  <si>
    <t xml:space="preserve"> 2.6 </t>
  </si>
  <si>
    <t xml:space="preserve"> 93376 </t>
  </si>
  <si>
    <t>REATERRO MECANIZADO DE VALA COM RETROESCAVADEIRA (CAPACIDADE DA CAÇAMBA DA RETRO: 0,26 M³ / POTÊNCIA: 88 HP), LARGURA ATÉ 0,8 M, PROFUNDIDADE DE 1,5 A 3,0 M, COM SOLO (SEM SUBSTITUIÇÃO) DE 1ª CATEGORIA EM LOCAIS COM ALTO NÍVEL DE INTERFERÊNCIA. AF_04/2016</t>
  </si>
  <si>
    <t xml:space="preserve"> 2.7 </t>
  </si>
  <si>
    <t xml:space="preserve"> 74010/001 </t>
  </si>
  <si>
    <t>CARGA E DESCARGA MECANICA DE SOLO UTILIZANDO CAMINHAO BASCULANTE 6,0M3/16T E PA CARREGADEIRA SOBRE PNEUS 128 HP, CAPACIDADE DA CAÇAMBA 1,7 A 2,8 M3, PESO OPERACIONAL 11632 KG</t>
  </si>
  <si>
    <t xml:space="preserve"> 2.8 </t>
  </si>
  <si>
    <t xml:space="preserve"> 83344 </t>
  </si>
  <si>
    <t>ESPALHAMENTO DE MATERIAL EM BOTA FORA, COM UTILIZACAO DE TRATOR DE ESTEIRAS DE 165 HP</t>
  </si>
  <si>
    <t xml:space="preserve"> 2.9 </t>
  </si>
  <si>
    <t xml:space="preserve"> 94039 </t>
  </si>
  <si>
    <t>ESCORAMENTO DE VALA, TIPO PONTALETEAMENTO, COM PROFUNDIDADE DE 1,5 A 3,0 M, LARGURA MENOR QUE 1,5 M, EM LOCAL COM NÍVEL ALTO DE INTERFERÊNCIA. AF_06/2016</t>
  </si>
  <si>
    <t>ESCO - ESCORAMENTO</t>
  </si>
  <si>
    <t xml:space="preserve"> 92743 </t>
  </si>
  <si>
    <t>MURO DE GABIÃO, ENCHIMENTO COM PEDRA DE MÃO TIPO RACHÃO, DE GRAVIDADE, COM GAIOLAS DE COMPRIMENTO IGUAL A 2 METROS, ALTURA DO MURO DE ATÉ 4 METROS - FORNECIMENTO E EXECUÇÃO. AF_12/2015</t>
  </si>
  <si>
    <t>DROP - DRENAGEM/OBRAS DE CONTENÇÃO / POÇOS DE VISITA E CAIXAS</t>
  </si>
  <si>
    <t xml:space="preserve"> 2.11 </t>
  </si>
  <si>
    <t xml:space="preserve"> 94992 </t>
  </si>
  <si>
    <t>EXECUÇÃO DE PASSEIO (CALÇADA) OU PISO DE CONCRETO COM CONCRETO MOLDADO IN LOCO, FEITO EM OBRA, ACABAMENTO CONVENCIONAL, ESPESSURA 6 CM, ARMADO. AF_07/2016</t>
  </si>
  <si>
    <t>PISO - PISOS</t>
  </si>
  <si>
    <t xml:space="preserve"> 2.12 </t>
  </si>
  <si>
    <t xml:space="preserve"> 85336 </t>
  </si>
  <si>
    <t>RETIRADA DE TUBULACAO DE FERRO GALVANIZADO S/ ESCAVACAO OU RASGO EM ALVENARIA</t>
  </si>
  <si>
    <t xml:space="preserve"> 2.13 </t>
  </si>
  <si>
    <t xml:space="preserve"> 74195/001 </t>
  </si>
  <si>
    <t>GUARDA-CORPO  COM CORRIMAO EM FERRO BARRA CHATA 3/16"</t>
  </si>
  <si>
    <t>ESQV - ESQUADRIAS/FERRAGENS/VIDROS</t>
  </si>
  <si>
    <t>I</t>
  </si>
  <si>
    <t>SERVIÇOS PRILIMINARES</t>
  </si>
  <si>
    <t>II</t>
  </si>
  <si>
    <t>III</t>
  </si>
  <si>
    <t>3.1</t>
  </si>
  <si>
    <t>RECUPERAÇÃO DE PAVIMENTO ASFÁLTICO</t>
  </si>
  <si>
    <t>3 S 02 901 00</t>
  </si>
  <si>
    <t>3 S 01 200 00</t>
  </si>
  <si>
    <t>3 S 02 200 01</t>
  </si>
  <si>
    <t xml:space="preserve">5 S 02 300 00 </t>
  </si>
  <si>
    <t xml:space="preserve">5 S 02 540 01 </t>
  </si>
  <si>
    <t>Remoção manual de revestimento betuminoso</t>
  </si>
  <si>
    <t>Escavação e carga mat. jazida (consv)</t>
  </si>
  <si>
    <t>Recomposição de camada granular do pavimento</t>
  </si>
  <si>
    <t>Imprimação</t>
  </si>
  <si>
    <t>Conc. betumin.usinado a quente - capa de rolamento</t>
  </si>
  <si>
    <t>m</t>
  </si>
  <si>
    <t>mês</t>
  </si>
  <si>
    <t>t</t>
  </si>
  <si>
    <t>TRANSPORTE DE MATERIAIS</t>
  </si>
  <si>
    <t>5 S 09 001 07</t>
  </si>
  <si>
    <t xml:space="preserve">5 S 09 002 07 </t>
  </si>
  <si>
    <t xml:space="preserve">5 S 09 002 91 </t>
  </si>
  <si>
    <t>Transporte local em rodov. não pavim</t>
  </si>
  <si>
    <t>Transporte local em rodov. pavim</t>
  </si>
  <si>
    <t>Transporte comercial c/ basc. 10m3 rod. pav.</t>
  </si>
  <si>
    <t>txkm</t>
  </si>
  <si>
    <t>Remomoção e recomposição de pavimento asfáltico</t>
  </si>
  <si>
    <t>M101</t>
  </si>
  <si>
    <t>M103</t>
  </si>
  <si>
    <t>Fornecimento de cimento asfáltico CAP-50/70</t>
  </si>
  <si>
    <t>Fornecimento de asfalto diluído CM-30</t>
  </si>
  <si>
    <t>Movimento de terra - Remomoção e recomposição de pavimento asfáltico</t>
  </si>
  <si>
    <t>FORNECIMENTO E LANCAMENTO DE PEDRA DE MAO M3 AS 140,29</t>
  </si>
  <si>
    <t>COLCHÃO C/PEDRA DE MÃO</t>
  </si>
  <si>
    <t>2 S 03 326 51</t>
  </si>
  <si>
    <t>Concr.estr.fck=20MPa-c.raz.c/adit conf.lanç.AC/BC</t>
  </si>
  <si>
    <t>LAJE DE FUNDO CANAL</t>
  </si>
  <si>
    <t>kg</t>
  </si>
  <si>
    <t>1 A 01 580 02</t>
  </si>
  <si>
    <t>Fonecimento, preparo e colocação formas de Aço CA-50</t>
  </si>
  <si>
    <t>4.1</t>
  </si>
  <si>
    <t>3.2</t>
  </si>
  <si>
    <t>3.3</t>
  </si>
  <si>
    <t>3.4</t>
  </si>
  <si>
    <t>3.5</t>
  </si>
  <si>
    <t>3.6</t>
  </si>
  <si>
    <t>3.7</t>
  </si>
  <si>
    <t>5.1</t>
  </si>
  <si>
    <t>V</t>
  </si>
  <si>
    <t>Obra: Construção de Gabião no córrego água limpa  e Passarela Metálica</t>
  </si>
  <si>
    <t>IV</t>
  </si>
  <si>
    <t>4.2</t>
  </si>
  <si>
    <t>4.3</t>
  </si>
  <si>
    <t>4.4</t>
  </si>
  <si>
    <t>4.5</t>
  </si>
  <si>
    <t>73970/002</t>
  </si>
  <si>
    <t>73855/001</t>
  </si>
  <si>
    <t>M</t>
  </si>
  <si>
    <t>COMP. 4.1</t>
  </si>
  <si>
    <t>COMP. 4.2</t>
  </si>
  <si>
    <t>COMP. 4.3</t>
  </si>
  <si>
    <t>ESTRUTURA METALICA EM ACO ESTRUTURAL PERFIL I 6 X 3 3/8</t>
  </si>
  <si>
    <t>CHAPA DE ACO CARBONO 3/8</t>
  </si>
  <si>
    <t>CHUMBADOR DE AÇO PARA FIXAÇÃO</t>
  </si>
  <si>
    <t>unid</t>
  </si>
  <si>
    <t>FUNDO PREPARADOR PRIMER SINTETICO, PARA ESTRUTURA METALICA, UMA DEMÃO, ESPESSURA DE 25 MICRA</t>
  </si>
  <si>
    <t>PINTURA ESMALTE ALTO BRILHO, DUAS DEMAOS, SOBRE SUPERFICIE METALICA</t>
  </si>
  <si>
    <t xml:space="preserve">73924/001 </t>
  </si>
  <si>
    <t>4.6</t>
  </si>
  <si>
    <t>4.7</t>
  </si>
  <si>
    <t>4.8</t>
  </si>
  <si>
    <t>ANP</t>
  </si>
  <si>
    <t>4.9</t>
  </si>
  <si>
    <t>CONCRETO FCK = 25MPA, TRAÇO 1:2,3:2,7 (CIMENTO/ AREIA MÉDIA/ BRITA 1)</t>
  </si>
  <si>
    <t>DEMOLICAO DE ESTRUTURA METALICA SEM REMOCAO</t>
  </si>
  <si>
    <t>4.10</t>
  </si>
  <si>
    <t>Transporte local c/ carroceria em rodov. pavim.</t>
  </si>
  <si>
    <t>2 S 09 002 40</t>
  </si>
  <si>
    <t>4.11</t>
  </si>
  <si>
    <t>h</t>
  </si>
  <si>
    <t>COBE- COBERTURA</t>
  </si>
  <si>
    <t>INEL - INSTALAÇÃO ELÉTRICA/ELETRIFICAÇÃO E ILUMINAÇÃO EXTERNA</t>
  </si>
  <si>
    <t>FUES - FUNDAÇÕES E ESTRUTURAS</t>
  </si>
  <si>
    <t>PINT - PINTURAS</t>
  </si>
  <si>
    <t>Construção Rodoviária</t>
  </si>
  <si>
    <t xml:space="preserve"> 1.4</t>
  </si>
  <si>
    <t>MURO DE CONTENÇÃO EM GABIÃO</t>
  </si>
  <si>
    <t>QUADRO DE QUANTIDADES</t>
  </si>
  <si>
    <t>5.2</t>
  </si>
  <si>
    <t>5.3</t>
  </si>
  <si>
    <t xml:space="preserve"> 2.10</t>
  </si>
  <si>
    <t xml:space="preserve"> 2.14 </t>
  </si>
  <si>
    <t xml:space="preserve"> 2.15 </t>
  </si>
  <si>
    <t xml:space="preserve"> 2.16 </t>
  </si>
  <si>
    <t>ESTRUTURA METALICA EM ACO ESTRUTURAL PERFIL C100x30x20x2,25</t>
  </si>
  <si>
    <t>PISO COM CHAPA DE AÇO XADREZ E = 1/4 " (6,30 MM) 54,53 KG/M2</t>
  </si>
  <si>
    <t xml:space="preserve">GUARDA-CORPO EM TUBO DE ACO GALVANIZADO </t>
  </si>
  <si>
    <t>IMPLATANÇÃO DE PASSARELA</t>
  </si>
</sst>
</file>

<file path=xl/styles.xml><?xml version="1.0" encoding="utf-8"?>
<styleSheet xmlns="http://schemas.openxmlformats.org/spreadsheetml/2006/main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16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sz val="8"/>
      <name val="Arial"/>
      <family val="1"/>
    </font>
    <font>
      <sz val="8"/>
      <name val="Arial"/>
      <family val="1"/>
    </font>
    <font>
      <sz val="8"/>
      <name val="Arial"/>
      <family val="1"/>
    </font>
    <font>
      <sz val="8"/>
      <name val="Arial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" fillId="0" borderId="0"/>
    <xf numFmtId="0" fontId="14" fillId="0" borderId="0"/>
    <xf numFmtId="44" fontId="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9" fillId="2" borderId="0" xfId="0" applyFont="1" applyFill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12" fillId="0" borderId="1" xfId="0" applyFont="1" applyFill="1" applyBorder="1" applyAlignment="1">
      <alignment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2" fontId="9" fillId="2" borderId="0" xfId="0" applyNumberFormat="1" applyFont="1" applyFill="1" applyAlignment="1">
      <alignment horizontal="center" vertical="top" wrapText="1"/>
    </xf>
    <xf numFmtId="2" fontId="0" fillId="0" borderId="0" xfId="0" applyNumberFormat="1"/>
    <xf numFmtId="0" fontId="0" fillId="0" borderId="0" xfId="0"/>
    <xf numFmtId="0" fontId="0" fillId="4" borderId="0" xfId="0" applyFill="1"/>
    <xf numFmtId="0" fontId="6" fillId="0" borderId="0" xfId="0" applyFont="1" applyFill="1" applyBorder="1" applyAlignment="1">
      <alignment horizontal="center" vertical="center" wrapText="1"/>
    </xf>
    <xf numFmtId="0" fontId="0" fillId="0" borderId="0" xfId="0"/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65" fontId="0" fillId="0" borderId="0" xfId="0" applyNumberFormat="1"/>
    <xf numFmtId="165" fontId="15" fillId="0" borderId="0" xfId="0" applyNumberFormat="1" applyFont="1" applyAlignment="1">
      <alignment horizontal="center" vertical="center"/>
    </xf>
    <xf numFmtId="0" fontId="0" fillId="0" borderId="0" xfId="0" applyFill="1" applyBorder="1"/>
    <xf numFmtId="0" fontId="13" fillId="4" borderId="2" xfId="1" applyFont="1" applyFill="1" applyBorder="1" applyAlignment="1">
      <alignment vertical="center"/>
    </xf>
    <xf numFmtId="0" fontId="13" fillId="4" borderId="3" xfId="1" applyFont="1" applyFill="1" applyBorder="1" applyAlignment="1">
      <alignment vertical="center"/>
    </xf>
    <xf numFmtId="0" fontId="13" fillId="4" borderId="4" xfId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13">
    <cellStyle name="Excel Built-in Normal" xfId="5"/>
    <cellStyle name="Moeda 2" xfId="6"/>
    <cellStyle name="Normal" xfId="0" builtinId="0"/>
    <cellStyle name="Normal 2" xfId="1"/>
    <cellStyle name="Normal 3" xfId="4"/>
    <cellStyle name="Normal 4 2" xfId="2"/>
    <cellStyle name="Normal 6" xfId="7"/>
    <cellStyle name="Porcentagem 2" xfId="12"/>
    <cellStyle name="Vírgula 2" xfId="11"/>
    <cellStyle name="Vírgula 3" xfId="9"/>
    <cellStyle name="Vírgula 3 2" xfId="10"/>
    <cellStyle name="Vírgula 4" xfId="8"/>
    <cellStyle name="Vírgula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7</xdr:col>
      <xdr:colOff>1</xdr:colOff>
      <xdr:row>6</xdr:row>
      <xdr:rowOff>57150</xdr:rowOff>
    </xdr:to>
    <xdr:sp macro="" textlink="">
      <xdr:nvSpPr>
        <xdr:cNvPr id="6" name="CaixaDeTexto 5"/>
        <xdr:cNvSpPr txBox="1"/>
      </xdr:nvSpPr>
      <xdr:spPr>
        <a:xfrm>
          <a:off x="1" y="0"/>
          <a:ext cx="9505950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>
            <a:lnSpc>
              <a:spcPts val="1100"/>
            </a:lnSpc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libri"/>
            </a:rPr>
            <a:t>                                     </a:t>
          </a:r>
        </a:p>
        <a:p>
          <a:pPr algn="ctr" rtl="0">
            <a:lnSpc>
              <a:spcPts val="1100"/>
            </a:lnSpc>
            <a:defRPr sz="1000"/>
          </a:pP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lnSpc>
              <a:spcPts val="1200"/>
            </a:lnSpc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libri"/>
            </a:rPr>
            <a:t>                                          </a:t>
          </a:r>
          <a:r>
            <a:rPr lang="pt-BR" sz="1100" b="1" i="0" u="none" strike="noStrike" baseline="0">
              <a:solidFill>
                <a:srgbClr val="000000"/>
              </a:solidFill>
              <a:latin typeface="Calibri"/>
            </a:rPr>
            <a:t>PREFEITURA  MUNICIPAL  DE VÁRZEA  GRANDE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lnSpc>
              <a:spcPts val="1100"/>
            </a:lnSpc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libri"/>
            </a:rPr>
            <a:t>                                                  SECRETARIA DE VIAÇÃO, OBRAS E URBANISMO</a:t>
          </a:r>
        </a:p>
        <a:p>
          <a:pPr algn="ctr" rtl="0">
            <a:lnSpc>
              <a:spcPts val="1200"/>
            </a:lnSpc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libri"/>
            </a:rPr>
            <a:t>                   </a:t>
          </a:r>
          <a:r>
            <a:rPr lang="pt-BR" sz="1100" b="1" i="0" u="none" strike="noStrike" baseline="0">
              <a:solidFill>
                <a:srgbClr val="000000"/>
              </a:solidFill>
              <a:latin typeface="Calibri"/>
            </a:rPr>
            <a:t>           </a:t>
          </a:r>
          <a:r>
            <a:rPr lang="pt-BR" sz="1100" b="0" i="0" u="none" strike="noStrike" baseline="0">
              <a:solidFill>
                <a:srgbClr val="000000"/>
              </a:solidFill>
              <a:latin typeface="Calibri"/>
            </a:rPr>
            <a:t>                          Av. Castelo Branco , 2500 - (065) 8444-2378 , Água Limpa ,  CEP: 78.125-700</a:t>
          </a:r>
        </a:p>
        <a:p>
          <a:pPr algn="ctr" rtl="0">
            <a:lnSpc>
              <a:spcPts val="1100"/>
            </a:lnSpc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Calibri"/>
            </a:rPr>
            <a:t>                                                    Várzea  Grande/ Mato Grosso</a:t>
          </a:r>
        </a:p>
        <a:p>
          <a:pPr algn="ctr" rtl="0">
            <a:lnSpc>
              <a:spcPts val="1200"/>
            </a:lnSpc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libri"/>
            </a:rPr>
            <a:t>                      </a:t>
          </a:r>
        </a:p>
        <a:p>
          <a:pPr algn="ctr" rtl="0">
            <a:lnSpc>
              <a:spcPts val="1100"/>
            </a:lnSpc>
            <a:defRPr sz="1000"/>
          </a:pP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9525</xdr:colOff>
      <xdr:row>0</xdr:row>
      <xdr:rowOff>19050</xdr:rowOff>
    </xdr:from>
    <xdr:to>
      <xdr:col>3</xdr:col>
      <xdr:colOff>877898</xdr:colOff>
      <xdr:row>6</xdr:row>
      <xdr:rowOff>50800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19050"/>
          <a:ext cx="3078173" cy="11176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7"/>
  <sheetViews>
    <sheetView tabSelected="1" showOutlineSymbols="0" showWhiteSpace="0" topLeftCell="A37" workbookViewId="0">
      <selection activeCell="D40" sqref="D40"/>
    </sheetView>
  </sheetViews>
  <sheetFormatPr defaultRowHeight="14.25"/>
  <cols>
    <col min="1" max="1" width="12.125" customWidth="1"/>
    <col min="2" max="2" width="9.5" customWidth="1"/>
    <col min="3" max="3" width="7.375" customWidth="1"/>
    <col min="4" max="4" width="51.375" style="5" customWidth="1"/>
    <col min="5" max="5" width="16.5" customWidth="1"/>
    <col min="6" max="6" width="5" bestFit="1" customWidth="1"/>
    <col min="7" max="7" width="6.5" style="19" customWidth="1"/>
    <col min="8" max="8" width="14.125" bestFit="1" customWidth="1"/>
    <col min="9" max="9" width="10.5" bestFit="1" customWidth="1"/>
    <col min="10" max="10" width="9.375" bestFit="1" customWidth="1"/>
  </cols>
  <sheetData>
    <row r="1" spans="1:10" s="14" customFormat="1">
      <c r="A1" s="15"/>
      <c r="B1" s="15"/>
      <c r="C1" s="35"/>
      <c r="D1" s="35"/>
      <c r="E1" s="35"/>
      <c r="F1" s="35"/>
      <c r="G1" s="35"/>
    </row>
    <row r="2" spans="1:10" s="14" customFormat="1">
      <c r="A2" s="15"/>
      <c r="B2" s="15"/>
      <c r="C2" s="35"/>
      <c r="D2" s="35"/>
      <c r="E2" s="35"/>
      <c r="F2" s="35"/>
      <c r="G2" s="35"/>
    </row>
    <row r="3" spans="1:10" s="14" customFormat="1">
      <c r="A3" s="15"/>
      <c r="B3" s="15"/>
      <c r="C3" s="35"/>
      <c r="D3" s="35"/>
      <c r="E3" s="35"/>
      <c r="F3" s="35"/>
      <c r="G3" s="35"/>
    </row>
    <row r="4" spans="1:10" s="14" customFormat="1">
      <c r="A4" s="15"/>
      <c r="B4" s="15"/>
      <c r="C4" s="35"/>
      <c r="D4" s="35"/>
      <c r="E4" s="35"/>
      <c r="F4" s="35"/>
      <c r="G4" s="35"/>
    </row>
    <row r="5" spans="1:10" s="14" customFormat="1">
      <c r="A5" s="15"/>
      <c r="B5" s="15"/>
      <c r="C5" s="35"/>
      <c r="D5" s="35"/>
      <c r="E5" s="35"/>
      <c r="F5" s="35"/>
      <c r="G5" s="35"/>
    </row>
    <row r="6" spans="1:10" s="14" customFormat="1">
      <c r="A6" s="15"/>
      <c r="B6" s="15"/>
      <c r="C6" s="35"/>
      <c r="D6" s="35"/>
      <c r="E6" s="35"/>
      <c r="F6" s="35"/>
      <c r="G6" s="35"/>
    </row>
    <row r="7" spans="1:10" s="14" customFormat="1" ht="5.25" customHeight="1">
      <c r="A7" s="26"/>
      <c r="B7" s="26"/>
      <c r="C7" s="35"/>
      <c r="D7" s="35"/>
      <c r="E7" s="35"/>
      <c r="F7" s="35"/>
      <c r="G7" s="35"/>
    </row>
    <row r="8" spans="1:10" s="14" customFormat="1" ht="28.5" customHeight="1">
      <c r="A8" s="30" t="s">
        <v>121</v>
      </c>
      <c r="B8" s="31"/>
      <c r="C8" s="31"/>
      <c r="D8" s="31"/>
      <c r="E8" s="31"/>
      <c r="F8" s="31"/>
      <c r="G8" s="32"/>
    </row>
    <row r="9" spans="1:10" ht="16.5" customHeight="1">
      <c r="A9" s="34" t="s">
        <v>159</v>
      </c>
      <c r="B9" s="34"/>
      <c r="C9" s="34"/>
      <c r="D9" s="34"/>
      <c r="E9" s="34"/>
      <c r="F9" s="34"/>
      <c r="G9" s="34"/>
    </row>
    <row r="10" spans="1:10" ht="16.5" customHeight="1">
      <c r="A10" s="6" t="s">
        <v>0</v>
      </c>
      <c r="B10" s="7" t="s">
        <v>1</v>
      </c>
      <c r="C10" s="6" t="s">
        <v>2</v>
      </c>
      <c r="D10" s="6" t="s">
        <v>3</v>
      </c>
      <c r="E10" s="6" t="s">
        <v>4</v>
      </c>
      <c r="F10" s="8" t="s">
        <v>5</v>
      </c>
      <c r="G10" s="16" t="s">
        <v>6</v>
      </c>
    </row>
    <row r="11" spans="1:10" ht="15">
      <c r="A11" s="6"/>
      <c r="B11" s="9" t="s">
        <v>71</v>
      </c>
      <c r="C11" s="6"/>
      <c r="D11" s="9" t="s">
        <v>72</v>
      </c>
      <c r="E11" s="6"/>
      <c r="F11" s="8"/>
      <c r="G11" s="16"/>
    </row>
    <row r="12" spans="1:10" ht="33.75">
      <c r="A12" s="2" t="s">
        <v>7</v>
      </c>
      <c r="B12" s="2" t="s">
        <v>8</v>
      </c>
      <c r="C12" s="2" t="s">
        <v>9</v>
      </c>
      <c r="D12" s="3" t="s">
        <v>10</v>
      </c>
      <c r="E12" s="2" t="s">
        <v>11</v>
      </c>
      <c r="F12" s="2" t="s">
        <v>88</v>
      </c>
      <c r="G12" s="2">
        <v>3</v>
      </c>
    </row>
    <row r="13" spans="1:10" ht="22.5">
      <c r="A13" s="2" t="s">
        <v>12</v>
      </c>
      <c r="B13" s="2" t="s">
        <v>13</v>
      </c>
      <c r="C13" s="2" t="s">
        <v>9</v>
      </c>
      <c r="D13" s="3" t="s">
        <v>14</v>
      </c>
      <c r="E13" s="2" t="s">
        <v>15</v>
      </c>
      <c r="F13" s="2" t="s">
        <v>151</v>
      </c>
      <c r="G13" s="2">
        <v>80</v>
      </c>
    </row>
    <row r="14" spans="1:10" ht="22.5">
      <c r="A14" s="2" t="s">
        <v>16</v>
      </c>
      <c r="B14" s="2" t="s">
        <v>17</v>
      </c>
      <c r="C14" s="2" t="s">
        <v>9</v>
      </c>
      <c r="D14" s="3" t="s">
        <v>18</v>
      </c>
      <c r="E14" s="2" t="s">
        <v>11</v>
      </c>
      <c r="F14" s="2" t="s">
        <v>19</v>
      </c>
      <c r="G14" s="2">
        <v>2.5</v>
      </c>
    </row>
    <row r="15" spans="1:10">
      <c r="A15" s="2" t="s">
        <v>157</v>
      </c>
      <c r="B15" s="24" t="s">
        <v>20</v>
      </c>
      <c r="C15" s="24" t="s">
        <v>21</v>
      </c>
      <c r="D15" s="25" t="s">
        <v>22</v>
      </c>
      <c r="E15" s="2"/>
      <c r="F15" s="2" t="s">
        <v>23</v>
      </c>
      <c r="G15" s="2">
        <v>1</v>
      </c>
      <c r="H15" s="28"/>
      <c r="I15" s="23"/>
      <c r="J15" s="27"/>
    </row>
    <row r="16" spans="1:10">
      <c r="A16" s="10"/>
      <c r="B16" s="9" t="s">
        <v>73</v>
      </c>
      <c r="C16" s="10"/>
      <c r="D16" s="9" t="s">
        <v>158</v>
      </c>
      <c r="E16" s="10"/>
      <c r="F16" s="11"/>
      <c r="G16" s="17"/>
    </row>
    <row r="17" spans="1:9" ht="22.5">
      <c r="A17" s="2" t="s">
        <v>24</v>
      </c>
      <c r="B17" s="2" t="s">
        <v>25</v>
      </c>
      <c r="C17" s="2" t="s">
        <v>26</v>
      </c>
      <c r="D17" s="3" t="s">
        <v>27</v>
      </c>
      <c r="E17" s="2" t="s">
        <v>28</v>
      </c>
      <c r="F17" s="2" t="s">
        <v>19</v>
      </c>
      <c r="G17" s="2">
        <v>5</v>
      </c>
    </row>
    <row r="18" spans="1:9" ht="22.5">
      <c r="A18" s="2" t="s">
        <v>29</v>
      </c>
      <c r="B18" s="2" t="s">
        <v>30</v>
      </c>
      <c r="C18" s="2" t="s">
        <v>9</v>
      </c>
      <c r="D18" s="3" t="s">
        <v>31</v>
      </c>
      <c r="E18" s="2" t="s">
        <v>32</v>
      </c>
      <c r="F18" s="2" t="s">
        <v>33</v>
      </c>
      <c r="G18" s="2">
        <v>5</v>
      </c>
    </row>
    <row r="19" spans="1:9" ht="22.5">
      <c r="A19" s="2" t="s">
        <v>34</v>
      </c>
      <c r="B19" s="2" t="s">
        <v>35</v>
      </c>
      <c r="C19" s="2" t="s">
        <v>9</v>
      </c>
      <c r="D19" s="3" t="s">
        <v>36</v>
      </c>
      <c r="E19" s="2" t="s">
        <v>15</v>
      </c>
      <c r="F19" s="2" t="s">
        <v>19</v>
      </c>
      <c r="G19" s="2">
        <v>50</v>
      </c>
    </row>
    <row r="20" spans="1:9" ht="56.25">
      <c r="A20" s="2" t="s">
        <v>37</v>
      </c>
      <c r="B20" s="2">
        <v>90102</v>
      </c>
      <c r="C20" s="2" t="s">
        <v>9</v>
      </c>
      <c r="D20" s="3" t="s">
        <v>38</v>
      </c>
      <c r="E20" s="2" t="s">
        <v>39</v>
      </c>
      <c r="F20" s="2" t="s">
        <v>40</v>
      </c>
      <c r="G20" s="2">
        <v>224</v>
      </c>
    </row>
    <row r="21" spans="1:9" ht="22.5">
      <c r="A21" s="2" t="s">
        <v>41</v>
      </c>
      <c r="B21" s="2" t="s">
        <v>42</v>
      </c>
      <c r="C21" s="2" t="s">
        <v>9</v>
      </c>
      <c r="D21" s="3" t="s">
        <v>43</v>
      </c>
      <c r="E21" s="2" t="s">
        <v>39</v>
      </c>
      <c r="F21" s="2" t="s">
        <v>40</v>
      </c>
      <c r="G21" s="2">
        <v>70</v>
      </c>
    </row>
    <row r="22" spans="1:9" ht="59.25" customHeight="1">
      <c r="A22" s="2" t="s">
        <v>44</v>
      </c>
      <c r="B22" s="2" t="s">
        <v>45</v>
      </c>
      <c r="C22" s="2" t="s">
        <v>9</v>
      </c>
      <c r="D22" s="3" t="s">
        <v>46</v>
      </c>
      <c r="E22" s="2" t="s">
        <v>39</v>
      </c>
      <c r="F22" s="2" t="s">
        <v>40</v>
      </c>
      <c r="G22" s="2">
        <v>70</v>
      </c>
    </row>
    <row r="23" spans="1:9" ht="33.75">
      <c r="A23" s="2" t="s">
        <v>47</v>
      </c>
      <c r="B23" s="2" t="s">
        <v>48</v>
      </c>
      <c r="C23" s="2" t="s">
        <v>9</v>
      </c>
      <c r="D23" s="3" t="s">
        <v>49</v>
      </c>
      <c r="E23" s="2" t="s">
        <v>39</v>
      </c>
      <c r="F23" s="2" t="s">
        <v>40</v>
      </c>
      <c r="G23" s="2">
        <v>224</v>
      </c>
    </row>
    <row r="24" spans="1:9" ht="22.5">
      <c r="A24" s="2" t="s">
        <v>50</v>
      </c>
      <c r="B24" s="2" t="s">
        <v>51</v>
      </c>
      <c r="C24" s="2" t="s">
        <v>9</v>
      </c>
      <c r="D24" s="3" t="s">
        <v>52</v>
      </c>
      <c r="E24" s="2" t="s">
        <v>39</v>
      </c>
      <c r="F24" s="2" t="s">
        <v>40</v>
      </c>
      <c r="G24" s="2">
        <v>224</v>
      </c>
    </row>
    <row r="25" spans="1:9" ht="33.75">
      <c r="A25" s="2" t="s">
        <v>53</v>
      </c>
      <c r="B25" s="2" t="s">
        <v>54</v>
      </c>
      <c r="C25" s="2" t="s">
        <v>9</v>
      </c>
      <c r="D25" s="3" t="s">
        <v>55</v>
      </c>
      <c r="E25" s="2" t="s">
        <v>56</v>
      </c>
      <c r="F25" s="2" t="s">
        <v>19</v>
      </c>
      <c r="G25" s="2">
        <v>180</v>
      </c>
    </row>
    <row r="26" spans="1:9" s="13" customFormat="1" ht="22.5">
      <c r="A26" s="2" t="s">
        <v>162</v>
      </c>
      <c r="B26" s="2">
        <v>6454</v>
      </c>
      <c r="C26" s="2" t="s">
        <v>9</v>
      </c>
      <c r="D26" s="3" t="s">
        <v>104</v>
      </c>
      <c r="E26" s="2" t="s">
        <v>105</v>
      </c>
      <c r="F26" s="2" t="s">
        <v>40</v>
      </c>
      <c r="G26" s="2">
        <v>28</v>
      </c>
    </row>
    <row r="27" spans="1:9" s="13" customFormat="1">
      <c r="A27" s="2" t="s">
        <v>60</v>
      </c>
      <c r="B27" s="2" t="s">
        <v>106</v>
      </c>
      <c r="C27" s="2" t="s">
        <v>26</v>
      </c>
      <c r="D27" s="3" t="s">
        <v>107</v>
      </c>
      <c r="E27" s="2" t="s">
        <v>108</v>
      </c>
      <c r="F27" s="2" t="s">
        <v>40</v>
      </c>
      <c r="G27" s="2">
        <v>10.5</v>
      </c>
    </row>
    <row r="28" spans="1:9" s="13" customFormat="1">
      <c r="A28" s="2" t="s">
        <v>64</v>
      </c>
      <c r="B28" s="2" t="s">
        <v>110</v>
      </c>
      <c r="C28" s="2" t="s">
        <v>26</v>
      </c>
      <c r="D28" s="3" t="s">
        <v>111</v>
      </c>
      <c r="E28" s="2" t="s">
        <v>108</v>
      </c>
      <c r="F28" s="2" t="s">
        <v>109</v>
      </c>
      <c r="G28" s="2">
        <v>735</v>
      </c>
    </row>
    <row r="29" spans="1:9" ht="45">
      <c r="A29" s="2" t="s">
        <v>67</v>
      </c>
      <c r="B29" s="2" t="s">
        <v>57</v>
      </c>
      <c r="C29" s="2" t="s">
        <v>9</v>
      </c>
      <c r="D29" s="3" t="s">
        <v>58</v>
      </c>
      <c r="E29" s="2" t="s">
        <v>59</v>
      </c>
      <c r="F29" s="2" t="s">
        <v>40</v>
      </c>
      <c r="G29" s="2">
        <v>160</v>
      </c>
    </row>
    <row r="30" spans="1:9" ht="33.75">
      <c r="A30" s="2" t="s">
        <v>163</v>
      </c>
      <c r="B30" s="2" t="s">
        <v>61</v>
      </c>
      <c r="C30" s="2" t="s">
        <v>9</v>
      </c>
      <c r="D30" s="3" t="s">
        <v>62</v>
      </c>
      <c r="E30" s="2" t="s">
        <v>63</v>
      </c>
      <c r="F30" s="2" t="s">
        <v>19</v>
      </c>
      <c r="G30" s="2">
        <v>60</v>
      </c>
    </row>
    <row r="31" spans="1:9" ht="22.5">
      <c r="A31" s="2" t="s">
        <v>164</v>
      </c>
      <c r="B31" s="2" t="s">
        <v>65</v>
      </c>
      <c r="C31" s="2" t="s">
        <v>9</v>
      </c>
      <c r="D31" s="3" t="s">
        <v>66</v>
      </c>
      <c r="E31" s="2" t="s">
        <v>32</v>
      </c>
      <c r="F31" s="2" t="s">
        <v>87</v>
      </c>
      <c r="G31" s="2">
        <v>8</v>
      </c>
    </row>
    <row r="32" spans="1:9" ht="33.75">
      <c r="A32" s="2" t="s">
        <v>165</v>
      </c>
      <c r="B32" s="2" t="s">
        <v>68</v>
      </c>
      <c r="C32" s="2" t="s">
        <v>9</v>
      </c>
      <c r="D32" s="3" t="s">
        <v>69</v>
      </c>
      <c r="E32" s="2" t="s">
        <v>70</v>
      </c>
      <c r="F32" s="2" t="s">
        <v>87</v>
      </c>
      <c r="G32" s="2">
        <v>8</v>
      </c>
      <c r="H32" s="28"/>
      <c r="I32" s="23"/>
    </row>
    <row r="33" spans="1:26" s="12" customFormat="1">
      <c r="A33" s="10"/>
      <c r="B33" s="9" t="s">
        <v>74</v>
      </c>
      <c r="C33" s="10"/>
      <c r="D33" s="9" t="s">
        <v>76</v>
      </c>
      <c r="E33" s="10"/>
      <c r="F33" s="11"/>
      <c r="G33" s="17"/>
    </row>
    <row r="34" spans="1:26" s="12" customFormat="1" ht="33.75">
      <c r="A34" s="2" t="s">
        <v>75</v>
      </c>
      <c r="B34" s="2" t="s">
        <v>77</v>
      </c>
      <c r="C34" s="2" t="s">
        <v>26</v>
      </c>
      <c r="D34" s="3" t="s">
        <v>82</v>
      </c>
      <c r="E34" s="2" t="s">
        <v>98</v>
      </c>
      <c r="F34" s="2" t="s">
        <v>40</v>
      </c>
      <c r="G34" s="2">
        <v>0.91</v>
      </c>
    </row>
    <row r="35" spans="1:26" s="12" customFormat="1" ht="33.75">
      <c r="A35" s="2" t="s">
        <v>113</v>
      </c>
      <c r="B35" s="2" t="s">
        <v>78</v>
      </c>
      <c r="C35" s="2" t="s">
        <v>26</v>
      </c>
      <c r="D35" s="3" t="s">
        <v>83</v>
      </c>
      <c r="E35" s="2" t="s">
        <v>98</v>
      </c>
      <c r="F35" s="2" t="s">
        <v>40</v>
      </c>
      <c r="G35" s="2">
        <v>4.63</v>
      </c>
    </row>
    <row r="36" spans="1:26" s="12" customFormat="1" ht="33.75">
      <c r="A36" s="2" t="s">
        <v>114</v>
      </c>
      <c r="B36" s="2" t="s">
        <v>79</v>
      </c>
      <c r="C36" s="2" t="s">
        <v>26</v>
      </c>
      <c r="D36" s="3" t="s">
        <v>84</v>
      </c>
      <c r="E36" s="2" t="s">
        <v>98</v>
      </c>
      <c r="F36" s="2" t="s">
        <v>40</v>
      </c>
      <c r="G36" s="2">
        <v>7.28</v>
      </c>
    </row>
    <row r="37" spans="1:26" s="12" customFormat="1" ht="33.75">
      <c r="A37" s="2" t="s">
        <v>115</v>
      </c>
      <c r="B37" s="2" t="s">
        <v>80</v>
      </c>
      <c r="C37" s="2" t="s">
        <v>26</v>
      </c>
      <c r="D37" s="3" t="s">
        <v>85</v>
      </c>
      <c r="E37" s="2" t="s">
        <v>98</v>
      </c>
      <c r="F37" s="2" t="s">
        <v>19</v>
      </c>
      <c r="G37" s="2">
        <v>18.2</v>
      </c>
    </row>
    <row r="38" spans="1:26" s="12" customFormat="1" ht="33.75">
      <c r="A38" s="2" t="s">
        <v>116</v>
      </c>
      <c r="B38" s="2" t="s">
        <v>81</v>
      </c>
      <c r="C38" s="2" t="s">
        <v>26</v>
      </c>
      <c r="D38" s="3" t="s">
        <v>86</v>
      </c>
      <c r="E38" s="2" t="s">
        <v>98</v>
      </c>
      <c r="F38" s="2" t="s">
        <v>89</v>
      </c>
      <c r="G38" s="2">
        <v>0.91</v>
      </c>
    </row>
    <row r="39" spans="1:26" s="12" customFormat="1" ht="33.75">
      <c r="A39" s="2" t="s">
        <v>117</v>
      </c>
      <c r="B39" s="2" t="s">
        <v>99</v>
      </c>
      <c r="C39" s="2" t="s">
        <v>143</v>
      </c>
      <c r="D39" s="3" t="s">
        <v>101</v>
      </c>
      <c r="E39" s="2" t="s">
        <v>98</v>
      </c>
      <c r="F39" s="2" t="s">
        <v>89</v>
      </c>
      <c r="G39" s="2">
        <f>G38*0.055</f>
        <v>5.0050000000000004E-2</v>
      </c>
    </row>
    <row r="40" spans="1:26" s="12" customFormat="1" ht="33.75">
      <c r="A40" s="2" t="s">
        <v>118</v>
      </c>
      <c r="B40" s="2" t="s">
        <v>100</v>
      </c>
      <c r="C40" s="2" t="s">
        <v>143</v>
      </c>
      <c r="D40" s="3" t="s">
        <v>102</v>
      </c>
      <c r="E40" s="2" t="s">
        <v>98</v>
      </c>
      <c r="F40" s="2" t="s">
        <v>89</v>
      </c>
      <c r="G40" s="2">
        <f>G37*0.0012</f>
        <v>2.1839999999999998E-2</v>
      </c>
      <c r="H40" s="28"/>
      <c r="I40" s="23"/>
    </row>
    <row r="41" spans="1:26">
      <c r="A41" s="10"/>
      <c r="B41" s="9" t="s">
        <v>122</v>
      </c>
      <c r="C41" s="10"/>
      <c r="D41" s="9" t="s">
        <v>169</v>
      </c>
      <c r="E41" s="10"/>
      <c r="F41" s="11"/>
      <c r="G41" s="17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s="21" customFormat="1">
      <c r="A42" s="2" t="s">
        <v>112</v>
      </c>
      <c r="B42" s="2" t="s">
        <v>127</v>
      </c>
      <c r="C42" s="2" t="s">
        <v>9</v>
      </c>
      <c r="D42" s="3" t="s">
        <v>133</v>
      </c>
      <c r="E42" s="2" t="s">
        <v>152</v>
      </c>
      <c r="F42" s="2" t="s">
        <v>109</v>
      </c>
      <c r="G42" s="2">
        <v>156</v>
      </c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s="21" customFormat="1">
      <c r="A43" s="2" t="s">
        <v>123</v>
      </c>
      <c r="B43" s="2" t="s">
        <v>130</v>
      </c>
      <c r="C43" s="2" t="s">
        <v>9</v>
      </c>
      <c r="D43" s="3" t="s">
        <v>166</v>
      </c>
      <c r="E43" s="2"/>
      <c r="F43" s="2" t="s">
        <v>129</v>
      </c>
      <c r="G43" s="2">
        <v>22.5</v>
      </c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s="21" customFormat="1" ht="22.5">
      <c r="A44" s="2" t="s">
        <v>124</v>
      </c>
      <c r="B44" s="2">
        <v>84126</v>
      </c>
      <c r="C44" s="2" t="s">
        <v>9</v>
      </c>
      <c r="D44" s="3" t="s">
        <v>134</v>
      </c>
      <c r="E44" s="2" t="s">
        <v>32</v>
      </c>
      <c r="F44" s="2" t="s">
        <v>19</v>
      </c>
      <c r="G44" s="2">
        <v>0.25</v>
      </c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s="21" customFormat="1" ht="45">
      <c r="A45" s="2" t="s">
        <v>125</v>
      </c>
      <c r="B45" s="2" t="s">
        <v>128</v>
      </c>
      <c r="C45" s="2" t="s">
        <v>9</v>
      </c>
      <c r="D45" s="3" t="s">
        <v>135</v>
      </c>
      <c r="E45" s="2" t="s">
        <v>153</v>
      </c>
      <c r="F45" s="2" t="s">
        <v>136</v>
      </c>
      <c r="G45" s="2">
        <v>4</v>
      </c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s="21" customFormat="1">
      <c r="A46" s="2" t="s">
        <v>126</v>
      </c>
      <c r="B46" s="2" t="s">
        <v>131</v>
      </c>
      <c r="C46" s="2" t="s">
        <v>9</v>
      </c>
      <c r="D46" s="3" t="s">
        <v>167</v>
      </c>
      <c r="E46" s="2"/>
      <c r="F46" s="2" t="s">
        <v>19</v>
      </c>
      <c r="G46" s="2">
        <v>10.5</v>
      </c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>
      <c r="A47" s="2" t="s">
        <v>140</v>
      </c>
      <c r="B47" s="2" t="s">
        <v>132</v>
      </c>
      <c r="C47" s="2" t="s">
        <v>9</v>
      </c>
      <c r="D47" s="3" t="s">
        <v>168</v>
      </c>
      <c r="E47" s="2"/>
      <c r="F47" s="2" t="s">
        <v>19</v>
      </c>
      <c r="G47" s="2">
        <v>15.4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s="20" customFormat="1" ht="22.5">
      <c r="A48" s="2" t="s">
        <v>141</v>
      </c>
      <c r="B48" s="2">
        <v>94965</v>
      </c>
      <c r="C48" s="2" t="s">
        <v>9</v>
      </c>
      <c r="D48" s="3" t="s">
        <v>145</v>
      </c>
      <c r="E48" s="2" t="s">
        <v>154</v>
      </c>
      <c r="F48" s="2" t="s">
        <v>40</v>
      </c>
      <c r="G48" s="2">
        <v>0.8</v>
      </c>
    </row>
    <row r="49" spans="1:10" s="20" customFormat="1" ht="22.5">
      <c r="A49" s="2" t="s">
        <v>142</v>
      </c>
      <c r="B49" s="2">
        <v>84660</v>
      </c>
      <c r="C49" s="2" t="s">
        <v>9</v>
      </c>
      <c r="D49" s="3" t="s">
        <v>137</v>
      </c>
      <c r="E49" s="2" t="s">
        <v>155</v>
      </c>
      <c r="F49" s="2" t="s">
        <v>19</v>
      </c>
      <c r="G49" s="2">
        <v>57.311</v>
      </c>
    </row>
    <row r="50" spans="1:10" s="20" customFormat="1" ht="22.5">
      <c r="A50" s="2" t="s">
        <v>144</v>
      </c>
      <c r="B50" s="2" t="s">
        <v>139</v>
      </c>
      <c r="C50" s="2" t="s">
        <v>9</v>
      </c>
      <c r="D50" s="3" t="s">
        <v>138</v>
      </c>
      <c r="E50" s="2" t="s">
        <v>155</v>
      </c>
      <c r="F50" s="2" t="s">
        <v>19</v>
      </c>
      <c r="G50" s="2">
        <v>57.311</v>
      </c>
      <c r="H50" s="33"/>
    </row>
    <row r="51" spans="1:10" s="20" customFormat="1" ht="22.5">
      <c r="A51" s="2" t="s">
        <v>147</v>
      </c>
      <c r="B51" s="2">
        <v>89263</v>
      </c>
      <c r="C51" s="2" t="s">
        <v>9</v>
      </c>
      <c r="D51" s="3" t="s">
        <v>146</v>
      </c>
      <c r="E51" s="2" t="s">
        <v>32</v>
      </c>
      <c r="F51" s="2" t="s">
        <v>19</v>
      </c>
      <c r="G51" s="2">
        <v>10.01</v>
      </c>
      <c r="H51" s="22"/>
    </row>
    <row r="52" spans="1:10" s="20" customFormat="1">
      <c r="A52" s="2" t="s">
        <v>150</v>
      </c>
      <c r="B52" s="2" t="s">
        <v>149</v>
      </c>
      <c r="C52" s="2" t="s">
        <v>26</v>
      </c>
      <c r="D52" s="3" t="s">
        <v>148</v>
      </c>
      <c r="E52" s="2" t="s">
        <v>156</v>
      </c>
      <c r="F52" s="2" t="s">
        <v>97</v>
      </c>
      <c r="G52" s="2">
        <v>291.77</v>
      </c>
      <c r="H52" s="28"/>
      <c r="I52" s="23"/>
    </row>
    <row r="53" spans="1:10" s="12" customFormat="1" ht="21.95" customHeight="1">
      <c r="A53" s="10"/>
      <c r="B53" s="9" t="s">
        <v>120</v>
      </c>
      <c r="C53" s="10"/>
      <c r="D53" s="9" t="s">
        <v>90</v>
      </c>
      <c r="E53" s="10"/>
      <c r="F53" s="11"/>
      <c r="G53" s="17"/>
    </row>
    <row r="54" spans="1:10" s="12" customFormat="1" ht="52.5" customHeight="1">
      <c r="A54" s="2" t="s">
        <v>119</v>
      </c>
      <c r="B54" s="2" t="s">
        <v>91</v>
      </c>
      <c r="C54" s="2" t="s">
        <v>26</v>
      </c>
      <c r="D54" s="3" t="s">
        <v>94</v>
      </c>
      <c r="E54" s="2" t="s">
        <v>103</v>
      </c>
      <c r="F54" s="2" t="s">
        <v>97</v>
      </c>
      <c r="G54" s="2">
        <v>925.49400000000003</v>
      </c>
    </row>
    <row r="55" spans="1:10" s="12" customFormat="1" ht="54" customHeight="1">
      <c r="A55" s="2" t="s">
        <v>160</v>
      </c>
      <c r="B55" s="2" t="s">
        <v>92</v>
      </c>
      <c r="C55" s="2" t="s">
        <v>26</v>
      </c>
      <c r="D55" s="3" t="s">
        <v>95</v>
      </c>
      <c r="E55" s="2" t="s">
        <v>103</v>
      </c>
      <c r="F55" s="2" t="s">
        <v>97</v>
      </c>
      <c r="G55" s="2">
        <v>1799.41</v>
      </c>
    </row>
    <row r="56" spans="1:10" s="12" customFormat="1" ht="51" customHeight="1">
      <c r="A56" s="2" t="s">
        <v>161</v>
      </c>
      <c r="B56" s="2" t="s">
        <v>93</v>
      </c>
      <c r="C56" s="2" t="s">
        <v>26</v>
      </c>
      <c r="D56" s="3" t="s">
        <v>96</v>
      </c>
      <c r="E56" s="2" t="s">
        <v>103</v>
      </c>
      <c r="F56" s="2" t="s">
        <v>97</v>
      </c>
      <c r="G56" s="2">
        <v>43.7</v>
      </c>
      <c r="H56" s="28"/>
      <c r="J56" s="27"/>
    </row>
    <row r="57" spans="1:10">
      <c r="A57" s="1"/>
      <c r="B57" s="1"/>
      <c r="C57" s="1"/>
      <c r="D57" s="4"/>
      <c r="E57" s="1"/>
      <c r="F57" s="1"/>
      <c r="G57" s="18"/>
    </row>
  </sheetData>
  <mergeCells count="2">
    <mergeCell ref="A9:G9"/>
    <mergeCell ref="C1:G7"/>
  </mergeCells>
  <printOptions horizontalCentered="1"/>
  <pageMargins left="0.23622047244094491" right="0.23622047244094491" top="0.74803149606299213" bottom="0.35433070866141736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Orçamento Sintetico</vt:lpstr>
      <vt:lpstr>'Orçamento Sintetico'!Area_de_impressao</vt:lpstr>
      <vt:lpstr>'Orçamento Sintetico'!Titulos_de_impressao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Branco</dc:creator>
  <cp:lastModifiedBy>User</cp:lastModifiedBy>
  <cp:lastPrinted>2017-01-12T19:41:59Z</cp:lastPrinted>
  <dcterms:created xsi:type="dcterms:W3CDTF">2017-01-12T18:50:23Z</dcterms:created>
  <dcterms:modified xsi:type="dcterms:W3CDTF">2017-02-23T15:50:51Z</dcterms:modified>
</cp:coreProperties>
</file>