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vega\SMVO_Licitacao\LICITAÇÃO\LICITAÇÃO - 2021\EDITAIS\PREGÃO PRESENCIAL\PP XX-2021 - RECAPE\MIDIA DIGITAL\"/>
    </mc:Choice>
  </mc:AlternateContent>
  <bookViews>
    <workbookView xWindow="0" yWindow="0" windowWidth="28800" windowHeight="11940" activeTab="1"/>
  </bookViews>
  <sheets>
    <sheet name="CFF" sheetId="1" r:id="rId1"/>
    <sheet name="RESUMO" sheetId="2" r:id="rId2"/>
    <sheet name="ORÇAMENTO" sheetId="3" r:id="rId3"/>
    <sheet name="MEMORIA CALCULO SERV COMPL" sheetId="4" r:id="rId4"/>
    <sheet name="TRANSP" sheetId="5" r:id="rId5"/>
    <sheet name="BLD" sheetId="6" r:id="rId6"/>
    <sheet name="Composição Direta" sheetId="7" r:id="rId7"/>
    <sheet name="BDI_OK" sheetId="8" r:id="rId8"/>
    <sheet name="BDI DIFERENCIADO_OK" sheetId="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0" localSheetId="8">[1]DR84PCRF!#REF!</definedName>
    <definedName name="\0" localSheetId="7">[1]DR84PCRF!#REF!</definedName>
    <definedName name="\0">[1]DR84PCRF!#REF!</definedName>
    <definedName name="\A" localSheetId="8">#REF!</definedName>
    <definedName name="\A" localSheetId="7">#REF!</definedName>
    <definedName name="\A">#REF!</definedName>
    <definedName name="\I">#REF!</definedName>
    <definedName name="\P">#REF!</definedName>
    <definedName name="\S" localSheetId="8">[2]COMPOS1!#REF!</definedName>
    <definedName name="\S" localSheetId="7">[2]COMPOS1!#REF!</definedName>
    <definedName name="\S">[2]COMPOS1!#REF!</definedName>
    <definedName name="\z">[3]MARSHALL!$M$3</definedName>
    <definedName name="____ACA25">[4]DADOS!$C$17</definedName>
    <definedName name="____ACA50">[4]DADOS!$C$16</definedName>
    <definedName name="____bdi100">[5]INVENTÁRIO!$B$3</definedName>
    <definedName name="____BDI2">[6]INVENTÁRIO!$B$3</definedName>
    <definedName name="____CMM30">[4]DADOS!$B$39</definedName>
    <definedName name="____KM406407" localSheetId="8">#REF!</definedName>
    <definedName name="____KM406407" localSheetId="7">#REF!</definedName>
    <definedName name="____KM406407">#REF!</definedName>
    <definedName name="____TB10">#REF!</definedName>
    <definedName name="___ACA25">[4]DADOS!$C$17</definedName>
    <definedName name="___ACA50">[4]DADOS!$C$16</definedName>
    <definedName name="___bdi100">[5]INVENTÁRIO!$B$3</definedName>
    <definedName name="___BDI2">[6]INVENTÁRIO!$B$3</definedName>
    <definedName name="___CMM30">[4]DADOS!$B$39</definedName>
    <definedName name="___est1" localSheetId="8">[7]DIPRVS12!#REF!</definedName>
    <definedName name="___est1" localSheetId="7">[7]DIPRVS12!#REF!</definedName>
    <definedName name="___est1">[7]DIPRVS12!#REF!</definedName>
    <definedName name="___TB10" localSheetId="8">#REF!</definedName>
    <definedName name="___TB10" localSheetId="7">#REF!</definedName>
    <definedName name="___TB10">#REF!</definedName>
    <definedName name="__ACA25">[4]DADOS!$C$17</definedName>
    <definedName name="__ACA50">[4]DADOS!$C$16</definedName>
    <definedName name="__bdi100">[5]INVENTÁRIO!$B$3</definedName>
    <definedName name="__BDI2">[6]INVENTÁRIO!$B$3</definedName>
    <definedName name="__CMM30">[4]DADOS!$B$39</definedName>
    <definedName name="__dre2" localSheetId="8">#REF!</definedName>
    <definedName name="__dre2" localSheetId="7">#REF!</definedName>
    <definedName name="__dre2">#REF!</definedName>
    <definedName name="__EXT1" localSheetId="8">#REF!</definedName>
    <definedName name="__EXT1" localSheetId="7">#REF!</definedName>
    <definedName name="__EXT1">#REF!</definedName>
    <definedName name="__mem2">'[8]Mat Asf'!$H$37</definedName>
    <definedName name="__oac2" localSheetId="8">#REF!</definedName>
    <definedName name="__oac2" localSheetId="7">#REF!</definedName>
    <definedName name="__oac2">#REF!</definedName>
    <definedName name="__oae2" localSheetId="8">#REF!</definedName>
    <definedName name="__oae2" localSheetId="7">#REF!</definedName>
    <definedName name="__oae2">#REF!</definedName>
    <definedName name="__oco2" localSheetId="8">#REF!</definedName>
    <definedName name="__oco2" localSheetId="7">#REF!</definedName>
    <definedName name="__oco2">#REF!</definedName>
    <definedName name="__pav2">#REF!</definedName>
    <definedName name="__TB10">#REF!</definedName>
    <definedName name="__ter2">#REF!</definedName>
    <definedName name="_1Excel_BuiltIn_Print_Area_4_1">#REF!</definedName>
    <definedName name="_ACA25">[4]DADOS!$C$17</definedName>
    <definedName name="_ACA50">[4]DADOS!$C$16</definedName>
    <definedName name="_b1" localSheetId="8" hidden="1">{#N/A,#N/A,FALSE,"MO (2)"}</definedName>
    <definedName name="_b1" localSheetId="7" hidden="1">{#N/A,#N/A,FALSE,"MO (2)"}</definedName>
    <definedName name="_b1" hidden="1">{#N/A,#N/A,FALSE,"MO (2)"}</definedName>
    <definedName name="_bdi100">[5]INVENTÁRIO!$B$3</definedName>
    <definedName name="_BDI2">[6]INVENTÁRIO!$B$3</definedName>
    <definedName name="_CMM30">[4]DADOS!$B$39</definedName>
    <definedName name="_COL36" localSheetId="8">#REF!</definedName>
    <definedName name="_COL36" localSheetId="7">#REF!</definedName>
    <definedName name="_COL36">#REF!</definedName>
    <definedName name="_COL37">#REF!</definedName>
    <definedName name="_COL38">#REF!</definedName>
    <definedName name="_dre2">#REF!</definedName>
    <definedName name="_est1" localSheetId="8">[9]DIPRVS12!#REF!</definedName>
    <definedName name="_est1" localSheetId="7">[9]DIPRVS12!#REF!</definedName>
    <definedName name="_est1">[9]DIPRVS12!#REF!</definedName>
    <definedName name="_EXT1" localSheetId="8">#REF!</definedName>
    <definedName name="_EXT1" localSheetId="7">#REF!</definedName>
    <definedName name="_EXT1">#REF!</definedName>
    <definedName name="_I" localSheetId="8">#REF!</definedName>
    <definedName name="_I" localSheetId="7">#REF!</definedName>
    <definedName name="_I">#REF!</definedName>
    <definedName name="_KM406407">#REF!</definedName>
    <definedName name="_mem2">'[8]Mat Asf'!$H$37</definedName>
    <definedName name="_oac2" localSheetId="8">#REF!</definedName>
    <definedName name="_oac2" localSheetId="7">#REF!</definedName>
    <definedName name="_oac2">#REF!</definedName>
    <definedName name="_oae2" localSheetId="8">#REF!</definedName>
    <definedName name="_oae2" localSheetId="7">#REF!</definedName>
    <definedName name="_oae2">#REF!</definedName>
    <definedName name="_oco2" localSheetId="8">#REF!</definedName>
    <definedName name="_oco2" localSheetId="7">#REF!</definedName>
    <definedName name="_oco2">#REF!</definedName>
    <definedName name="_Order1" hidden="1">255</definedName>
    <definedName name="_pav2" localSheetId="8">#REF!</definedName>
    <definedName name="_pav2" localSheetId="7">#REF!</definedName>
    <definedName name="_pav2">#REF!</definedName>
    <definedName name="_ROD1" localSheetId="8">[10]DG!$B$10</definedName>
    <definedName name="_ROD1" localSheetId="7">[10]DG!$B$10</definedName>
    <definedName name="_ROD1">[11]DG!$B$10</definedName>
    <definedName name="_S" localSheetId="8">[12]COMPOS1!#REF!</definedName>
    <definedName name="_S" localSheetId="7">[12]COMPOS1!#REF!</definedName>
    <definedName name="_S">[12]COMPOS1!#REF!</definedName>
    <definedName name="_TB10" localSheetId="8">#REF!</definedName>
    <definedName name="_TB10" localSheetId="7">#REF!</definedName>
    <definedName name="_TB10">#REF!</definedName>
    <definedName name="_ter2" localSheetId="8">#REF!</definedName>
    <definedName name="_ter2" localSheetId="7">#REF!</definedName>
    <definedName name="_ter2">#REF!</definedName>
    <definedName name="A">#REF!</definedName>
    <definedName name="A.001">#REF!</definedName>
    <definedName name="A.001I">#REF!</definedName>
    <definedName name="A.002">#REF!</definedName>
    <definedName name="A.002I">#REF!</definedName>
    <definedName name="A.003">#REF!</definedName>
    <definedName name="A.003I">#REF!</definedName>
    <definedName name="A.004">#REF!</definedName>
    <definedName name="A.004I">#REF!</definedName>
    <definedName name="A.005">#REF!</definedName>
    <definedName name="A.005I">#REF!</definedName>
    <definedName name="A.007">#REF!</definedName>
    <definedName name="A.007I">#REF!</definedName>
    <definedName name="A.009">#REF!</definedName>
    <definedName name="A.009I">#REF!</definedName>
    <definedName name="A.010">#REF!</definedName>
    <definedName name="A.010I">#REF!</definedName>
    <definedName name="A.011">#REF!</definedName>
    <definedName name="A.011I">#REF!</definedName>
    <definedName name="A.012">#REF!</definedName>
    <definedName name="A.012I">#REF!</definedName>
    <definedName name="A.013">#REF!</definedName>
    <definedName name="A.013I">#REF!</definedName>
    <definedName name="A.014">#REF!</definedName>
    <definedName name="A.014I">#REF!</definedName>
    <definedName name="A.016">#REF!</definedName>
    <definedName name="A.016I">#REF!</definedName>
    <definedName name="A.017">#REF!</definedName>
    <definedName name="A.017I">#REF!</definedName>
    <definedName name="A.018">#REF!</definedName>
    <definedName name="A.018I">#REF!</definedName>
    <definedName name="A.019">#REF!</definedName>
    <definedName name="A.019I">#REF!</definedName>
    <definedName name="A.020">#REF!</definedName>
    <definedName name="A.020I">#REF!</definedName>
    <definedName name="A.021">#REF!</definedName>
    <definedName name="A.021I">#REF!</definedName>
    <definedName name="A.022">#REF!</definedName>
    <definedName name="A.022I">#REF!</definedName>
    <definedName name="A.023">#REF!</definedName>
    <definedName name="A.023I">#REF!</definedName>
    <definedName name="A.024">#REF!</definedName>
    <definedName name="A.024I">#REF!</definedName>
    <definedName name="A.025">#REF!</definedName>
    <definedName name="A.025I">#REF!</definedName>
    <definedName name="A.026">#REF!</definedName>
    <definedName name="A.026I">#REF!</definedName>
    <definedName name="A.027">#REF!</definedName>
    <definedName name="A.027I">#REF!</definedName>
    <definedName name="A.028">#REF!</definedName>
    <definedName name="A.028I">#REF!</definedName>
    <definedName name="A.029">#REF!</definedName>
    <definedName name="A.029I">#REF!</definedName>
    <definedName name="A.030">#REF!</definedName>
    <definedName name="A.030I">#REF!</definedName>
    <definedName name="A.031">#REF!</definedName>
    <definedName name="A.031I">#REF!</definedName>
    <definedName name="A.032">#REF!</definedName>
    <definedName name="A.032I">#REF!</definedName>
    <definedName name="A.033">#REF!</definedName>
    <definedName name="A.033I">#REF!</definedName>
    <definedName name="A.036">#REF!</definedName>
    <definedName name="A.036I">#REF!</definedName>
    <definedName name="A.037">#REF!</definedName>
    <definedName name="A.037I">#REF!</definedName>
    <definedName name="A.038">#REF!</definedName>
    <definedName name="A.038I">#REF!</definedName>
    <definedName name="A.041">#REF!</definedName>
    <definedName name="A.041I">#REF!</definedName>
    <definedName name="A.057">#REF!</definedName>
    <definedName name="A.057I">#REF!</definedName>
    <definedName name="A.059">#REF!</definedName>
    <definedName name="A.059I">#REF!</definedName>
    <definedName name="A.063">#REF!</definedName>
    <definedName name="A.063I">#REF!</definedName>
    <definedName name="A.065">#REF!</definedName>
    <definedName name="A.065I">#REF!</definedName>
    <definedName name="A.067">#REF!</definedName>
    <definedName name="A.067I">#REF!</definedName>
    <definedName name="A.070">#REF!</definedName>
    <definedName name="A.070I">#REF!</definedName>
    <definedName name="A.073">#REF!</definedName>
    <definedName name="A.073I">#REF!</definedName>
    <definedName name="A.075">#REF!</definedName>
    <definedName name="A.075I">#REF!</definedName>
    <definedName name="A.083">#REF!</definedName>
    <definedName name="A.083I">#REF!</definedName>
    <definedName name="A.084">#REF!</definedName>
    <definedName name="A.084I">#REF!</definedName>
    <definedName name="A.086">#REF!</definedName>
    <definedName name="A.086I">#REF!</definedName>
    <definedName name="A.087">#REF!</definedName>
    <definedName name="A.087I">#REF!</definedName>
    <definedName name="A.088">#REF!</definedName>
    <definedName name="A.088I">#REF!</definedName>
    <definedName name="A.089">#REF!</definedName>
    <definedName name="A.089I">#REF!</definedName>
    <definedName name="A.090">#REF!</definedName>
    <definedName name="A.090I">#REF!</definedName>
    <definedName name="A.091">#REF!</definedName>
    <definedName name="A.091I">#REF!</definedName>
    <definedName name="A.092">#REF!</definedName>
    <definedName name="A.092I">#REF!</definedName>
    <definedName name="A.093">#REF!</definedName>
    <definedName name="A.093I">#REF!</definedName>
    <definedName name="A.094">#REF!</definedName>
    <definedName name="A.094I">#REF!</definedName>
    <definedName name="A.095">#REF!</definedName>
    <definedName name="A.095I">#REF!</definedName>
    <definedName name="A.096">#REF!</definedName>
    <definedName name="A.096I">#REF!</definedName>
    <definedName name="A.097">#REF!</definedName>
    <definedName name="A.097I">#REF!</definedName>
    <definedName name="A.098">#REF!</definedName>
    <definedName name="A.098I">#REF!</definedName>
    <definedName name="A.099">#REF!</definedName>
    <definedName name="A.099I">#REF!</definedName>
    <definedName name="A.100">#REF!</definedName>
    <definedName name="A.100I">#REF!</definedName>
    <definedName name="A.101">#REF!</definedName>
    <definedName name="A.101I">#REF!</definedName>
    <definedName name="A.102">#REF!</definedName>
    <definedName name="A.102I">#REF!</definedName>
    <definedName name="A.103">#REF!</definedName>
    <definedName name="A.103I">#REF!</definedName>
    <definedName name="A.105">#REF!</definedName>
    <definedName name="A.105I">#REF!</definedName>
    <definedName name="A.108">#REF!</definedName>
    <definedName name="A.108I">#REF!</definedName>
    <definedName name="A.109">#REF!</definedName>
    <definedName name="A.109I">#REF!</definedName>
    <definedName name="A.110">#REF!</definedName>
    <definedName name="A.110I">#REF!</definedName>
    <definedName name="aaaaa" localSheetId="8" hidden="1">{#N/A,#N/A,FALSE,"MO (2)"}</definedName>
    <definedName name="aaaaa" localSheetId="7" hidden="1">{#N/A,#N/A,FALSE,"MO (2)"}</definedName>
    <definedName name="aaaaa" hidden="1">{#N/A,#N/A,FALSE,"MO (2)"}</definedName>
    <definedName name="ACAP20RP" localSheetId="8">#REF!</definedName>
    <definedName name="ACAP20RP" localSheetId="7">#REF!</definedName>
    <definedName name="ACAP20RP">#REF!</definedName>
    <definedName name="ACAP20RPMA" localSheetId="8">[13]ROSTO!#REF!</definedName>
    <definedName name="ACAP20RPMA" localSheetId="7">[13]ROSTO!#REF!</definedName>
    <definedName name="ACAP20RPMA">[13]ROSTO!#REF!</definedName>
    <definedName name="ACAP20RPTA" localSheetId="8">#REF!</definedName>
    <definedName name="ACAP20RPTA" localSheetId="7">#REF!</definedName>
    <definedName name="ACAP20RPTA">#REF!</definedName>
    <definedName name="ACAPPA">#REF!</definedName>
    <definedName name="ACAPPAMA" localSheetId="8">[13]ROSTO!#REF!</definedName>
    <definedName name="ACAPPAMA" localSheetId="7">[13]ROSTO!#REF!</definedName>
    <definedName name="ACAPPAMA">[13]ROSTO!#REF!</definedName>
    <definedName name="ACAPPATA" localSheetId="8">#REF!</definedName>
    <definedName name="ACAPPATA" localSheetId="7">#REF!</definedName>
    <definedName name="ACAPPATA">#REF!</definedName>
    <definedName name="ACAPRS">#REF!</definedName>
    <definedName name="ACAPRSMA" localSheetId="8">[13]ROSTO!#REF!</definedName>
    <definedName name="ACAPRSMA" localSheetId="7">[13]ROSTO!#REF!</definedName>
    <definedName name="ACAPRSMA">[13]ROSTO!#REF!</definedName>
    <definedName name="ACAPRSTA" localSheetId="8">#REF!</definedName>
    <definedName name="ACAPRSTA" localSheetId="7">#REF!</definedName>
    <definedName name="ACAPRSTA">#REF!</definedName>
    <definedName name="ACM30RP">#REF!</definedName>
    <definedName name="ACM30RPMA" localSheetId="8">[13]ROSTO!#REF!</definedName>
    <definedName name="ACM30RPMA" localSheetId="7">[13]ROSTO!#REF!</definedName>
    <definedName name="ACM30RPMA">[13]ROSTO!#REF!</definedName>
    <definedName name="ACM30RPTA" localSheetId="8">#REF!</definedName>
    <definedName name="ACM30RPTA" localSheetId="7">#REF!</definedName>
    <definedName name="ACM30RPTA">#REF!</definedName>
    <definedName name="ACUMVPI" localSheetId="8">'[13]7CONT FIN'!#REF!</definedName>
    <definedName name="ACUMVPI" localSheetId="7">'[13]7CONT FIN'!#REF!</definedName>
    <definedName name="ACUMVPI">'[13]7CONT FIN'!#REF!</definedName>
    <definedName name="ad" localSheetId="8" hidden="1">{#N/A,#N/A,FALSE,"MO (2)"}</definedName>
    <definedName name="ad" localSheetId="7" hidden="1">{#N/A,#N/A,FALSE,"MO (2)"}</definedName>
    <definedName name="ad" hidden="1">{#N/A,#N/A,FALSE,"MO (2)"}</definedName>
    <definedName name="ae" localSheetId="8">#REF!</definedName>
    <definedName name="ae" localSheetId="7">#REF!</definedName>
    <definedName name="ae">#REF!</definedName>
    <definedName name="AEP" localSheetId="8">#REF!</definedName>
    <definedName name="AEP" localSheetId="7">#REF!</definedName>
    <definedName name="AEP">#REF!</definedName>
    <definedName name="AEPMA" localSheetId="8">[13]ROSTO!#REF!</definedName>
    <definedName name="AEPMA" localSheetId="7">[13]ROSTO!#REF!</definedName>
    <definedName name="AEPMA">[13]ROSTO!#REF!</definedName>
    <definedName name="AEPTA" localSheetId="8">#REF!</definedName>
    <definedName name="AEPTA" localSheetId="7">#REF!</definedName>
    <definedName name="AEPTA">#REF!</definedName>
    <definedName name="AJ" localSheetId="8">#REF!</definedName>
    <definedName name="AJ" localSheetId="7">#REF!</definedName>
    <definedName name="AJ">#REF!</definedName>
    <definedName name="AJA">#REF!</definedName>
    <definedName name="alteração">#REF!</definedName>
    <definedName name="am" localSheetId="8" hidden="1">{#N/A,#N/A,FALSE,"MO (2)"}</definedName>
    <definedName name="am" localSheetId="7" hidden="1">{#N/A,#N/A,FALSE,"MO (2)"}</definedName>
    <definedName name="am" hidden="1">{#N/A,#N/A,FALSE,"MO (2)"}</definedName>
    <definedName name="AM.01">[14]Mat.!#REF!</definedName>
    <definedName name="AM.02">[14]Mat.!#REF!</definedName>
    <definedName name="AM.03">[14]Mat.!#REF!</definedName>
    <definedName name="AM.04">[14]Mat.!#REF!</definedName>
    <definedName name="AM.05">[14]Mat.!#REF!</definedName>
    <definedName name="AM.06">[14]Mat.!#REF!</definedName>
    <definedName name="AM.07">[14]Mat.!#REF!</definedName>
    <definedName name="AM.08">[14]Mat.!#REF!</definedName>
    <definedName name="AM.09">[14]Mat.!#REF!</definedName>
    <definedName name="AM.10">[14]Mat.!#REF!</definedName>
    <definedName name="AM.11">[14]Mat.!#REF!</definedName>
    <definedName name="AM.12">[14]Mat.!#REF!</definedName>
    <definedName name="AM.19">[14]Mat.!#REF!</definedName>
    <definedName name="AM.20">[14]Mat.!#REF!</definedName>
    <definedName name="AM.25">[14]Mat.!#REF!</definedName>
    <definedName name="AM.26">[14]Mat.!#REF!</definedName>
    <definedName name="AM.27">[14]Mat.!#REF!</definedName>
    <definedName name="AM.28">[14]Mat.!#REF!</definedName>
    <definedName name="AM.29">[14]Mat.!#REF!</definedName>
    <definedName name="AM.30">[14]Mat.!#REF!</definedName>
    <definedName name="AM.35">[14]Mat.!#REF!</definedName>
    <definedName name="AM.36">[14]Mat.!#REF!</definedName>
    <definedName name="AM.37">[14]Mat.!#REF!</definedName>
    <definedName name="AMELI" localSheetId="8" hidden="1">{#N/A,#N/A,FALSE,"MO (2)"}</definedName>
    <definedName name="AMELI" localSheetId="7" hidden="1">{#N/A,#N/A,FALSE,"MO (2)"}</definedName>
    <definedName name="AMELI" hidden="1">{#N/A,#N/A,FALSE,"MO (2)"}</definedName>
    <definedName name="ana" localSheetId="8">#REF!</definedName>
    <definedName name="ana" localSheetId="7">#REF!</definedName>
    <definedName name="ana">#REF!</definedName>
    <definedName name="ananas">#REF!</definedName>
    <definedName name="anscount" hidden="1">3</definedName>
    <definedName name="ant" localSheetId="8" hidden="1">{#N/A,#N/A,FALSE,"MO (2)"}</definedName>
    <definedName name="ant" localSheetId="7" hidden="1">{#N/A,#N/A,FALSE,"MO (2)"}</definedName>
    <definedName name="ant" hidden="1">{#N/A,#N/A,FALSE,"MO (2)"}</definedName>
    <definedName name="ar" localSheetId="8">#REF!</definedName>
    <definedName name="ar" localSheetId="7">#REF!</definedName>
    <definedName name="ar">#REF!</definedName>
    <definedName name="area_base" localSheetId="8">#REF!</definedName>
    <definedName name="area_base" localSheetId="7">#REF!</definedName>
    <definedName name="area_base">#REF!</definedName>
    <definedName name="_xlnm.Print_Area" localSheetId="8">'BDI DIFERENCIADO_OK'!$A$1:$E$40</definedName>
    <definedName name="_xlnm.Print_Area" localSheetId="7">BDI_OK!$A$1:$I$40</definedName>
    <definedName name="_xlnm.Print_Area" localSheetId="5">BLD!$A$1:$U$43</definedName>
    <definedName name="_xlnm.Print_Area" localSheetId="6">'Composição Direta'!$B$2:$H$232</definedName>
    <definedName name="_xlnm.Print_Area" localSheetId="3">'MEMORIA CALCULO SERV COMPL'!$A$1:$N$42</definedName>
    <definedName name="_xlnm.Print_Area" localSheetId="2">ORÇAMENTO!$A$1:$J$112</definedName>
    <definedName name="_xlnm.Print_Area" localSheetId="4">TRANSP!$A$1:$J$109</definedName>
    <definedName name="_xlnm.Print_Area">#REF!</definedName>
    <definedName name="Área_impressão_IM" localSheetId="8">#REF!</definedName>
    <definedName name="Área_impressão_IM" localSheetId="7">#REF!</definedName>
    <definedName name="Área_impressão_IM">#REF!</definedName>
    <definedName name="ÁREA_PROCV_BAIRROS">[15]Códigos!$E$5:$O$38</definedName>
    <definedName name="ÁREA_PROCV_SUB_EMPREITEIRAS">[15]Códigos!$B$5:$C$38</definedName>
    <definedName name="AREC">[4]DADOS!$C$15</definedName>
    <definedName name="AREIA">[4]DADOS!$C$10</definedName>
    <definedName name="AREIACS">[4]DADOS!$C$11</definedName>
    <definedName name="ARGAMASSA10">'[16]QUADRO 08 - COMPOSIÇÕES'!$H$715</definedName>
    <definedName name="ARGAMASSA10S">'[16]QUADRO 08 - COMPOSIÇÕES'!$H$713</definedName>
    <definedName name="ARL1C" localSheetId="8">#REF!</definedName>
    <definedName name="ARL1C" localSheetId="7">#REF!</definedName>
    <definedName name="ARL1C">#REF!</definedName>
    <definedName name="ARL1CMA" localSheetId="8">[13]ROSTO!#REF!</definedName>
    <definedName name="ARL1CMA" localSheetId="7">[13]ROSTO!#REF!</definedName>
    <definedName name="ARL1CMA">[13]ROSTO!#REF!</definedName>
    <definedName name="ARL1CTA" localSheetId="8">#REF!</definedName>
    <definedName name="ARL1CTA" localSheetId="7">#REF!</definedName>
    <definedName name="ARL1CTA">#REF!</definedName>
    <definedName name="ARNO">#REF!</definedName>
    <definedName name="ARR1CFRESA">#REF!</definedName>
    <definedName name="ARR1CPA">#REF!</definedName>
    <definedName name="ARR1CPAMA" localSheetId="8">[13]ROSTO!#REF!</definedName>
    <definedName name="ARR1CPAMA" localSheetId="7">[13]ROSTO!#REF!</definedName>
    <definedName name="ARR1CPAMA">[13]ROSTO!#REF!</definedName>
    <definedName name="ARR1CPATA" localSheetId="8">#REF!</definedName>
    <definedName name="ARR1CPATA" localSheetId="7">#REF!</definedName>
    <definedName name="ARR1CPATA">#REF!</definedName>
    <definedName name="ARR1CRS">#REF!</definedName>
    <definedName name="ARR1CRSMA" localSheetId="8">[13]ROSTO!#REF!</definedName>
    <definedName name="ARR1CRSMA" localSheetId="7">[13]ROSTO!#REF!</definedName>
    <definedName name="ARR1CRSMA">[13]ROSTO!#REF!</definedName>
    <definedName name="ARR1CRSTA" localSheetId="8">#REF!</definedName>
    <definedName name="ARR1CRSTA" localSheetId="7">#REF!</definedName>
    <definedName name="ARR1CRSTA">#REF!</definedName>
    <definedName name="AS" localSheetId="8">[1]DR84PCRF!#REF!</definedName>
    <definedName name="AS" localSheetId="7">[1]DR84PCRF!#REF!</definedName>
    <definedName name="AS">[1]DR84PCRF!#REF!</definedName>
    <definedName name="asasa" localSheetId="8" hidden="1">{#N/A,#N/A,FALSE,"MO (2)"}</definedName>
    <definedName name="asasa" localSheetId="7" hidden="1">{#N/A,#N/A,FALSE,"MO (2)"}</definedName>
    <definedName name="asasa" hidden="1">{#N/A,#N/A,FALSE,"MO (2)"}</definedName>
    <definedName name="asdfasdfasdfa">#REF!</definedName>
    <definedName name="ASP" localSheetId="8">#REF!</definedName>
    <definedName name="ASP" localSheetId="7">#REF!</definedName>
    <definedName name="ASP">#REF!</definedName>
    <definedName name="Aut_original">[17]PROJETO!#REF!</definedName>
    <definedName name="Aut_resumo">[18]RESUMO_AUT1!#REF!</definedName>
    <definedName name="b" localSheetId="8" hidden="1">{#N/A,#N/A,FALSE,"MO (2)"}</definedName>
    <definedName name="b" localSheetId="7" hidden="1">{#N/A,#N/A,FALSE,"MO (2)"}</definedName>
    <definedName name="b" hidden="1">{#N/A,#N/A,FALSE,"MO (2)"}</definedName>
    <definedName name="banco" localSheetId="8">#REF!</definedName>
    <definedName name="banco" localSheetId="7">#REF!</definedName>
    <definedName name="banco">#REF!</definedName>
    <definedName name="_xlnm.Database">#REF!</definedName>
    <definedName name="bas" localSheetId="8">[2]COMPOS1!#REF!</definedName>
    <definedName name="bas" localSheetId="7">[2]COMPOS1!#REF!</definedName>
    <definedName name="bas">[2]COMPOS1!#REF!</definedName>
    <definedName name="BASE" localSheetId="8">#REF!</definedName>
    <definedName name="BASE" localSheetId="7">#REF!</definedName>
    <definedName name="BASE">#REF!</definedName>
    <definedName name="BASEMA" localSheetId="8">[13]ROSTO!#REF!</definedName>
    <definedName name="BASEMA" localSheetId="7">[13]ROSTO!#REF!</definedName>
    <definedName name="BASEMA">[13]ROSTO!#REF!</definedName>
    <definedName name="BASETA" localSheetId="8">#REF!</definedName>
    <definedName name="BASETA" localSheetId="7">#REF!</definedName>
    <definedName name="BASETA">#REF!</definedName>
    <definedName name="bbbbbbb" localSheetId="8" hidden="1">{#N/A,#N/A,FALSE,"MO (2)"}</definedName>
    <definedName name="bbbbbbb" localSheetId="7" hidden="1">{#N/A,#N/A,FALSE,"MO (2)"}</definedName>
    <definedName name="bbbbbbb" hidden="1">{#N/A,#N/A,FALSE,"MO (2)"}</definedName>
    <definedName name="BDI" localSheetId="8">#REF!</definedName>
    <definedName name="BDI" localSheetId="7">#REF!</definedName>
    <definedName name="BDI">#REF!</definedName>
    <definedName name="BONI" localSheetId="8">#REF!</definedName>
    <definedName name="BONI" localSheetId="7">#REF!</definedName>
    <definedName name="BONI">#REF!</definedName>
    <definedName name="BOTA">#REF!</definedName>
    <definedName name="BR">[19]INVENTÁRIO!$B$14</definedName>
    <definedName name="BRITA">[4]DADOS!$C$12</definedName>
    <definedName name="BU" localSheetId="8">#REF!</definedName>
    <definedName name="BU" localSheetId="7">#REF!</definedName>
    <definedName name="BU">#REF!</definedName>
    <definedName name="BUEIRO">#REF!</definedName>
    <definedName name="BUEIROMA" localSheetId="8">[13]ROSTO!#REF!</definedName>
    <definedName name="BUEIROMA" localSheetId="7">[13]ROSTO!#REF!</definedName>
    <definedName name="BUEIROMA">[13]ROSTO!#REF!</definedName>
    <definedName name="BUEIROTA" localSheetId="8">#REF!</definedName>
    <definedName name="BUEIROTA" localSheetId="7">#REF!</definedName>
    <definedName name="BUEIROTA">#REF!</definedName>
    <definedName name="BuiltIn_Print_Titles___0">#REF!</definedName>
    <definedName name="BVBZ" localSheetId="8" hidden="1">{#N/A,#N/A,FALSE,"MO (2)"}</definedName>
    <definedName name="BVBZ" localSheetId="7" hidden="1">{#N/A,#N/A,FALSE,"MO (2)"}</definedName>
    <definedName name="BVBZ" hidden="1">{#N/A,#N/A,FALSE,"MO (2)"}</definedName>
    <definedName name="Ç" localSheetId="8" hidden="1">{#N/A,#N/A,FALSE,"MO (2)"}</definedName>
    <definedName name="Ç" localSheetId="7" hidden="1">{#N/A,#N/A,FALSE,"MO (2)"}</definedName>
    <definedName name="Ç" hidden="1">{#N/A,#N/A,FALSE,"MO (2)"}</definedName>
    <definedName name="C_" localSheetId="8">#REF!</definedName>
    <definedName name="C_" localSheetId="7">#REF!</definedName>
    <definedName name="C_">#REF!</definedName>
    <definedName name="cab_pmf" localSheetId="8">#REF!</definedName>
    <definedName name="cab_pmf" localSheetId="7">#REF!</definedName>
    <definedName name="cab_pmf">#REF!</definedName>
    <definedName name="CABE">[3]MARSHALL!$B$2:$K$5</definedName>
    <definedName name="cabeca" localSheetId="8">#REF!</definedName>
    <definedName name="cabeca" localSheetId="7">#REF!</definedName>
    <definedName name="cabeca">#REF!</definedName>
    <definedName name="cabeca1" localSheetId="8">#REF!</definedName>
    <definedName name="cabeca1" localSheetId="7">#REF!</definedName>
    <definedName name="cabeca1">#REF!</definedName>
    <definedName name="cabeçalho" localSheetId="8">#REF!</definedName>
    <definedName name="cabeçalho" localSheetId="7">#REF!</definedName>
    <definedName name="cabeçalho">#REF!</definedName>
    <definedName name="cabeçalho1">#REF!</definedName>
    <definedName name="CAIB">[4]DADOS!$C$19</definedName>
    <definedName name="CAL">[4]DADOS!$C$24</definedName>
    <definedName name="cam" localSheetId="8">#REF!</definedName>
    <definedName name="cam" localSheetId="7">#REF!</definedName>
    <definedName name="cam">#REF!</definedName>
    <definedName name="CAP_20" localSheetId="8">#REF!</definedName>
    <definedName name="CAP_20" localSheetId="7">#REF!</definedName>
    <definedName name="CAP_20">#REF!</definedName>
    <definedName name="CAPA">#REF!</definedName>
    <definedName name="CAPAMA" localSheetId="8">[13]ROSTO!#REF!</definedName>
    <definedName name="CAPAMA" localSheetId="7">[13]ROSTO!#REF!</definedName>
    <definedName name="CAPAMA">[13]ROSTO!#REF!</definedName>
    <definedName name="CAPATA" localSheetId="8">#REF!</definedName>
    <definedName name="CAPATA" localSheetId="7">#REF!</definedName>
    <definedName name="CAPATA">#REF!</definedName>
    <definedName name="CAPFRESA">#REF!</definedName>
    <definedName name="CAPFRESAMA" localSheetId="8">[13]ROSTO!#REF!</definedName>
    <definedName name="CAPFRESAMA" localSheetId="7">[13]ROSTO!#REF!</definedName>
    <definedName name="CAPFRESAMA">[13]ROSTO!#REF!</definedName>
    <definedName name="CAPFRESATA" localSheetId="8">#REF!</definedName>
    <definedName name="CAPFRESATA" localSheetId="7">#REF!</definedName>
    <definedName name="CAPFRESATA">#REF!</definedName>
    <definedName name="CAPRS">#REF!</definedName>
    <definedName name="CAPRSMA" localSheetId="8">[13]ROSTO!#REF!</definedName>
    <definedName name="CAPRSMA" localSheetId="7">[13]ROSTO!#REF!</definedName>
    <definedName name="CAPRSMA">[13]ROSTO!#REF!</definedName>
    <definedName name="CAPRSTA" localSheetId="8">#REF!</definedName>
    <definedName name="CAPRSTA" localSheetId="7">#REF!</definedName>
    <definedName name="CAPRSTA">#REF!</definedName>
    <definedName name="cbuq">#REF!</definedName>
    <definedName name="CD" localSheetId="8">[20]PATO!#REF!</definedName>
    <definedName name="CD" localSheetId="7">[20]PATO!#REF!</definedName>
    <definedName name="CD">[20]PATO!#REF!</definedName>
    <definedName name="cesar" localSheetId="8">#REF!</definedName>
    <definedName name="cesar" localSheetId="7">#REF!</definedName>
    <definedName name="cesar">#REF!</definedName>
    <definedName name="CFD" localSheetId="8">#REF!</definedName>
    <definedName name="CFD" localSheetId="7">#REF!</definedName>
    <definedName name="CFD">#REF!</definedName>
    <definedName name="CFDMA" localSheetId="8">[13]ROSTO!#REF!</definedName>
    <definedName name="CFDMA" localSheetId="7">[13]ROSTO!#REF!</definedName>
    <definedName name="CFDMA">[13]ROSTO!#REF!</definedName>
    <definedName name="CFDTA" localSheetId="8">#REF!</definedName>
    <definedName name="CFDTA" localSheetId="7">#REF!</definedName>
    <definedName name="CFDTA">#REF!</definedName>
    <definedName name="CIM">[4]DADOS!$C$14</definedName>
    <definedName name="çl" localSheetId="8" hidden="1">{#N/A,#N/A,FALSE,"MO (2)"}</definedName>
    <definedName name="çl" localSheetId="7" hidden="1">{#N/A,#N/A,FALSE,"MO (2)"}</definedName>
    <definedName name="çl" hidden="1">{#N/A,#N/A,FALSE,"MO (2)"}</definedName>
    <definedName name="CM_30" localSheetId="8">#REF!</definedName>
    <definedName name="CM_30" localSheetId="7">#REF!</definedName>
    <definedName name="CM_30">#REF!</definedName>
    <definedName name="CODIGO">[21]PT!$A$9:$A$54</definedName>
    <definedName name="COMPOS">#REF!</definedName>
    <definedName name="COMPOSICAO">[3]MARSHALL!$O$369:$AE$390</definedName>
    <definedName name="CONCRETO">'[16]QUADRO 08 - COMPOSIÇÕES'!$H$129</definedName>
    <definedName name="CPAV" localSheetId="8">#REF!</definedName>
    <definedName name="CPAV" localSheetId="7">#REF!</definedName>
    <definedName name="CPAV">#REF!</definedName>
    <definedName name="Cron" localSheetId="8" hidden="1">{#N/A,#N/A,FALSE,"MO (2)"}</definedName>
    <definedName name="Cron" localSheetId="7" hidden="1">{#N/A,#N/A,FALSE,"MO (2)"}</definedName>
    <definedName name="Cron" hidden="1">{#N/A,#N/A,FALSE,"MO (2)"}</definedName>
    <definedName name="CRONO" localSheetId="8">#REF!</definedName>
    <definedName name="CRONO" localSheetId="7">#REF!</definedName>
    <definedName name="CRONO">#REF!</definedName>
    <definedName name="Cronogr." localSheetId="8">'[22]CR LOTE 02'!#REF!</definedName>
    <definedName name="Cronogr." localSheetId="7">'[22]CR LOTE 02'!#REF!</definedName>
    <definedName name="Cronogr.">'[22]CR LOTE 02'!#REF!</definedName>
    <definedName name="Custo_parcial" localSheetId="8">#REF!</definedName>
    <definedName name="Custo_parcial" localSheetId="7">#REF!</definedName>
    <definedName name="Custo_parcial">#REF!</definedName>
    <definedName name="d">#REF!</definedName>
    <definedName name="DA">#REF!</definedName>
    <definedName name="dadinho">#REF!</definedName>
    <definedName name="DADOS">#REF!</definedName>
    <definedName name="data" localSheetId="8">#REF!</definedName>
    <definedName name="data" localSheetId="7">#REF!</definedName>
    <definedName name="data">#REF!</definedName>
    <definedName name="data1" localSheetId="8">#REF!</definedName>
    <definedName name="data1" localSheetId="7">#REF!</definedName>
    <definedName name="data1">#REF!</definedName>
    <definedName name="DATA2" localSheetId="8">#REF!</definedName>
    <definedName name="DATA2" localSheetId="7">#REF!</definedName>
    <definedName name="DATA2">#REF!</definedName>
    <definedName name="DATA3">#REF!</definedName>
    <definedName name="ddere" localSheetId="8" hidden="1">{#N/A,#N/A,FALSE,"MO (2)"}</definedName>
    <definedName name="ddere" localSheetId="7" hidden="1">{#N/A,#N/A,FALSE,"MO (2)"}</definedName>
    <definedName name="ddere" hidden="1">{#N/A,#N/A,FALSE,"MO (2)"}</definedName>
    <definedName name="dea" localSheetId="8">#REF!</definedName>
    <definedName name="dea" localSheetId="7">#REF!</definedName>
    <definedName name="dea">#REF!</definedName>
    <definedName name="DEQUIP">#REF!</definedName>
    <definedName name="DESM">[4]DADOS!$C$22</definedName>
    <definedName name="dfdfdfd" localSheetId="8" hidden="1">{#N/A,#N/A,FALSE,"MO (2)"}</definedName>
    <definedName name="dfdfdfd" localSheetId="7" hidden="1">{#N/A,#N/A,FALSE,"MO (2)"}</definedName>
    <definedName name="dfdfdfd" hidden="1">{#N/A,#N/A,FALSE,"MO (2)"}</definedName>
    <definedName name="DIE">'[23]INSUMOS BÁSICOS'!$E$67</definedName>
    <definedName name="DIESEL" localSheetId="8">#REF!</definedName>
    <definedName name="DIESEL" localSheetId="7">#REF!</definedName>
    <definedName name="DIESEL">#REF!</definedName>
    <definedName name="diesel100">[5]INVENTÁRIO!$D$5</definedName>
    <definedName name="DIESEL2">[6]INVENTÁRIO!$D$5</definedName>
    <definedName name="DIST" localSheetId="8">#REF!</definedName>
    <definedName name="DIST" localSheetId="7">#REF!</definedName>
    <definedName name="DIST">#REF!</definedName>
    <definedName name="DIST1" localSheetId="8">#REF!</definedName>
    <definedName name="DIST1" localSheetId="7">#REF!</definedName>
    <definedName name="DIST1">#REF!</definedName>
    <definedName name="DIST10" localSheetId="8">#REF!</definedName>
    <definedName name="DIST10" localSheetId="7">#REF!</definedName>
    <definedName name="DIST10">#REF!</definedName>
    <definedName name="DIST2">#REF!</definedName>
    <definedName name="DISTA">#REF!</definedName>
    <definedName name="DISTP">#REF!</definedName>
    <definedName name="DISTS">#REF!</definedName>
    <definedName name="DMT">[24]Tabela!$A$5:$F$21</definedName>
    <definedName name="DPESSO" localSheetId="8">#REF!</definedName>
    <definedName name="DPESSO" localSheetId="7">#REF!</definedName>
    <definedName name="DPESSO">#REF!</definedName>
    <definedName name="DRENA" localSheetId="8">#REF!</definedName>
    <definedName name="DRENA" localSheetId="7">#REF!</definedName>
    <definedName name="DRENA">#REF!</definedName>
    <definedName name="Drena2">#REF!</definedName>
    <definedName name="DRF">#REF!</definedName>
    <definedName name="e">#REF!</definedName>
    <definedName name="E.001">#REF!</definedName>
    <definedName name="E.001I">#REF!</definedName>
    <definedName name="E.002">#REF!</definedName>
    <definedName name="E.002I">#REF!</definedName>
    <definedName name="E.003">#REF!</definedName>
    <definedName name="E.003I">#REF!</definedName>
    <definedName name="E.005">#REF!</definedName>
    <definedName name="E.005I">#REF!</definedName>
    <definedName name="E.006">#REF!</definedName>
    <definedName name="E.006I">#REF!</definedName>
    <definedName name="E.007">#REF!</definedName>
    <definedName name="E.007I">#REF!</definedName>
    <definedName name="E.009">#REF!</definedName>
    <definedName name="E.009I">#REF!</definedName>
    <definedName name="E.010">#REF!</definedName>
    <definedName name="E.010I">#REF!</definedName>
    <definedName name="E.011">#REF!</definedName>
    <definedName name="E.011I">#REF!</definedName>
    <definedName name="E.013">#REF!</definedName>
    <definedName name="E.013I">#REF!</definedName>
    <definedName name="E.014">#REF!</definedName>
    <definedName name="E.014I">#REF!</definedName>
    <definedName name="E.015">#REF!</definedName>
    <definedName name="E.015I">#REF!</definedName>
    <definedName name="E.016">#REF!</definedName>
    <definedName name="E.016I">#REF!</definedName>
    <definedName name="E.055">#REF!</definedName>
    <definedName name="E.055I">#REF!</definedName>
    <definedName name="E.056">#REF!</definedName>
    <definedName name="E.056I">#REF!</definedName>
    <definedName name="E.062">#REF!</definedName>
    <definedName name="E.062I">#REF!</definedName>
    <definedName name="E.063">#REF!</definedName>
    <definedName name="E.063I">#REF!</definedName>
    <definedName name="E.065">#REF!</definedName>
    <definedName name="E.065I">#REF!</definedName>
    <definedName name="E.066">#REF!</definedName>
    <definedName name="E.066I">#REF!</definedName>
    <definedName name="E.101">#REF!</definedName>
    <definedName name="E.101I">#REF!</definedName>
    <definedName name="E.102">#REF!</definedName>
    <definedName name="E.102I">#REF!</definedName>
    <definedName name="E.103">#REF!</definedName>
    <definedName name="E.103I">#REF!</definedName>
    <definedName name="E.104">#REF!</definedName>
    <definedName name="E.104I">#REF!</definedName>
    <definedName name="E.105">#REF!</definedName>
    <definedName name="E.105I">#REF!</definedName>
    <definedName name="E.106">#REF!</definedName>
    <definedName name="E.106I">#REF!</definedName>
    <definedName name="E.107">#REF!</definedName>
    <definedName name="E.107I">#REF!</definedName>
    <definedName name="E.108">#REF!</definedName>
    <definedName name="E.108I">#REF!</definedName>
    <definedName name="E.109">#REF!</definedName>
    <definedName name="E.109I">#REF!</definedName>
    <definedName name="E.110">#REF!</definedName>
    <definedName name="E.110I">#REF!</definedName>
    <definedName name="E.111">#REF!</definedName>
    <definedName name="E.111I">#REF!</definedName>
    <definedName name="E.112">#REF!</definedName>
    <definedName name="E.112I">#REF!</definedName>
    <definedName name="E.113">#REF!</definedName>
    <definedName name="E.113I">#REF!</definedName>
    <definedName name="E.114">#REF!</definedName>
    <definedName name="E.114I">#REF!</definedName>
    <definedName name="E.115">#REF!</definedName>
    <definedName name="E.115I">#REF!</definedName>
    <definedName name="E.116">#REF!</definedName>
    <definedName name="E.116I">#REF!</definedName>
    <definedName name="E.117">#REF!</definedName>
    <definedName name="E.117I">#REF!</definedName>
    <definedName name="E.118">#REF!</definedName>
    <definedName name="E.118I">#REF!</definedName>
    <definedName name="E.119">#REF!</definedName>
    <definedName name="E.119I">#REF!</definedName>
    <definedName name="E.121">#REF!</definedName>
    <definedName name="E.121I">#REF!</definedName>
    <definedName name="E.122">#REF!</definedName>
    <definedName name="E.122I">#REF!</definedName>
    <definedName name="E.123">#REF!</definedName>
    <definedName name="E.123I">#REF!</definedName>
    <definedName name="E.124">#REF!</definedName>
    <definedName name="E.124I">#REF!</definedName>
    <definedName name="E.126">#REF!</definedName>
    <definedName name="E.126I">#REF!</definedName>
    <definedName name="E.127">#REF!</definedName>
    <definedName name="E.127I">#REF!</definedName>
    <definedName name="E.128">#REF!</definedName>
    <definedName name="E.128I">#REF!</definedName>
    <definedName name="E.129">#REF!</definedName>
    <definedName name="E.129I">#REF!</definedName>
    <definedName name="E.138">#REF!</definedName>
    <definedName name="E.138I">#REF!</definedName>
    <definedName name="E.139">#REF!</definedName>
    <definedName name="E.139I">#REF!</definedName>
    <definedName name="E.142">#REF!</definedName>
    <definedName name="E.142I">#REF!</definedName>
    <definedName name="E.147">#REF!</definedName>
    <definedName name="E.147I">#REF!</definedName>
    <definedName name="E.149">#REF!</definedName>
    <definedName name="E.149I">#REF!</definedName>
    <definedName name="E.151">#REF!</definedName>
    <definedName name="E.151I">#REF!</definedName>
    <definedName name="E.156">#REF!</definedName>
    <definedName name="E.156I">#REF!</definedName>
    <definedName name="E.160">#REF!</definedName>
    <definedName name="E.160I">#REF!</definedName>
    <definedName name="E.161">#REF!</definedName>
    <definedName name="E.161I">#REF!</definedName>
    <definedName name="E.201">#REF!</definedName>
    <definedName name="E.201I">#REF!</definedName>
    <definedName name="E.202">#REF!</definedName>
    <definedName name="E.202I">#REF!</definedName>
    <definedName name="E.203">#REF!</definedName>
    <definedName name="E.203I">#REF!</definedName>
    <definedName name="E.204">#REF!</definedName>
    <definedName name="E.204I">#REF!</definedName>
    <definedName name="E.205">#REF!</definedName>
    <definedName name="E.205I">#REF!</definedName>
    <definedName name="E.206">#REF!</definedName>
    <definedName name="E.206I">#REF!</definedName>
    <definedName name="E.207">#REF!</definedName>
    <definedName name="E.207I">#REF!</definedName>
    <definedName name="E.208">#REF!</definedName>
    <definedName name="E.208I">#REF!</definedName>
    <definedName name="E.209">#REF!</definedName>
    <definedName name="E.209I">#REF!</definedName>
    <definedName name="E.210">#REF!</definedName>
    <definedName name="E.210I">#REF!</definedName>
    <definedName name="E.211">#REF!</definedName>
    <definedName name="E.211I">#REF!</definedName>
    <definedName name="E.223">#REF!</definedName>
    <definedName name="E.223I">#REF!</definedName>
    <definedName name="E.225">#REF!</definedName>
    <definedName name="E.225I">#REF!</definedName>
    <definedName name="E.226">#REF!</definedName>
    <definedName name="E.226I">#REF!</definedName>
    <definedName name="E.301">#REF!</definedName>
    <definedName name="E.301I">#REF!</definedName>
    <definedName name="E.302">#REF!</definedName>
    <definedName name="E.302I">#REF!</definedName>
    <definedName name="E.303">#REF!</definedName>
    <definedName name="E.303I">#REF!</definedName>
    <definedName name="E.304">#REF!</definedName>
    <definedName name="E.304I">#REF!</definedName>
    <definedName name="E.305">#REF!</definedName>
    <definedName name="E.305I">#REF!</definedName>
    <definedName name="E.306">#REF!</definedName>
    <definedName name="E.306I">#REF!</definedName>
    <definedName name="E.307">#REF!</definedName>
    <definedName name="E.307I">#REF!</definedName>
    <definedName name="E.308">#REF!</definedName>
    <definedName name="E.308I">#REF!</definedName>
    <definedName name="E.309">#REF!</definedName>
    <definedName name="E.309I">#REF!</definedName>
    <definedName name="E.310">#REF!</definedName>
    <definedName name="E.310I">#REF!</definedName>
    <definedName name="E.311">#REF!</definedName>
    <definedName name="E.311I">#REF!</definedName>
    <definedName name="E.312">#REF!</definedName>
    <definedName name="E.312I">#REF!</definedName>
    <definedName name="E.313">#REF!</definedName>
    <definedName name="E.313I">#REF!</definedName>
    <definedName name="E.314">#REF!</definedName>
    <definedName name="E.314I">#REF!</definedName>
    <definedName name="E.316">#REF!</definedName>
    <definedName name="E.316I">#REF!</definedName>
    <definedName name="E.317">#REF!</definedName>
    <definedName name="E.317I">#REF!</definedName>
    <definedName name="E.318">#REF!</definedName>
    <definedName name="E.318I">#REF!</definedName>
    <definedName name="E.323">#REF!</definedName>
    <definedName name="E.323I">#REF!</definedName>
    <definedName name="E.330">#REF!</definedName>
    <definedName name="E.330I">#REF!</definedName>
    <definedName name="E.331">#REF!</definedName>
    <definedName name="E.331I">#REF!</definedName>
    <definedName name="E.332">#REF!</definedName>
    <definedName name="E.332I">#REF!</definedName>
    <definedName name="E.333">#REF!</definedName>
    <definedName name="E.333I">#REF!</definedName>
    <definedName name="E.334">#REF!</definedName>
    <definedName name="E.334I">#REF!</definedName>
    <definedName name="E.335">#REF!</definedName>
    <definedName name="E.335I">#REF!</definedName>
    <definedName name="E.336">#REF!</definedName>
    <definedName name="E.336I">#REF!</definedName>
    <definedName name="E.337">#REF!</definedName>
    <definedName name="E.337I">#REF!</definedName>
    <definedName name="E.338">#REF!</definedName>
    <definedName name="E.338I">#REF!</definedName>
    <definedName name="E.339">#REF!</definedName>
    <definedName name="E.339I">#REF!</definedName>
    <definedName name="E.340">#REF!</definedName>
    <definedName name="E.340I">#REF!</definedName>
    <definedName name="E.343">#REF!</definedName>
    <definedName name="E.343I">#REF!</definedName>
    <definedName name="E.400">#REF!</definedName>
    <definedName name="E.400I">#REF!</definedName>
    <definedName name="E.402">#REF!</definedName>
    <definedName name="E.402I">#REF!</definedName>
    <definedName name="E.403">#REF!</definedName>
    <definedName name="E.403I">#REF!</definedName>
    <definedName name="E.404">#REF!</definedName>
    <definedName name="E.404I">#REF!</definedName>
    <definedName name="E.405">#REF!</definedName>
    <definedName name="E.405I">#REF!</definedName>
    <definedName name="E.406">#REF!</definedName>
    <definedName name="E.406I">#REF!</definedName>
    <definedName name="E.407">#REF!</definedName>
    <definedName name="E.407I">#REF!</definedName>
    <definedName name="E.408">#REF!</definedName>
    <definedName name="E.408I">#REF!</definedName>
    <definedName name="E.409">#REF!</definedName>
    <definedName name="E.409I">#REF!</definedName>
    <definedName name="E.410">#REF!</definedName>
    <definedName name="E.410I">#REF!</definedName>
    <definedName name="E.411">#REF!</definedName>
    <definedName name="E.411I">#REF!</definedName>
    <definedName name="E.412">#REF!</definedName>
    <definedName name="E.412I">#REF!</definedName>
    <definedName name="E.416">#REF!</definedName>
    <definedName name="E.416I">#REF!</definedName>
    <definedName name="E.421">#REF!</definedName>
    <definedName name="E.421I">#REF!</definedName>
    <definedName name="E.422">#REF!</definedName>
    <definedName name="E.422I">#REF!</definedName>
    <definedName name="E.427">#REF!</definedName>
    <definedName name="E.427I">#REF!</definedName>
    <definedName name="E.432">#REF!</definedName>
    <definedName name="E.432I">#REF!</definedName>
    <definedName name="E.433">#REF!</definedName>
    <definedName name="E.433I">#REF!</definedName>
    <definedName name="E.434">#REF!</definedName>
    <definedName name="E.434I">#REF!</definedName>
    <definedName name="E.501">#REF!</definedName>
    <definedName name="E.501I">#REF!</definedName>
    <definedName name="E.502">#REF!</definedName>
    <definedName name="E.502I">#REF!</definedName>
    <definedName name="E.503">#REF!</definedName>
    <definedName name="E.503I">#REF!</definedName>
    <definedName name="E.504">#REF!</definedName>
    <definedName name="E.504I">#REF!</definedName>
    <definedName name="E.505">#REF!</definedName>
    <definedName name="E.505I">#REF!</definedName>
    <definedName name="E.507">#REF!</definedName>
    <definedName name="E.507I">#REF!</definedName>
    <definedName name="E.508">#REF!</definedName>
    <definedName name="E.508I">#REF!</definedName>
    <definedName name="E.509">#REF!</definedName>
    <definedName name="E.509I">#REF!</definedName>
    <definedName name="E.601">#REF!</definedName>
    <definedName name="E.601I">#REF!</definedName>
    <definedName name="E.602">#REF!</definedName>
    <definedName name="E.602I">#REF!</definedName>
    <definedName name="E.603">#REF!</definedName>
    <definedName name="E.603I">#REF!</definedName>
    <definedName name="E.901">#REF!</definedName>
    <definedName name="E.901I">#REF!</definedName>
    <definedName name="E.902">#REF!</definedName>
    <definedName name="E.902I">#REF!</definedName>
    <definedName name="E.903">#REF!</definedName>
    <definedName name="E.903I">#REF!</definedName>
    <definedName name="E.904">#REF!</definedName>
    <definedName name="E.904I">#REF!</definedName>
    <definedName name="E.905">#REF!</definedName>
    <definedName name="E.905I">#REF!</definedName>
    <definedName name="E.906">#REF!</definedName>
    <definedName name="E.906I">#REF!</definedName>
    <definedName name="E.907">#REF!</definedName>
    <definedName name="E.907I">#REF!</definedName>
    <definedName name="E.908">#REF!</definedName>
    <definedName name="E.908I">#REF!</definedName>
    <definedName name="E.909">#REF!</definedName>
    <definedName name="E.909I">#REF!</definedName>
    <definedName name="E.910">#REF!</definedName>
    <definedName name="E.910I">#REF!</definedName>
    <definedName name="E.911">#REF!</definedName>
    <definedName name="E.911I">#REF!</definedName>
    <definedName name="E.912">#REF!</definedName>
    <definedName name="E.912I">#REF!</definedName>
    <definedName name="E.914">#REF!</definedName>
    <definedName name="E.914I">#REF!</definedName>
    <definedName name="E.915">#REF!</definedName>
    <definedName name="E.915I">#REF!</definedName>
    <definedName name="E.916">#REF!</definedName>
    <definedName name="E.916I">#REF!</definedName>
    <definedName name="E.917">#REF!</definedName>
    <definedName name="E.917I">#REF!</definedName>
    <definedName name="E.918">#REF!</definedName>
    <definedName name="E.918I">#REF!</definedName>
    <definedName name="E.919">#REF!</definedName>
    <definedName name="E.919I">#REF!</definedName>
    <definedName name="E.920">#REF!</definedName>
    <definedName name="E.920I">#REF!</definedName>
    <definedName name="E.921">#REF!</definedName>
    <definedName name="E.921I">#REF!</definedName>
    <definedName name="E.922">#REF!</definedName>
    <definedName name="E.922I">#REF!</definedName>
    <definedName name="E.923">#REF!</definedName>
    <definedName name="E.923I">#REF!</definedName>
    <definedName name="E.924">#REF!</definedName>
    <definedName name="E.924I">#REF!</definedName>
    <definedName name="E.925">#REF!</definedName>
    <definedName name="E.925I">#REF!</definedName>
    <definedName name="edit">#REF!</definedName>
    <definedName name="edita">#REF!</definedName>
    <definedName name="EDITA1">#REF!</definedName>
    <definedName name="EDITA2">#REF!</definedName>
    <definedName name="EDITAL">#REF!</definedName>
    <definedName name="EDITAL2">#REF!</definedName>
    <definedName name="EDITALA">#REF!</definedName>
    <definedName name="eeeee" localSheetId="8" hidden="1">{#N/A,#N/A,FALSE,"MO (2)"}</definedName>
    <definedName name="eeeee" localSheetId="7" hidden="1">{#N/A,#N/A,FALSE,"MO (2)"}</definedName>
    <definedName name="eeeee" hidden="1">{#N/A,#N/A,FALSE,"MO (2)"}</definedName>
    <definedName name="EMUL_ASF" localSheetId="8">#REF!</definedName>
    <definedName name="EMUL_ASF" localSheetId="7">#REF!</definedName>
    <definedName name="EMUL_ASF">#REF!</definedName>
    <definedName name="EMUL_ASF_MA" localSheetId="8">[13]ROSTO!#REF!</definedName>
    <definedName name="EMUL_ASF_MA" localSheetId="7">[13]ROSTO!#REF!</definedName>
    <definedName name="EMUL_ASF_MA">[13]ROSTO!#REF!</definedName>
    <definedName name="EMUL_ASF_TA" localSheetId="8">#REF!</definedName>
    <definedName name="EMUL_ASF_TA" localSheetId="7">#REF!</definedName>
    <definedName name="EMUL_ASF_TA">#REF!</definedName>
    <definedName name="EMULPOLIM" localSheetId="8">#REF!</definedName>
    <definedName name="EMULPOLIM" localSheetId="7">#REF!</definedName>
    <definedName name="EMULPOLIM">#REF!</definedName>
    <definedName name="ENCP">#REF!</definedName>
    <definedName name="ENCPA">#REF!</definedName>
    <definedName name="ENCT">#REF!</definedName>
    <definedName name="ENCTA">#REF!</definedName>
    <definedName name="eng">'[8]Mat Asf'!$C$36</definedName>
    <definedName name="eng." localSheetId="8" hidden="1">{#N/A,#N/A,FALSE,"MO (2)"}</definedName>
    <definedName name="eng." localSheetId="7" hidden="1">{#N/A,#N/A,FALSE,"MO (2)"}</definedName>
    <definedName name="eng." hidden="1">{#N/A,#N/A,FALSE,"MO (2)"}</definedName>
    <definedName name="ENGENHARIA" localSheetId="8" hidden="1">{#N/A,#N/A,FALSE,"MO (2)"}</definedName>
    <definedName name="ENGENHARIA" localSheetId="7" hidden="1">{#N/A,#N/A,FALSE,"MO (2)"}</definedName>
    <definedName name="ENGENHARIA" hidden="1">{#N/A,#N/A,FALSE,"MO (2)"}</definedName>
    <definedName name="EQP">[12]COMPOS1!#REF!</definedName>
    <definedName name="equip" localSheetId="8">#REF!</definedName>
    <definedName name="equip" localSheetId="7">#REF!</definedName>
    <definedName name="equip">#REF!</definedName>
    <definedName name="ereerer" localSheetId="8" hidden="1">{#N/A,#N/A,FALSE,"MO (2)"}</definedName>
    <definedName name="ereerer" localSheetId="7" hidden="1">{#N/A,#N/A,FALSE,"MO (2)"}</definedName>
    <definedName name="ereerer" hidden="1">{#N/A,#N/A,FALSE,"MO (2)"}</definedName>
    <definedName name="ESC" localSheetId="8">#REF!</definedName>
    <definedName name="ESC" localSheetId="7">#REF!</definedName>
    <definedName name="ESC">#REF!</definedName>
    <definedName name="EU" localSheetId="8" hidden="1">{#N/A,#N/A,FALSE,"MO (2)"}</definedName>
    <definedName name="EU" localSheetId="7" hidden="1">{#N/A,#N/A,FALSE,"MO (2)"}</definedName>
    <definedName name="EU" hidden="1">{#N/A,#N/A,FALSE,"MO (2)"}</definedName>
    <definedName name="ex" localSheetId="8">#REF!</definedName>
    <definedName name="ex" localSheetId="7">#REF!</definedName>
    <definedName name="ex">#REF!</definedName>
    <definedName name="Excel_BuiltIn_Print_Area_1" localSheetId="8">#REF!</definedName>
    <definedName name="Excel_BuiltIn_Print_Area_1" localSheetId="7">#REF!</definedName>
    <definedName name="Excel_BuiltIn_Print_Area_1">#REF!</definedName>
    <definedName name="Excel_BuiltIn_Print_Area_1_1">#REF!</definedName>
    <definedName name="Excel_BuiltIn_Print_Area_10">#REF!</definedName>
    <definedName name="Excel_BuiltIn_Print_Area_17_1">#REF!</definedName>
    <definedName name="Excel_BuiltIn_Print_Area_2_1">#REF!</definedName>
    <definedName name="Excel_BuiltIn_Print_Area_3">#REF!</definedName>
    <definedName name="Excel_BuiltIn_Print_Area_3_1_4">#REF!</definedName>
    <definedName name="Excel_BuiltIn_Print_Area_4">#REF!</definedName>
    <definedName name="Excel_BuiltIn_Print_Area_5">#REF!</definedName>
    <definedName name="Excel_BuiltIn_Print_Area_6">#REF!</definedName>
    <definedName name="Excel_BuiltIn_Print_Area_7">#REF!</definedName>
    <definedName name="Excel_BuiltIn_Print_Area_7_1">#REF!</definedName>
    <definedName name="Excel_BuiltIn_Print_Area_8">#REF!</definedName>
    <definedName name="Excel_BuiltIn_Print_Area_9">#REF!</definedName>
    <definedName name="Excel_BuiltIn_Print_Titles_1">#REF!</definedName>
    <definedName name="Excel_BuiltIn_Print_Titles_1_1">#REF!</definedName>
    <definedName name="Excel_BuiltIn_Print_Titles_11">#REF!</definedName>
    <definedName name="Excel_BuiltIn_Print_Titles_2_1">#REF!</definedName>
    <definedName name="Excel_BuiltIn_Print_Titles_3_1">#REF!</definedName>
    <definedName name="Excel_BuiltIn_Print_Titles_5">#REF!</definedName>
    <definedName name="Excel_BuiltIn_Print_Titles_7_1">#REF!</definedName>
    <definedName name="Excel_BuiltIn_Print_Titles_8">#REF!</definedName>
    <definedName name="EXER">#REF!</definedName>
    <definedName name="EXT" localSheetId="8">#REF!</definedName>
    <definedName name="EXT" localSheetId="7">#REF!</definedName>
    <definedName name="EXT">#REF!</definedName>
    <definedName name="EXTA" localSheetId="8">#REF!</definedName>
    <definedName name="EXTA" localSheetId="7">#REF!</definedName>
    <definedName name="EXTA">#REF!</definedName>
    <definedName name="exte">#REF!</definedName>
    <definedName name="Extensão">#REF!</definedName>
    <definedName name="EXTENSÃO1">#REF!</definedName>
    <definedName name="f">#REF!</definedName>
    <definedName name="F.801" localSheetId="8">[14]Mat.!#REF!</definedName>
    <definedName name="F.801" localSheetId="7">[14]Mat.!#REF!</definedName>
    <definedName name="F.801">[14]Mat.!#REF!</definedName>
    <definedName name="F.802" localSheetId="8">[14]Mat.!#REF!</definedName>
    <definedName name="F.802" localSheetId="7">[14]Mat.!#REF!</definedName>
    <definedName name="F.802">[14]Mat.!#REF!</definedName>
    <definedName name="F.803">[14]Mat.!#REF!</definedName>
    <definedName name="F.804">[14]Mat.!#REF!</definedName>
    <definedName name="F.805">[14]Mat.!#REF!</definedName>
    <definedName name="F.807">[14]Mat.!#REF!</definedName>
    <definedName name="F.808">[14]Mat.!#REF!</definedName>
    <definedName name="F.809">[14]Mat.!#REF!</definedName>
    <definedName name="F.810">[14]Mat.!#REF!</definedName>
    <definedName name="F.811">[14]Mat.!#REF!</definedName>
    <definedName name="F.812">[14]Mat.!#REF!</definedName>
    <definedName name="F.813">[14]Mat.!#REF!</definedName>
    <definedName name="F.814">[14]Mat.!#REF!</definedName>
    <definedName name="F.943">[14]Mat.!#REF!</definedName>
    <definedName name="fda">[25]PROJETO!#REF!</definedName>
    <definedName name="fe" localSheetId="8" hidden="1">{#N/A,#N/A,FALSE,"MO (2)"}</definedName>
    <definedName name="fe" localSheetId="7" hidden="1">{#N/A,#N/A,FALSE,"MO (2)"}</definedName>
    <definedName name="fe" hidden="1">{#N/A,#N/A,FALSE,"MO (2)"}</definedName>
    <definedName name="FIRMA" localSheetId="8">#REF!</definedName>
    <definedName name="FIRMA" localSheetId="7">#REF!</definedName>
    <definedName name="FIRMA">#REF!</definedName>
    <definedName name="FIRMA1" localSheetId="8">#REF!</definedName>
    <definedName name="FIRMA1" localSheetId="7">#REF!</definedName>
    <definedName name="FIRMA1">#REF!</definedName>
    <definedName name="FIRMA2" localSheetId="8">#REF!</definedName>
    <definedName name="FIRMA2" localSheetId="7">#REF!</definedName>
    <definedName name="FIRMA2">#REF!</definedName>
    <definedName name="FIRMA3">#REF!</definedName>
    <definedName name="FRESA">#REF!</definedName>
    <definedName name="FRESAMA" localSheetId="8">[13]ROSTO!#REF!</definedName>
    <definedName name="FRESAMA" localSheetId="7">[13]ROSTO!#REF!</definedName>
    <definedName name="FRESAMA">[13]ROSTO!#REF!</definedName>
    <definedName name="FRESATA" localSheetId="8">#REF!</definedName>
    <definedName name="FRESATA" localSheetId="7">#REF!</definedName>
    <definedName name="FRESATA">#REF!</definedName>
    <definedName name="FS">#REF!</definedName>
    <definedName name="GAS">'[23]INSUMOS BÁSICOS'!$E$66</definedName>
    <definedName name="GASOL">[19]INVENTÁRIO!$D$6</definedName>
    <definedName name="gasol100">[5]INVENTÁRIO!$D$6</definedName>
    <definedName name="GASOL2">[6]INVENTÁRIO!$D$6</definedName>
    <definedName name="GASOLINA" localSheetId="8">#REF!</definedName>
    <definedName name="GASOLINA" localSheetId="7">#REF!</definedName>
    <definedName name="GASOLINA">#REF!</definedName>
    <definedName name="GAST">[4]DADOS!$C$21</definedName>
    <definedName name="GD" localSheetId="8">'[23]QUADRO 04 - PLANILHAS PREÇOS'!#REF!</definedName>
    <definedName name="GD" localSheetId="7">'[23]QUADRO 04 - PLANILHAS PREÇOS'!#REF!</definedName>
    <definedName name="GD">'[23]QUADRO 04 - PLANILHAS PREÇOS'!#REF!</definedName>
    <definedName name="gfgfgfg" localSheetId="8" hidden="1">{#N/A,#N/A,FALSE,"MO (2)"}</definedName>
    <definedName name="gfgfgfg" localSheetId="7" hidden="1">{#N/A,#N/A,FALSE,"MO (2)"}</definedName>
    <definedName name="gfgfgfg" hidden="1">{#N/A,#N/A,FALSE,"MO (2)"}</definedName>
    <definedName name="ghghgh" localSheetId="8" hidden="1">{#N/A,#N/A,FALSE,"MO (2)"}</definedName>
    <definedName name="ghghgh" localSheetId="7" hidden="1">{#N/A,#N/A,FALSE,"MO (2)"}</definedName>
    <definedName name="ghghgh" hidden="1">{#N/A,#N/A,FALSE,"MO (2)"}</definedName>
    <definedName name="GHJ" localSheetId="8" hidden="1">{#N/A,#N/A,FALSE,"MO (2)"}</definedName>
    <definedName name="GHJ" localSheetId="7" hidden="1">{#N/A,#N/A,FALSE,"MO (2)"}</definedName>
    <definedName name="GHJ" hidden="1">{#N/A,#N/A,FALSE,"MO (2)"}</definedName>
    <definedName name="GRAMA">'[23]QUADRO 04 - PLANILHAS PREÇOS'!#REF!</definedName>
    <definedName name="_xlnm.Recorder" localSheetId="8">#REF!</definedName>
    <definedName name="_xlnm.Recorder" localSheetId="7">#REF!</definedName>
    <definedName name="_xlnm.Recorder">#REF!</definedName>
    <definedName name="Guias" localSheetId="8">#REF!</definedName>
    <definedName name="Guias" localSheetId="7">#REF!</definedName>
    <definedName name="Guias">#REF!</definedName>
    <definedName name="h">#REF!</definedName>
    <definedName name="hhhhh" localSheetId="8" hidden="1">{#N/A,#N/A,FALSE,"MO (2)"}</definedName>
    <definedName name="hhhhh" localSheetId="7" hidden="1">{#N/A,#N/A,FALSE,"MO (2)"}</definedName>
    <definedName name="hhhhh" hidden="1">{#N/A,#N/A,FALSE,"MO (2)"}</definedName>
    <definedName name="hjhjhjhju" localSheetId="8" hidden="1">{#N/A,#N/A,FALSE,"MO (2)"}</definedName>
    <definedName name="hjhjhjhju" localSheetId="7" hidden="1">{#N/A,#N/A,FALSE,"MO (2)"}</definedName>
    <definedName name="hjhjhjhju" hidden="1">{#N/A,#N/A,FALSE,"MO (2)"}</definedName>
    <definedName name="i" localSheetId="8" hidden="1">{#N/A,#N/A,FALSE,"MO (2)"}</definedName>
    <definedName name="i" localSheetId="7" hidden="1">{#N/A,#N/A,FALSE,"MO (2)"}</definedName>
    <definedName name="i" hidden="1">{#N/A,#N/A,FALSE,"MO (2)"}</definedName>
    <definedName name="IMP" localSheetId="8">#REF!</definedName>
    <definedName name="IMP" localSheetId="7">#REF!</definedName>
    <definedName name="IMP">#REF!</definedName>
    <definedName name="IMPMA" localSheetId="8">[13]ROSTO!#REF!</definedName>
    <definedName name="IMPMA" localSheetId="7">[13]ROSTO!#REF!</definedName>
    <definedName name="IMPMA">[13]ROSTO!#REF!</definedName>
    <definedName name="IMPTA" localSheetId="8">#REF!</definedName>
    <definedName name="IMPTA" localSheetId="7">#REF!</definedName>
    <definedName name="IMPTA">#REF!</definedName>
    <definedName name="INDI22" localSheetId="8">#REF!</definedName>
    <definedName name="INDI22" localSheetId="7">#REF!</definedName>
    <definedName name="INDI22">#REF!</definedName>
    <definedName name="INDICEI1">#REF!</definedName>
    <definedName name="inic">#REF!</definedName>
    <definedName name="INS_TVE_CBUQ">#REF!</definedName>
    <definedName name="INS_TVE_LAMA">#REF!</definedName>
    <definedName name="INS_TVE_MICRO">#REF!</definedName>
    <definedName name="INS_TVMP_CBUQ">#REF!</definedName>
    <definedName name="INS_TVMP_LAMA">#REF!</definedName>
    <definedName name="INS_TVMP_MICRO">#REF!</definedName>
    <definedName name="INS_TVMR_CBUQ">#REF!</definedName>
    <definedName name="INS_TVMR_LAMA">#REF!</definedName>
    <definedName name="INS_TVMR_MICRO">#REF!</definedName>
    <definedName name="INS_TVP_CBUQ">#REF!</definedName>
    <definedName name="INS_TVP_LAMA">#REF!</definedName>
    <definedName name="INS_TVP_MICRO">#REF!</definedName>
    <definedName name="INS_TVR_CBUQ">#REF!</definedName>
    <definedName name="INS_TVR_LAMA">#REF!</definedName>
    <definedName name="INS_TVR_MICRO">#REF!</definedName>
    <definedName name="intervencoes">[26]!PassaExtenso</definedName>
    <definedName name="j" localSheetId="8" hidden="1">{#N/A,#N/A,FALSE,"MO (2)"}</definedName>
    <definedName name="j" localSheetId="7" hidden="1">{#N/A,#N/A,FALSE,"MO (2)"}</definedName>
    <definedName name="j" hidden="1">{#N/A,#N/A,FALSE,"MO (2)"}</definedName>
    <definedName name="JAZ" localSheetId="8">#REF!</definedName>
    <definedName name="JAZ" localSheetId="7">#REF!</definedName>
    <definedName name="JAZ">#REF!</definedName>
    <definedName name="JAZIDAS">'[16]QUADRO 08 - COMPOSIÇÕES'!$H$786</definedName>
    <definedName name="jhjhjhjju" localSheetId="8" hidden="1">{#N/A,#N/A,FALSE,"MO (2)"}</definedName>
    <definedName name="jhjhjhjju" localSheetId="7" hidden="1">{#N/A,#N/A,FALSE,"MO (2)"}</definedName>
    <definedName name="jhjhjhjju" hidden="1">{#N/A,#N/A,FALSE,"MO (2)"}</definedName>
    <definedName name="jjjjj" localSheetId="8" hidden="1">{#N/A,#N/A,FALSE,"MO (2)"}</definedName>
    <definedName name="jjjjj" localSheetId="7" hidden="1">{#N/A,#N/A,FALSE,"MO (2)"}</definedName>
    <definedName name="jjjjj" hidden="1">{#N/A,#N/A,FALSE,"MO (2)"}</definedName>
    <definedName name="JJJJJL" localSheetId="8" hidden="1">{#N/A,#N/A,FALSE,"MO (2)"}</definedName>
    <definedName name="JJJJJL" localSheetId="7" hidden="1">{#N/A,#N/A,FALSE,"MO (2)"}</definedName>
    <definedName name="JJJJJL" hidden="1">{#N/A,#N/A,FALSE,"MO (2)"}</definedName>
    <definedName name="jo" localSheetId="8" hidden="1">{#N/A,#N/A,FALSE,"MO (2)"}</definedName>
    <definedName name="jo" localSheetId="7" hidden="1">{#N/A,#N/A,FALSE,"MO (2)"}</definedName>
    <definedName name="jo" hidden="1">{#N/A,#N/A,FALSE,"MO (2)"}</definedName>
    <definedName name="k" localSheetId="8">#REF!</definedName>
    <definedName name="k" localSheetId="7">#REF!</definedName>
    <definedName name="k">#REF!</definedName>
    <definedName name="kkkkkk" localSheetId="8" hidden="1">{#N/A,#N/A,FALSE,"MO (2)"}</definedName>
    <definedName name="kkkkkk" localSheetId="7" hidden="1">{#N/A,#N/A,FALSE,"MO (2)"}</definedName>
    <definedName name="kkkkkk" hidden="1">{#N/A,#N/A,FALSE,"MO (2)"}</definedName>
    <definedName name="klklklkl" localSheetId="8" hidden="1">{#N/A,#N/A,FALSE,"MO (2)"}</definedName>
    <definedName name="klklklkl" localSheetId="7" hidden="1">{#N/A,#N/A,FALSE,"MO (2)"}</definedName>
    <definedName name="klklklkl" hidden="1">{#N/A,#N/A,FALSE,"MO (2)"}</definedName>
    <definedName name="KM.406.407" localSheetId="8">#REF!</definedName>
    <definedName name="KM.406.407" localSheetId="7">#REF!</definedName>
    <definedName name="KM.406.407">#REF!</definedName>
    <definedName name="koae" localSheetId="8">#REF!</definedName>
    <definedName name="koae" localSheetId="7">#REF!</definedName>
    <definedName name="koae">#REF!</definedName>
    <definedName name="kpavi">#REF!</definedName>
    <definedName name="ksinal" localSheetId="8">'[27]Indice de Reajuste'!#REF!</definedName>
    <definedName name="ksinal" localSheetId="7">'[27]Indice de Reajuste'!#REF!</definedName>
    <definedName name="ksinal">'[27]Indice de Reajuste'!#REF!</definedName>
    <definedName name="kterra" localSheetId="8">#REF!</definedName>
    <definedName name="kterra" localSheetId="7">#REF!</definedName>
    <definedName name="kterra">#REF!</definedName>
    <definedName name="LAMA" localSheetId="8">#REF!</definedName>
    <definedName name="LAMA" localSheetId="7">#REF!</definedName>
    <definedName name="LAMA">#REF!</definedName>
    <definedName name="LAMAMA" localSheetId="8">[13]ROSTO!#REF!</definedName>
    <definedName name="LAMAMA" localSheetId="7">[13]ROSTO!#REF!</definedName>
    <definedName name="LAMAMA">[13]ROSTO!#REF!</definedName>
    <definedName name="LAMATA" localSheetId="8">#REF!</definedName>
    <definedName name="LAMATA" localSheetId="7">#REF!</definedName>
    <definedName name="LAMATA">#REF!</definedName>
    <definedName name="LDI">#REF!</definedName>
    <definedName name="ligação">[28]!PassaExtenso</definedName>
    <definedName name="loc" localSheetId="8">#REF!</definedName>
    <definedName name="loc" localSheetId="7">#REF!</definedName>
    <definedName name="loc">#REF!</definedName>
    <definedName name="local" localSheetId="8">#REF!</definedName>
    <definedName name="local" localSheetId="7">#REF!</definedName>
    <definedName name="local">#REF!</definedName>
    <definedName name="LOCAL1">'[16]DADOS DE ENTRADA CONCORRÊNCIA'!$B$25</definedName>
    <definedName name="LOCALIDADE">'[16]DADOS DE ENTRADA CONCORRÊNCIA'!$B$8</definedName>
    <definedName name="LOTA" localSheetId="8">#REF!</definedName>
    <definedName name="LOTA" localSheetId="7">#REF!</definedName>
    <definedName name="LOTA">#REF!</definedName>
    <definedName name="LOTE" localSheetId="8">#REF!</definedName>
    <definedName name="LOTE" localSheetId="7">#REF!</definedName>
    <definedName name="LOTE">#REF!</definedName>
    <definedName name="LOTE1" localSheetId="8">#REF!</definedName>
    <definedName name="LOTE1" localSheetId="7">#REF!</definedName>
    <definedName name="LOTE1">#REF!</definedName>
    <definedName name="LS">#REF!</definedName>
    <definedName name="lu" localSheetId="8" hidden="1">{#N/A,#N/A,FALSE,"MO (2)"}</definedName>
    <definedName name="lu" localSheetId="7" hidden="1">{#N/A,#N/A,FALSE,"MO (2)"}</definedName>
    <definedName name="lu" hidden="1">{#N/A,#N/A,FALSE,"MO (2)"}</definedName>
    <definedName name="m" localSheetId="8">#REF!</definedName>
    <definedName name="m" localSheetId="7">#REF!</definedName>
    <definedName name="m">#REF!</definedName>
    <definedName name="M.001" localSheetId="8">[14]Mat.!#REF!</definedName>
    <definedName name="M.001" localSheetId="7">[14]Mat.!#REF!</definedName>
    <definedName name="M.001">[14]Mat.!#REF!</definedName>
    <definedName name="M.002">[14]Mat.!#REF!</definedName>
    <definedName name="M.003">[14]Mat.!#REF!</definedName>
    <definedName name="M.004">[14]Mat.!#REF!</definedName>
    <definedName name="M.005">[14]Mat.!#REF!</definedName>
    <definedName name="M.101">[14]Mat.!#REF!</definedName>
    <definedName name="M.102">[14]Mat.!#REF!</definedName>
    <definedName name="M.103">[14]Mat.!#REF!</definedName>
    <definedName name="M.104">[14]Mat.!#REF!</definedName>
    <definedName name="M.105">[14]Mat.!#REF!</definedName>
    <definedName name="M.106">[14]Mat.!#REF!</definedName>
    <definedName name="M.107">[14]Mat.!#REF!</definedName>
    <definedName name="M.108">[14]Mat.!#REF!</definedName>
    <definedName name="M.109">[14]Mat.!#REF!</definedName>
    <definedName name="M.110">[14]Mat.!#REF!</definedName>
    <definedName name="M.111">[14]Mat.!#REF!</definedName>
    <definedName name="M.112">[14]Mat.!#REF!</definedName>
    <definedName name="M.114">[14]Mat.!#REF!</definedName>
    <definedName name="M.201">[14]Mat.!#REF!</definedName>
    <definedName name="M.202">[14]Mat.!#REF!</definedName>
    <definedName name="M.307">[14]Mat.!#REF!</definedName>
    <definedName name="M.319">[14]Mat.!#REF!</definedName>
    <definedName name="M.320">[14]Mat.!#REF!</definedName>
    <definedName name="M.321">[14]Mat.!#REF!</definedName>
    <definedName name="M.322">[14]Mat.!#REF!</definedName>
    <definedName name="M.323">[14]Mat.!#REF!</definedName>
    <definedName name="M.324">[14]Mat.!#REF!</definedName>
    <definedName name="M.325">[14]Mat.!#REF!</definedName>
    <definedName name="M.326">[14]Mat.!#REF!</definedName>
    <definedName name="M.328">[14]Mat.!#REF!</definedName>
    <definedName name="M.330">[14]Mat.!#REF!</definedName>
    <definedName name="M.331">[14]Mat.!#REF!</definedName>
    <definedName name="M.332">[14]Mat.!#REF!</definedName>
    <definedName name="M.334">[14]Mat.!#REF!</definedName>
    <definedName name="M.335">[14]Mat.!#REF!</definedName>
    <definedName name="M.338">[14]Mat.!#REF!</definedName>
    <definedName name="M.339">[14]Mat.!#REF!</definedName>
    <definedName name="M.340">[14]Mat.!#REF!</definedName>
    <definedName name="M.341">[14]Mat.!#REF!</definedName>
    <definedName name="M.342">[14]Mat.!#REF!</definedName>
    <definedName name="M.343">[14]Mat.!#REF!</definedName>
    <definedName name="M.344">[14]Mat.!#REF!</definedName>
    <definedName name="M.345">[14]Mat.!#REF!</definedName>
    <definedName name="M.346">[14]Mat.!#REF!</definedName>
    <definedName name="M.347">[14]Mat.!#REF!</definedName>
    <definedName name="M.348">[14]Mat.!#REF!</definedName>
    <definedName name="M.349">[14]Mat.!#REF!</definedName>
    <definedName name="M.350">[14]Mat.!#REF!</definedName>
    <definedName name="M.351">[14]Mat.!#REF!</definedName>
    <definedName name="M.352">[14]Mat.!#REF!</definedName>
    <definedName name="M.353">[14]Mat.!#REF!</definedName>
    <definedName name="M.354">[14]Mat.!#REF!</definedName>
    <definedName name="M.355">[14]Mat.!#REF!</definedName>
    <definedName name="M.356">[14]Mat.!#REF!</definedName>
    <definedName name="M.357">[14]Mat.!#REF!</definedName>
    <definedName name="M.358">[14]Mat.!#REF!</definedName>
    <definedName name="M.359">[14]Mat.!#REF!</definedName>
    <definedName name="M.360">[14]Mat.!#REF!</definedName>
    <definedName name="M.361">[14]Mat.!#REF!</definedName>
    <definedName name="M.362">[14]Mat.!#REF!</definedName>
    <definedName name="M.363">[14]Mat.!#REF!</definedName>
    <definedName name="M.364">[14]Mat.!#REF!</definedName>
    <definedName name="M.365">[14]Mat.!#REF!</definedName>
    <definedName name="M.366">[14]Mat.!#REF!</definedName>
    <definedName name="M.367">[14]Mat.!#REF!</definedName>
    <definedName name="M.368">[14]Mat.!#REF!</definedName>
    <definedName name="M.370">[14]Mat.!#REF!</definedName>
    <definedName name="M.371">[14]Mat.!#REF!</definedName>
    <definedName name="M.372">[14]Mat.!#REF!</definedName>
    <definedName name="M.373">[14]Mat.!#REF!</definedName>
    <definedName name="M.374">[14]Mat.!#REF!</definedName>
    <definedName name="M.375">[14]Mat.!#REF!</definedName>
    <definedName name="M.376">[14]Mat.!#REF!</definedName>
    <definedName name="M.377">[14]Mat.!#REF!</definedName>
    <definedName name="M.378">[14]Mat.!#REF!</definedName>
    <definedName name="M.380">[14]Mat.!#REF!</definedName>
    <definedName name="M.381">[14]Mat.!#REF!</definedName>
    <definedName name="M.382">[14]Mat.!#REF!</definedName>
    <definedName name="M.383">[14]Mat.!#REF!</definedName>
    <definedName name="M.384">[14]Mat.!#REF!</definedName>
    <definedName name="M.385">[14]Mat.!#REF!</definedName>
    <definedName name="M.386">[14]Mat.!#REF!</definedName>
    <definedName name="M.387">[14]Mat.!#REF!</definedName>
    <definedName name="M.390">[14]Mat.!#REF!</definedName>
    <definedName name="M.391">[14]Mat.!#REF!</definedName>
    <definedName name="M.392">[14]Mat.!#REF!</definedName>
    <definedName name="M.393">[14]Mat.!#REF!</definedName>
    <definedName name="M.394">[14]Mat.!#REF!</definedName>
    <definedName name="M.395">[14]Mat.!#REF!</definedName>
    <definedName name="M.396">[14]Mat.!#REF!</definedName>
    <definedName name="M.398">[14]Mat.!#REF!</definedName>
    <definedName name="M.401">[14]Mat.!#REF!</definedName>
    <definedName name="M.402">[14]Mat.!#REF!</definedName>
    <definedName name="M.403">[14]Mat.!#REF!</definedName>
    <definedName name="M.404">[14]Mat.!#REF!</definedName>
    <definedName name="M.405">[14]Mat.!#REF!</definedName>
    <definedName name="M.406">[14]Mat.!#REF!</definedName>
    <definedName name="M.407">[14]Mat.!#REF!</definedName>
    <definedName name="M.408">[14]Mat.!#REF!</definedName>
    <definedName name="M.409">[14]Mat.!#REF!</definedName>
    <definedName name="M.410">[14]Mat.!#REF!</definedName>
    <definedName name="M.411">[14]Mat.!#REF!</definedName>
    <definedName name="M.412">[14]Mat.!#REF!</definedName>
    <definedName name="M.413">[14]Mat.!#REF!</definedName>
    <definedName name="M.414">[14]Mat.!#REF!</definedName>
    <definedName name="M.415">[14]Mat.!#REF!</definedName>
    <definedName name="M.416">[14]Mat.!#REF!</definedName>
    <definedName name="M.501">[14]Mat.!#REF!</definedName>
    <definedName name="M.503">[14]Mat.!#REF!</definedName>
    <definedName name="M.505">[14]Mat.!#REF!</definedName>
    <definedName name="M.507">[14]Mat.!#REF!</definedName>
    <definedName name="M.508">[14]Mat.!#REF!</definedName>
    <definedName name="M.600">[14]Mat.!#REF!</definedName>
    <definedName name="M.601">[14]Mat.!#REF!</definedName>
    <definedName name="M.602">[14]Mat.!#REF!</definedName>
    <definedName name="M.603">[14]Mat.!#REF!</definedName>
    <definedName name="M.604">[14]Mat.!#REF!</definedName>
    <definedName name="M.605">[14]Mat.!#REF!</definedName>
    <definedName name="M.606">[14]Mat.!#REF!</definedName>
    <definedName name="M.607">[14]Mat.!#REF!</definedName>
    <definedName name="M.608">[14]Mat.!#REF!</definedName>
    <definedName name="M.609">[14]Mat.!#REF!</definedName>
    <definedName name="M.610">[14]Mat.!#REF!</definedName>
    <definedName name="M.611">[14]Mat.!#REF!</definedName>
    <definedName name="M.612">[14]Mat.!#REF!</definedName>
    <definedName name="M.613">[14]Mat.!#REF!</definedName>
    <definedName name="M.614">[14]Mat.!#REF!</definedName>
    <definedName name="M.615">[14]Mat.!#REF!</definedName>
    <definedName name="M.616">[14]Mat.!#REF!</definedName>
    <definedName name="M.617">[14]Mat.!#REF!</definedName>
    <definedName name="M.618">[14]Mat.!#REF!</definedName>
    <definedName name="M.619">[14]Mat.!#REF!</definedName>
    <definedName name="M.620">[14]Mat.!#REF!</definedName>
    <definedName name="M.621">[14]Mat.!#REF!</definedName>
    <definedName name="M.622">[14]Mat.!#REF!</definedName>
    <definedName name="M.623">[14]Mat.!#REF!</definedName>
    <definedName name="M.624">[14]Mat.!#REF!</definedName>
    <definedName name="M.625">[14]Mat.!#REF!</definedName>
    <definedName name="M.626">[14]Mat.!#REF!</definedName>
    <definedName name="M.630">[14]Mat.!#REF!</definedName>
    <definedName name="M.700">[14]Mat.!#REF!</definedName>
    <definedName name="M.702">[14]Mat.!#REF!</definedName>
    <definedName name="M.703">[14]Mat.!#REF!</definedName>
    <definedName name="M.704">[14]Mat.!#REF!</definedName>
    <definedName name="M.705">[14]Mat.!#REF!</definedName>
    <definedName name="M.709">[14]Mat.!#REF!</definedName>
    <definedName name="M.710">[14]Mat.!#REF!</definedName>
    <definedName name="M.715">[14]Mat.!#REF!</definedName>
    <definedName name="M.901">[14]Mat.!#REF!</definedName>
    <definedName name="M.902">[14]Mat.!#REF!</definedName>
    <definedName name="M.903">[14]Mat.!#REF!</definedName>
    <definedName name="M.904">[14]Mat.!#REF!</definedName>
    <definedName name="M.905">[14]Mat.!#REF!</definedName>
    <definedName name="M.906">[14]Mat.!#REF!</definedName>
    <definedName name="M.907">[14]Mat.!#REF!</definedName>
    <definedName name="M.908">[14]Mat.!#REF!</definedName>
    <definedName name="M.909">[14]Mat.!#REF!</definedName>
    <definedName name="M.910">[14]Mat.!#REF!</definedName>
    <definedName name="M.911">[14]Mat.!#REF!</definedName>
    <definedName name="M.920">[14]Mat.!#REF!</definedName>
    <definedName name="M.921">[14]Mat.!#REF!</definedName>
    <definedName name="M.922">[14]Mat.!#REF!</definedName>
    <definedName name="M.923">[14]Mat.!#REF!</definedName>
    <definedName name="M.924">[14]Mat.!#REF!</definedName>
    <definedName name="M.925">[14]Mat.!#REF!</definedName>
    <definedName name="M.926">[14]Mat.!#REF!</definedName>
    <definedName name="M.927">[14]Mat.!#REF!</definedName>
    <definedName name="M.928">[14]Mat.!#REF!</definedName>
    <definedName name="M.929">[14]Mat.!#REF!</definedName>
    <definedName name="M.935">[14]Mat.!#REF!</definedName>
    <definedName name="M.936">[14]Mat.!#REF!</definedName>
    <definedName name="M.937">[14]Mat.!#REF!</definedName>
    <definedName name="M.938">[14]Mat.!#REF!</definedName>
    <definedName name="M.939">[14]Mat.!#REF!</definedName>
    <definedName name="M.940">[14]Mat.!#REF!</definedName>
    <definedName name="M.941">[14]Mat.!#REF!</definedName>
    <definedName name="M.942">[14]Mat.!#REF!</definedName>
    <definedName name="M.945">[14]Mat.!#REF!</definedName>
    <definedName name="M.946">[14]Mat.!#REF!</definedName>
    <definedName name="M.947">[14]Mat.!#REF!</definedName>
    <definedName name="M.948">[14]Mat.!#REF!</definedName>
    <definedName name="M.949">[14]Mat.!#REF!</definedName>
    <definedName name="M.950">[14]Mat.!#REF!</definedName>
    <definedName name="M.951">[14]Mat.!#REF!</definedName>
    <definedName name="M.952">[14]Mat.!#REF!</definedName>
    <definedName name="M.953">[14]Mat.!#REF!</definedName>
    <definedName name="M.954">[14]Mat.!#REF!</definedName>
    <definedName name="M.955">[14]Mat.!#REF!</definedName>
    <definedName name="M.956">[14]Mat.!#REF!</definedName>
    <definedName name="M.957">[14]Mat.!#REF!</definedName>
    <definedName name="M.958">[14]Mat.!#REF!</definedName>
    <definedName name="M.960">[14]Mat.!#REF!</definedName>
    <definedName name="M.969">[14]Mat.!#REF!</definedName>
    <definedName name="M.970">[14]Mat.!#REF!</definedName>
    <definedName name="M.971">[14]Mat.!#REF!</definedName>
    <definedName name="M.972">[14]Mat.!#REF!</definedName>
    <definedName name="M.973">[14]Mat.!#REF!</definedName>
    <definedName name="M.974">[14]Mat.!#REF!</definedName>
    <definedName name="M.975">[14]Mat.!#REF!</definedName>
    <definedName name="M.976">[14]Mat.!#REF!</definedName>
    <definedName name="M.977">[14]Mat.!#REF!</definedName>
    <definedName name="M.980">[14]Mat.!#REF!</definedName>
    <definedName name="M.982">[14]Mat.!#REF!</definedName>
    <definedName name="M.983">[14]Mat.!#REF!</definedName>
    <definedName name="M.984">[14]Mat.!#REF!</definedName>
    <definedName name="M.985">[14]Mat.!#REF!</definedName>
    <definedName name="M.996">[14]Mat.!#REF!</definedName>
    <definedName name="M.997">[14]Mat.!#REF!</definedName>
    <definedName name="M.998">[14]Mat.!#REF!</definedName>
    <definedName name="M.999">[14]Mat.!#REF!</definedName>
    <definedName name="MAAUQ" localSheetId="8">#REF!</definedName>
    <definedName name="MAAUQ" localSheetId="7">#REF!</definedName>
    <definedName name="MAAUQ">#REF!</definedName>
    <definedName name="mao">#REF!</definedName>
    <definedName name="maria">#REF!</definedName>
    <definedName name="MAT" localSheetId="8">[12]COMPOS1!#REF!</definedName>
    <definedName name="MAT" localSheetId="7">[12]COMPOS1!#REF!</definedName>
    <definedName name="MAT">[12]COMPOS1!#REF!</definedName>
    <definedName name="mater" localSheetId="8">#REF!</definedName>
    <definedName name="mater" localSheetId="7">#REF!</definedName>
    <definedName name="mater">#REF!</definedName>
    <definedName name="MEDPER1" localSheetId="8">[29]DG!$K$5</definedName>
    <definedName name="MEDPER1" localSheetId="7">[29]DG!$K$5</definedName>
    <definedName name="MEDPER1">[30]DG!$K$5</definedName>
    <definedName name="Mem">'[8]Mat Asf'!$C$37</definedName>
    <definedName name="MÊS">[21]PT!$I$4</definedName>
    <definedName name="MF" localSheetId="8">#REF!</definedName>
    <definedName name="MF" localSheetId="7">#REF!</definedName>
    <definedName name="MF">#REF!</definedName>
    <definedName name="MFio">#REF!</definedName>
    <definedName name="MICRO">#REF!</definedName>
    <definedName name="MICROMA" localSheetId="8">[13]ROSTO!#REF!</definedName>
    <definedName name="MICROMA" localSheetId="7">[13]ROSTO!#REF!</definedName>
    <definedName name="MICROMA">[13]ROSTO!#REF!</definedName>
    <definedName name="MICROTA" localSheetId="8">#REF!</definedName>
    <definedName name="MICROTA" localSheetId="7">#REF!</definedName>
    <definedName name="MICROTA">#REF!</definedName>
    <definedName name="MNB">#REF!</definedName>
    <definedName name="mo_base">#REF!</definedName>
    <definedName name="MPA">#REF!</definedName>
    <definedName name="MPAMA" localSheetId="8">[13]ROSTO!#REF!</definedName>
    <definedName name="MPAMA" localSheetId="7">[13]ROSTO!#REF!</definedName>
    <definedName name="MPAMA">[13]ROSTO!#REF!</definedName>
    <definedName name="MPATA" localSheetId="8">#REF!</definedName>
    <definedName name="MPATA" localSheetId="7">#REF!</definedName>
    <definedName name="MPATA">#REF!</definedName>
    <definedName name="MSICRO">[19]INVENTÁRIO!$B$1</definedName>
    <definedName name="n" localSheetId="8">#REF!</definedName>
    <definedName name="n" localSheetId="7">#REF!</definedName>
    <definedName name="n">#REF!</definedName>
    <definedName name="N.001" localSheetId="8">[14]Mat.!#REF!</definedName>
    <definedName name="N.001" localSheetId="7">[14]Mat.!#REF!</definedName>
    <definedName name="N.001">[14]Mat.!#REF!</definedName>
    <definedName name="N.002">[14]Mat.!#REF!</definedName>
    <definedName name="N.003">[14]Mat.!#REF!</definedName>
    <definedName name="N.004">[14]Mat.!#REF!</definedName>
    <definedName name="N.005">[14]Mat.!#REF!</definedName>
    <definedName name="N.006">[14]Mat.!#REF!</definedName>
    <definedName name="N.007">[14]Mat.!#REF!</definedName>
    <definedName name="N.008">[14]Mat.!#REF!</definedName>
    <definedName name="N.009">[14]Mat.!#REF!</definedName>
    <definedName name="N.010">[14]Mat.!#REF!</definedName>
    <definedName name="N.011">[14]Mat.!#REF!</definedName>
    <definedName name="N.012">[14]Mat.!#REF!</definedName>
    <definedName name="N.013">[14]Mat.!#REF!</definedName>
    <definedName name="N.014">[14]Mat.!#REF!</definedName>
    <definedName name="N.015">[14]Mat.!#REF!</definedName>
    <definedName name="N.016">[14]Mat.!#REF!</definedName>
    <definedName name="N.017">[14]Mat.!#REF!</definedName>
    <definedName name="NÃO">[13]ROSTO!#REF!</definedName>
    <definedName name="NBV" localSheetId="8">#REF!</definedName>
    <definedName name="NBV" localSheetId="7">#REF!</definedName>
    <definedName name="NBV">#REF!</definedName>
    <definedName name="NMES">[31]DG!$J$6</definedName>
    <definedName name="NUMED">[31]DG!$J$4</definedName>
    <definedName name="O" localSheetId="8">[1]DR84PCRF!#REF!</definedName>
    <definedName name="O" localSheetId="7">[1]DR84PCRF!#REF!</definedName>
    <definedName name="O">[1]DR84PCRF!#REF!</definedName>
    <definedName name="O.001" localSheetId="8">[14]Mat.!#REF!</definedName>
    <definedName name="O.001" localSheetId="7">[14]Mat.!#REF!</definedName>
    <definedName name="O.001">[14]Mat.!#REF!</definedName>
    <definedName name="O.002">[14]Mat.!#REF!</definedName>
    <definedName name="O.003">[14]Mat.!#REF!</definedName>
    <definedName name="O.004">[14]Mat.!#REF!</definedName>
    <definedName name="O.005">[14]Mat.!#REF!</definedName>
    <definedName name="oac" localSheetId="8">#REF!</definedName>
    <definedName name="oac" localSheetId="7">#REF!</definedName>
    <definedName name="oac">#REF!</definedName>
    <definedName name="Oacorre2" localSheetId="8">#REF!</definedName>
    <definedName name="Oacorre2" localSheetId="7">#REF!</definedName>
    <definedName name="Oacorre2">#REF!</definedName>
    <definedName name="OAE" localSheetId="8">'[32]RESUMO-DVOP'!#REF!</definedName>
    <definedName name="OAE" localSheetId="7">'[32]RESUMO-DVOP'!#REF!</definedName>
    <definedName name="OAE">'[32]RESUMO-DVOP'!#REF!</definedName>
    <definedName name="Oaesp2" localSheetId="8">#REF!</definedName>
    <definedName name="Oaesp2" localSheetId="7">#REF!</definedName>
    <definedName name="Oaesp2">#REF!</definedName>
    <definedName name="OBJETO" localSheetId="8">#REF!</definedName>
    <definedName name="OBJETO" localSheetId="7">#REF!</definedName>
    <definedName name="OBJETO">#REF!</definedName>
    <definedName name="OBJETOA" localSheetId="8">#REF!</definedName>
    <definedName name="OBJETOA" localSheetId="7">#REF!</definedName>
    <definedName name="OBJETOA">#REF!</definedName>
    <definedName name="ocom">#REF!</definedName>
    <definedName name="Ocomp2">#REF!</definedName>
    <definedName name="OLEO">[4]DADOS!$C$23</definedName>
    <definedName name="OP" localSheetId="8">#REF!</definedName>
    <definedName name="OP" localSheetId="7">#REF!</definedName>
    <definedName name="OP">#REF!</definedName>
    <definedName name="OPA" localSheetId="8">#REF!</definedName>
    <definedName name="OPA" localSheetId="7">#REF!</definedName>
    <definedName name="OPA">#REF!</definedName>
    <definedName name="Orçamento" localSheetId="8">#REF!</definedName>
    <definedName name="Orçamento" localSheetId="7">#REF!</definedName>
    <definedName name="Orçamento">#REF!</definedName>
    <definedName name="org" localSheetId="8">#REF!</definedName>
    <definedName name="org" localSheetId="7">#REF!</definedName>
    <definedName name="org">#REF!</definedName>
    <definedName name="ÓRGÃO" localSheetId="8">#REF!</definedName>
    <definedName name="ÓRGÃO" localSheetId="7">#REF!</definedName>
    <definedName name="ÓRGÃO">#REF!</definedName>
    <definedName name="Orla">#REF!</definedName>
    <definedName name="orlando">#REF!</definedName>
    <definedName name="p">#REF!</definedName>
    <definedName name="P.001" localSheetId="8">[14]Mat.!#REF!</definedName>
    <definedName name="P.001" localSheetId="7">[14]Mat.!#REF!</definedName>
    <definedName name="P.001">[14]Mat.!#REF!</definedName>
    <definedName name="P.002" localSheetId="8">[14]Mat.!#REF!</definedName>
    <definedName name="P.002" localSheetId="7">[14]Mat.!#REF!</definedName>
    <definedName name="P.002">[14]Mat.!#REF!</definedName>
    <definedName name="PA" localSheetId="8">#REF!</definedName>
    <definedName name="PA" localSheetId="7">#REF!</definedName>
    <definedName name="PA">#REF!</definedName>
    <definedName name="PAMA" localSheetId="8">[13]ROSTO!#REF!</definedName>
    <definedName name="PAMA" localSheetId="7">[13]ROSTO!#REF!</definedName>
    <definedName name="PAMA">[13]ROSTO!#REF!</definedName>
    <definedName name="PassaExtenso">NA()</definedName>
    <definedName name="PassaExtenso_14" localSheetId="8">'BDI DIFERENCIADO_OK'!PassaExtenso_14</definedName>
    <definedName name="PassaExtenso_14" localSheetId="7">BDI_OK!PassaExtenso_14</definedName>
    <definedName name="PassaExtenso_14">[0]!PassaExtenso_14</definedName>
    <definedName name="PassaExtenso_25" localSheetId="8">'BDI DIFERENCIADO_OK'!PassaExtenso_25</definedName>
    <definedName name="PassaExtenso_25" localSheetId="7">BDI_OK!PassaExtenso_25</definedName>
    <definedName name="PassaExtenso_25">[0]!PassaExtenso_25</definedName>
    <definedName name="PATA" localSheetId="8">#REF!</definedName>
    <definedName name="PATA" localSheetId="7">#REF!</definedName>
    <definedName name="PATA">#REF!</definedName>
    <definedName name="PATO">[21]PT!$A$9:$J$54</definedName>
    <definedName name="PAVI" localSheetId="8">#REF!+#REF!</definedName>
    <definedName name="PAVI" localSheetId="7">#REF!+#REF!</definedName>
    <definedName name="PAVI">#REF!+#REF!</definedName>
    <definedName name="Pavi2" localSheetId="8">#REF!</definedName>
    <definedName name="Pavi2" localSheetId="7">#REF!</definedName>
    <definedName name="Pavi2">#REF!</definedName>
    <definedName name="PDM">[4]DADOS!$C$13</definedName>
    <definedName name="PE_14" localSheetId="8">'BDI DIFERENCIADO_OK'!PE_14</definedName>
    <definedName name="PE_14" localSheetId="7">BDI_OK!PE_14</definedName>
    <definedName name="PE_14">[0]!PE_14</definedName>
    <definedName name="PED" localSheetId="8">#REF!</definedName>
    <definedName name="PED" localSheetId="7">#REF!</definedName>
    <definedName name="PED">#REF!</definedName>
    <definedName name="PEDA" localSheetId="8">#REF!</definedName>
    <definedName name="PEDA" localSheetId="7">#REF!</definedName>
    <definedName name="PEDA">#REF!</definedName>
    <definedName name="PER">[31]DG!$J$7</definedName>
    <definedName name="PERIODO" localSheetId="8">#REF!</definedName>
    <definedName name="PERIODO" localSheetId="7">#REF!</definedName>
    <definedName name="PERIODO">#REF!</definedName>
    <definedName name="PESSO">#REF!</definedName>
    <definedName name="PG">[13]DG!$B$7</definedName>
    <definedName name="PIN" localSheetId="8">#REF!</definedName>
    <definedName name="PIN" localSheetId="7">#REF!</definedName>
    <definedName name="PIN">#REF!</definedName>
    <definedName name="PINL">#REF!</definedName>
    <definedName name="PINLMA" localSheetId="8">[13]ROSTO!#REF!</definedName>
    <definedName name="PINLMA" localSheetId="7">[13]ROSTO!#REF!</definedName>
    <definedName name="PINLMA">[13]ROSTO!#REF!</definedName>
    <definedName name="PINLTA" localSheetId="8">#REF!</definedName>
    <definedName name="PINLTA" localSheetId="7">#REF!</definedName>
    <definedName name="PINLTA">#REF!</definedName>
    <definedName name="PINMA" localSheetId="8">[13]ROSTO!#REF!</definedName>
    <definedName name="PINMA" localSheetId="7">[13]ROSTO!#REF!</definedName>
    <definedName name="PINMA">[13]ROSTO!#REF!</definedName>
    <definedName name="PINTA" localSheetId="8">#REF!</definedName>
    <definedName name="PINTA" localSheetId="7">#REF!</definedName>
    <definedName name="PINTA">#REF!</definedName>
    <definedName name="Pintura">#REF!</definedName>
    <definedName name="PLACA">#REF!</definedName>
    <definedName name="PLACAMA" localSheetId="8">[13]ROSTO!#REF!</definedName>
    <definedName name="PLACAMA" localSheetId="7">[13]ROSTO!#REF!</definedName>
    <definedName name="PLACAMA">[13]ROSTO!#REF!</definedName>
    <definedName name="PLACATA" localSheetId="8">#REF!</definedName>
    <definedName name="PLACATA" localSheetId="7">#REF!</definedName>
    <definedName name="PLACATA">#REF!</definedName>
    <definedName name="PLAN">#REF!</definedName>
    <definedName name="plano">#REF!</definedName>
    <definedName name="PLFRESA">#REF!</definedName>
    <definedName name="PLFRESAMA" localSheetId="8">[13]ROSTO!#REF!</definedName>
    <definedName name="PLFRESAMA" localSheetId="7">[13]ROSTO!#REF!</definedName>
    <definedName name="PLFRESAMA">[13]ROSTO!#REF!</definedName>
    <definedName name="PLFRESATA" localSheetId="8">#REF!</definedName>
    <definedName name="PLFRESATA" localSheetId="7">#REF!</definedName>
    <definedName name="PLFRESATA">#REF!</definedName>
    <definedName name="PLPA">#REF!</definedName>
    <definedName name="PLPAMA" localSheetId="8">[13]ROSTO!#REF!</definedName>
    <definedName name="PLPAMA" localSheetId="7">[13]ROSTO!#REF!</definedName>
    <definedName name="PLPAMA">[13]ROSTO!#REF!</definedName>
    <definedName name="PLPATA" localSheetId="8">#REF!</definedName>
    <definedName name="PLPATA" localSheetId="7">#REF!</definedName>
    <definedName name="PLPATA">#REF!</definedName>
    <definedName name="PLRS">#REF!</definedName>
    <definedName name="PLRSMA" localSheetId="8">[13]ROSTO!#REF!</definedName>
    <definedName name="PLRSMA" localSheetId="7">[13]ROSTO!#REF!</definedName>
    <definedName name="PLRSMA">[13]ROSTO!#REF!</definedName>
    <definedName name="PLRSTA" localSheetId="8">#REF!</definedName>
    <definedName name="PLRSTA" localSheetId="7">#REF!</definedName>
    <definedName name="PLRSTA">#REF!</definedName>
    <definedName name="PONTE">#REF!</definedName>
    <definedName name="popopopo" localSheetId="8" hidden="1">{#N/A,#N/A,FALSE,"MO (2)"}</definedName>
    <definedName name="popopopo" localSheetId="7" hidden="1">{#N/A,#N/A,FALSE,"MO (2)"}</definedName>
    <definedName name="popopopo" hidden="1">{#N/A,#N/A,FALSE,"MO (2)"}</definedName>
    <definedName name="PRAZO" localSheetId="8">#REF!</definedName>
    <definedName name="PRAZO" localSheetId="7">#REF!</definedName>
    <definedName name="PRAZO">#REF!</definedName>
    <definedName name="PRAZOA" localSheetId="8">#REF!</definedName>
    <definedName name="PRAZOA" localSheetId="7">#REF!</definedName>
    <definedName name="PRAZOA">#REF!</definedName>
    <definedName name="PREC">#REF!</definedName>
    <definedName name="Preço_parcial">#REF!</definedName>
    <definedName name="PREGO">[4]DADOS!$C$18</definedName>
    <definedName name="Print_Area_MI" localSheetId="8">#REF!</definedName>
    <definedName name="Print_Area_MI" localSheetId="7">#REF!</definedName>
    <definedName name="Print_Area_MI">#REF!</definedName>
    <definedName name="PRINT_TITLES_MI">#REF!</definedName>
    <definedName name="PROD_TVE_CBUQ">#REF!</definedName>
    <definedName name="PROD_TVE_LAMA">#REF!</definedName>
    <definedName name="PROD_TVE_MICRO">#REF!</definedName>
    <definedName name="PROD_TVMP_CBUQ">#REF!</definedName>
    <definedName name="PROD_TVMP_LAMA">#REF!</definedName>
    <definedName name="PROD_TVMP_MICRO">#REF!</definedName>
    <definedName name="PROD_TVMR_CBUQ">#REF!</definedName>
    <definedName name="PROD_TVMR_LAMA">#REF!</definedName>
    <definedName name="PROD_TVMR_MICRO">#REF!</definedName>
    <definedName name="PROD_TVP_CBUQ">#REF!</definedName>
    <definedName name="PROD_TVP_LAMA">#REF!</definedName>
    <definedName name="PROD_TVP_MICRO">#REF!</definedName>
    <definedName name="PROD_TVR_CBUQ">#REF!</definedName>
    <definedName name="PROD_TVR_LAMA">#REF!</definedName>
    <definedName name="PROD_TVR_MICRO">#REF!</definedName>
    <definedName name="PSERVIÇOS">#REF!</definedName>
    <definedName name="q">#REF!</definedName>
    <definedName name="Q.001" localSheetId="8">[14]Mat.!#REF!</definedName>
    <definedName name="Q.001" localSheetId="7">[14]Mat.!#REF!</definedName>
    <definedName name="Q.001">[14]Mat.!#REF!</definedName>
    <definedName name="Q.002" localSheetId="8">[14]Mat.!#REF!</definedName>
    <definedName name="Q.002" localSheetId="7">[14]Mat.!#REF!</definedName>
    <definedName name="Q.002">[14]Mat.!#REF!</definedName>
    <definedName name="Q.003">[14]Mat.!#REF!</definedName>
    <definedName name="Q.004">[14]Mat.!#REF!</definedName>
    <definedName name="Q.005">[14]Mat.!#REF!</definedName>
    <definedName name="Q.006">[14]Mat.!#REF!</definedName>
    <definedName name="Q.007">[14]Mat.!#REF!</definedName>
    <definedName name="Q.008">[14]Mat.!#REF!</definedName>
    <definedName name="Q.009">[14]Mat.!#REF!</definedName>
    <definedName name="Q.010">[14]Mat.!#REF!</definedName>
    <definedName name="Q.011">[14]Mat.!#REF!</definedName>
    <definedName name="Q.012">[14]Mat.!#REF!</definedName>
    <definedName name="Q.013">[14]Mat.!#REF!</definedName>
    <definedName name="Q.014">[14]Mat.!#REF!</definedName>
    <definedName name="Q.015">[14]Mat.!#REF!</definedName>
    <definedName name="qqqqq" localSheetId="8" hidden="1">{#N/A,#N/A,FALSE,"MO (2)"}</definedName>
    <definedName name="qqqqq" localSheetId="7" hidden="1">{#N/A,#N/A,FALSE,"MO (2)"}</definedName>
    <definedName name="qqqqq" hidden="1">{#N/A,#N/A,FALSE,"MO (2)"}</definedName>
    <definedName name="QUADRO">[3]MARSHALL!$A$2:$K$51</definedName>
    <definedName name="QUANT" localSheetId="8">#REF!</definedName>
    <definedName name="QUANT" localSheetId="7">#REF!</definedName>
    <definedName name="QUANT">#REF!</definedName>
    <definedName name="QUANT_acumu" localSheetId="8">#REF!</definedName>
    <definedName name="QUANT_acumu" localSheetId="7">#REF!</definedName>
    <definedName name="QUANT_acumu">#REF!</definedName>
    <definedName name="rea">#REF!</definedName>
    <definedName name="REAJ">#REF!</definedName>
    <definedName name="REBOQUE">[19]COMPOSIÇÕES!$H$76</definedName>
    <definedName name="RECREV" localSheetId="8">[20]PATO!#REF!</definedName>
    <definedName name="RECREV" localSheetId="7">[20]PATO!#REF!</definedName>
    <definedName name="RECREV">[20]PATO!#REF!</definedName>
    <definedName name="reparos">[28]!PassaExtenso</definedName>
    <definedName name="res" localSheetId="8" hidden="1">{#N/A,#N/A,FALSE,"MO (2)"}</definedName>
    <definedName name="res" localSheetId="7" hidden="1">{#N/A,#N/A,FALSE,"MO (2)"}</definedName>
    <definedName name="res" hidden="1">{#N/A,#N/A,FALSE,"MO (2)"}</definedName>
    <definedName name="resu" localSheetId="8" hidden="1">{#N/A,#N/A,FALSE,"MO (2)"}</definedName>
    <definedName name="resu" localSheetId="7" hidden="1">{#N/A,#N/A,FALSE,"MO (2)"}</definedName>
    <definedName name="resu" hidden="1">{#N/A,#N/A,FALSE,"MO (2)"}</definedName>
    <definedName name="Resumo_Quantidade" localSheetId="8">#REF!</definedName>
    <definedName name="Resumo_Quantidade" localSheetId="7">#REF!</definedName>
    <definedName name="Resumo_Quantidade">#REF!</definedName>
    <definedName name="resumoii" localSheetId="8" hidden="1">{#N/A,#N/A,FALSE,"MO (2)"}</definedName>
    <definedName name="resumoii" localSheetId="7" hidden="1">{#N/A,#N/A,FALSE,"MO (2)"}</definedName>
    <definedName name="resumoii" hidden="1">{#N/A,#N/A,FALSE,"MO (2)"}</definedName>
    <definedName name="ria" localSheetId="8">#REF!</definedName>
    <definedName name="ria" localSheetId="7">#REF!</definedName>
    <definedName name="ria">#REF!</definedName>
    <definedName name="RL_1C" localSheetId="8">#REF!</definedName>
    <definedName name="RL_1C" localSheetId="7">#REF!</definedName>
    <definedName name="RL_1C">#REF!</definedName>
    <definedName name="RL1C">#REF!</definedName>
    <definedName name="RMAN">#REF!</definedName>
    <definedName name="RMCGP">#REF!</definedName>
    <definedName name="RMCGPMA" localSheetId="8">[13]ROSTO!#REF!</definedName>
    <definedName name="RMCGPMA" localSheetId="7">[13]ROSTO!#REF!</definedName>
    <definedName name="RMCGPMA">[13]ROSTO!#REF!</definedName>
    <definedName name="RMCGPTA" localSheetId="8">#REF!</definedName>
    <definedName name="RMCGPTA" localSheetId="7">#REF!</definedName>
    <definedName name="RMCGPTA">#REF!</definedName>
    <definedName name="RMEC">#REF!</definedName>
    <definedName name="RMRB">#REF!</definedName>
    <definedName name="RMRBMA" localSheetId="8">[13]ROSTO!#REF!</definedName>
    <definedName name="RMRBMA" localSheetId="7">[13]ROSTO!#REF!</definedName>
    <definedName name="RMRBMA">[13]ROSTO!#REF!</definedName>
    <definedName name="RMRBTA" localSheetId="8">#REF!</definedName>
    <definedName name="RMRBTA" localSheetId="7">#REF!</definedName>
    <definedName name="RMRBTA">#REF!</definedName>
    <definedName name="rod" localSheetId="8">#REF!</definedName>
    <definedName name="rod" localSheetId="7">#REF!</definedName>
    <definedName name="rod">#REF!</definedName>
    <definedName name="rodo" localSheetId="8">#REF!</definedName>
    <definedName name="rodo" localSheetId="7">#REF!</definedName>
    <definedName name="rodo">#REF!</definedName>
    <definedName name="RODO1" localSheetId="8">#REF!</definedName>
    <definedName name="RODO1" localSheetId="7">#REF!</definedName>
    <definedName name="RODO1">#REF!</definedName>
    <definedName name="RODO2">#REF!</definedName>
    <definedName name="RODOA">#REF!</definedName>
    <definedName name="RODOA1">#REF!</definedName>
    <definedName name="rodov">#REF!</definedName>
    <definedName name="RODOVIA">[21]PT!$B$3</definedName>
    <definedName name="RODOVIA1">'[16]DADOS DE ENTRADA CONCORRÊNCIA'!$B$15</definedName>
    <definedName name="RODOVIA2">'[16]DADOS DE ENTRADA CONCORRÊNCIA'!$B$22</definedName>
    <definedName name="RP" localSheetId="8">#REF!</definedName>
    <definedName name="RP" localSheetId="7">#REF!</definedName>
    <definedName name="RP">#REF!</definedName>
    <definedName name="RR_1C" localSheetId="8">#REF!</definedName>
    <definedName name="RR_1C" localSheetId="7">#REF!</definedName>
    <definedName name="RR_1C">#REF!</definedName>
    <definedName name="RR_2C">#REF!</definedName>
    <definedName name="RR1C">#REF!</definedName>
    <definedName name="RR1CRSFRESA">#REF!</definedName>
    <definedName name="RR1CRSFRESAMA" localSheetId="8">[13]ROSTO!#REF!</definedName>
    <definedName name="RR1CRSFRESAMA" localSheetId="7">[13]ROSTO!#REF!</definedName>
    <definedName name="RR1CRSFRESAMA">[13]ROSTO!#REF!</definedName>
    <definedName name="RR1CRSFRESATA" localSheetId="8">#REF!</definedName>
    <definedName name="RR1CRSFRESATA" localSheetId="7">#REF!</definedName>
    <definedName name="RR1CRSFRESATA">#REF!</definedName>
    <definedName name="RR2C">[4]DADOS!$C$32</definedName>
    <definedName name="RRD" localSheetId="8">#REF!</definedName>
    <definedName name="RRD" localSheetId="7">#REF!</definedName>
    <definedName name="RRD">#REF!</definedName>
    <definedName name="RRS" localSheetId="8">#REF!</definedName>
    <definedName name="RRS" localSheetId="7">#REF!</definedName>
    <definedName name="RRS">#REF!</definedName>
    <definedName name="RRSMA" localSheetId="8">[13]ROSTO!#REF!</definedName>
    <definedName name="RRSMA" localSheetId="7">[13]ROSTO!#REF!</definedName>
    <definedName name="RRSMA">[13]ROSTO!#REF!</definedName>
    <definedName name="RRSTA" localSheetId="8">#REF!</definedName>
    <definedName name="RRSTA" localSheetId="7">#REF!</definedName>
    <definedName name="RRSTA">#REF!</definedName>
    <definedName name="RSMA" localSheetId="8">[13]ROSTO!#REF!</definedName>
    <definedName name="RSMA" localSheetId="7">[13]ROSTO!#REF!</definedName>
    <definedName name="RSMA">[13]ROSTO!#REF!</definedName>
    <definedName name="RUAS" localSheetId="8">#REF!</definedName>
    <definedName name="RUAS" localSheetId="7">#REF!</definedName>
    <definedName name="RUAS">#REF!</definedName>
    <definedName name="S">#REF!</definedName>
    <definedName name="SALÁRIOMINIMO">#REF!</definedName>
    <definedName name="salete" localSheetId="8" hidden="1">{#N/A,#N/A,FALSE,"MO (2)"}</definedName>
    <definedName name="salete" localSheetId="7" hidden="1">{#N/A,#N/A,FALSE,"MO (2)"}</definedName>
    <definedName name="salete" hidden="1">{#N/A,#N/A,FALSE,"MO (2)"}</definedName>
    <definedName name="salete.com" localSheetId="8" hidden="1">{#N/A,#N/A,FALSE,"MO (2)"}</definedName>
    <definedName name="salete.com" localSheetId="7" hidden="1">{#N/A,#N/A,FALSE,"MO (2)"}</definedName>
    <definedName name="salete.com" hidden="1">{#N/A,#N/A,FALSE,"MO (2)"}</definedName>
    <definedName name="SASA" localSheetId="8" hidden="1">{#N/A,#N/A,FALSE,"MO (2)"}</definedName>
    <definedName name="SASA" localSheetId="7" hidden="1">{#N/A,#N/A,FALSE,"MO (2)"}</definedName>
    <definedName name="SASA" hidden="1">{#N/A,#N/A,FALSE,"MO (2)"}</definedName>
    <definedName name="sasa.com" localSheetId="8" hidden="1">{#N/A,#N/A,FALSE,"MO (2)"}</definedName>
    <definedName name="sasa.com" localSheetId="7" hidden="1">{#N/A,#N/A,FALSE,"MO (2)"}</definedName>
    <definedName name="sasa.com" hidden="1">{#N/A,#N/A,FALSE,"MO (2)"}</definedName>
    <definedName name="sasaasa" localSheetId="8" hidden="1">{#N/A,#N/A,FALSE,"MO (2)"}</definedName>
    <definedName name="sasaasa" localSheetId="7" hidden="1">{#N/A,#N/A,FALSE,"MO (2)"}</definedName>
    <definedName name="sasaasa" hidden="1">{#N/A,#N/A,FALSE,"MO (2)"}</definedName>
    <definedName name="SB" localSheetId="8">#REF!</definedName>
    <definedName name="SB" localSheetId="7">#REF!</definedName>
    <definedName name="SB">#REF!</definedName>
    <definedName name="SBRP" localSheetId="8">#REF!</definedName>
    <definedName name="SBRP" localSheetId="7">#REF!</definedName>
    <definedName name="SBRP">#REF!</definedName>
    <definedName name="scon">#REF!</definedName>
    <definedName name="sdfg">#REF!</definedName>
    <definedName name="sdsdsds" localSheetId="8" hidden="1">{#N/A,#N/A,FALSE,"MO (2)"}</definedName>
    <definedName name="sdsdsds" localSheetId="7" hidden="1">{#N/A,#N/A,FALSE,"MO (2)"}</definedName>
    <definedName name="sdsdsds" hidden="1">{#N/A,#N/A,FALSE,"MO (2)"}</definedName>
    <definedName name="sdsdsdsx" localSheetId="8" hidden="1">{#N/A,#N/A,FALSE,"MO (2)"}</definedName>
    <definedName name="sdsdsdsx" localSheetId="7" hidden="1">{#N/A,#N/A,FALSE,"MO (2)"}</definedName>
    <definedName name="sdsdsdsx" hidden="1">{#N/A,#N/A,FALSE,"MO (2)"}</definedName>
    <definedName name="SEG">[31]DG!$B$13</definedName>
    <definedName name="segm">[33]dados!$B$5</definedName>
    <definedName name="segment" localSheetId="8">#REF!</definedName>
    <definedName name="segment" localSheetId="7">#REF!</definedName>
    <definedName name="segment">#REF!</definedName>
    <definedName name="SEGMENTO">'[16]DADOS DE ENTRADA CONCORRÊNCIA'!$B$19</definedName>
    <definedName name="SELO" localSheetId="8">'[23]QUADRO 04 - PLANILHAS PREÇOS'!#REF!</definedName>
    <definedName name="SELO" localSheetId="7">'[23]QUADRO 04 - PLANILHAS PREÇOS'!#REF!</definedName>
    <definedName name="SELO">'[23]QUADRO 04 - PLANILHAS PREÇOS'!#REF!</definedName>
    <definedName name="SELOA" localSheetId="8">'[23]QUADRO 04 - PLANILHAS PREÇOS'!#REF!</definedName>
    <definedName name="SELOA" localSheetId="7">'[23]QUADRO 04 - PLANILHAS PREÇOS'!#REF!</definedName>
    <definedName name="SELOA">'[23]QUADRO 04 - PLANILHAS PREÇOS'!#REF!</definedName>
    <definedName name="sencount" hidden="1">1</definedName>
    <definedName name="SERV" localSheetId="8">[12]COMPOS1!#REF!</definedName>
    <definedName name="SERV" localSheetId="7">[12]COMPOS1!#REF!</definedName>
    <definedName name="SERV">[12]COMPOS1!#REF!</definedName>
    <definedName name="servico">[34]dez00!$A$3:$F$134</definedName>
    <definedName name="Serviços">[35]Serviços!$A$3:$AF$1403</definedName>
    <definedName name="Serviços_1">[36]Serviços!$A$3:$AE$2694</definedName>
    <definedName name="Serviços_10">[36]Serviços!$A$3:$AE$2694</definedName>
    <definedName name="Serviços_11">[36]Serviços!$A$3:$AE$2694</definedName>
    <definedName name="Serviços_12">[36]Serviços!$A$3:$AE$2694</definedName>
    <definedName name="Serviços_2">[36]Serviços!$A$3:$AE$2694</definedName>
    <definedName name="Serviços_3">[36]Serviços!$A$3:$AE$2694</definedName>
    <definedName name="Serviços_4">[36]Serviços!$A$3:$AE$2694</definedName>
    <definedName name="Serviços_5">[36]Serviços!$A$3:$AE$2694</definedName>
    <definedName name="Serviços_6">[36]Serviços!$A$3:$AE$2694</definedName>
    <definedName name="Serviços_7">[36]Serviços!$A$3:$AE$2694</definedName>
    <definedName name="Serviços_8">[36]Serviços!$A$3:$AE$2694</definedName>
    <definedName name="Serviços_9">[36]Serviços!$A$3:$AE$2694</definedName>
    <definedName name="sicro" localSheetId="8">#REF!</definedName>
    <definedName name="sicro" localSheetId="7">#REF!</definedName>
    <definedName name="sicro">#REF!</definedName>
    <definedName name="SINALI" localSheetId="8">'[37]RESUMO-DVOP_JBS'!#REF!</definedName>
    <definedName name="SINALI" localSheetId="7">'[37]RESUMO-DVOP_JBS'!#REF!</definedName>
    <definedName name="SINALI">'[37]RESUMO-DVOP_JBS'!#REF!</definedName>
    <definedName name="SINAPI" localSheetId="8">#REF!</definedName>
    <definedName name="SINAPI" localSheetId="7">#REF!</definedName>
    <definedName name="SINAPI">#REF!</definedName>
    <definedName name="SJ">#REF!</definedName>
    <definedName name="SM">#REF!</definedName>
    <definedName name="Sorriso">#REF!</definedName>
    <definedName name="SS" localSheetId="8" hidden="1">{#N/A,#N/A,FALSE,"MO (2)"}</definedName>
    <definedName name="SS" localSheetId="7" hidden="1">{#N/A,#N/A,FALSE,"MO (2)"}</definedName>
    <definedName name="SS" hidden="1">{#N/A,#N/A,FALSE,"MO (2)"}</definedName>
    <definedName name="SSS" localSheetId="8" hidden="1">{#N/A,#N/A,FALSE,"MO (2)"}</definedName>
    <definedName name="SSS" localSheetId="7" hidden="1">{#N/A,#N/A,FALSE,"MO (2)"}</definedName>
    <definedName name="SSS" hidden="1">{#N/A,#N/A,FALSE,"MO (2)"}</definedName>
    <definedName name="ssssss" localSheetId="8" hidden="1">{#N/A,#N/A,FALSE,"MO (2)"}</definedName>
    <definedName name="ssssss" localSheetId="7" hidden="1">{#N/A,#N/A,FALSE,"MO (2)"}</definedName>
    <definedName name="ssssss" hidden="1">{#N/A,#N/A,FALSE,"MO (2)"}</definedName>
    <definedName name="SUBT">[13]DG!$B$12</definedName>
    <definedName name="subtrec" localSheetId="8">#REF!</definedName>
    <definedName name="subtrec" localSheetId="7">#REF!</definedName>
    <definedName name="subtrec">#REF!</definedName>
    <definedName name="subtrech" localSheetId="8">#REF!</definedName>
    <definedName name="subtrech" localSheetId="7">#REF!</definedName>
    <definedName name="subtrech">#REF!</definedName>
    <definedName name="SUBTRECHO">[21]PT!$B$5</definedName>
    <definedName name="t" localSheetId="8">#REF!</definedName>
    <definedName name="t" localSheetId="7">#REF!</definedName>
    <definedName name="t">#REF!</definedName>
    <definedName name="T.000">#REF!</definedName>
    <definedName name="T.301">#REF!</definedName>
    <definedName name="T.302">#REF!</definedName>
    <definedName name="T.303">#REF!</definedName>
    <definedName name="T.311">#REF!</definedName>
    <definedName name="T.312">#REF!</definedName>
    <definedName name="T.313">#REF!</definedName>
    <definedName name="T.314">#REF!</definedName>
    <definedName name="T.315" localSheetId="8">[14]M.O.!#REF!</definedName>
    <definedName name="T.315" localSheetId="7">[14]M.O.!#REF!</definedName>
    <definedName name="T.315">[14]M.O.!#REF!</definedName>
    <definedName name="T.401" localSheetId="8">#REF!</definedName>
    <definedName name="T.401" localSheetId="7">#REF!</definedName>
    <definedName name="T.401">#REF!</definedName>
    <definedName name="T.501">#REF!</definedName>
    <definedName name="T.511">#REF!</definedName>
    <definedName name="T.512">#REF!</definedName>
    <definedName name="T.601">#REF!</definedName>
    <definedName name="T.602">#REF!</definedName>
    <definedName name="T.603">#REF!</definedName>
    <definedName name="T.604">#REF!</definedName>
    <definedName name="T.605">#REF!</definedName>
    <definedName name="T.606">#REF!</definedName>
    <definedName name="T.607">#REF!</definedName>
    <definedName name="T.608">#REF!</definedName>
    <definedName name="T.609">#REF!</definedName>
    <definedName name="T.610">#REF!</definedName>
    <definedName name="T.701">#REF!</definedName>
    <definedName name="T.702">#REF!</definedName>
    <definedName name="T.801">#REF!</definedName>
    <definedName name="tabela">#REF!</definedName>
    <definedName name="TABMAT">#REF!</definedName>
    <definedName name="tabserv">#REF!</definedName>
    <definedName name="TABUA">[4]DADOS!$C$20</definedName>
    <definedName name="TB" localSheetId="8">#REF!</definedName>
    <definedName name="TB" localSheetId="7">#REF!</definedName>
    <definedName name="TB">#REF!</definedName>
    <definedName name="TCAP20RP">#REF!</definedName>
    <definedName name="TCAP20RPMA" localSheetId="8">[13]ROSTO!#REF!</definedName>
    <definedName name="TCAP20RPMA" localSheetId="7">[13]ROSTO!#REF!</definedName>
    <definedName name="TCAP20RPMA">[13]ROSTO!#REF!</definedName>
    <definedName name="TCAP20RPTA" localSheetId="8">#REF!</definedName>
    <definedName name="TCAP20RPTA" localSheetId="7">#REF!</definedName>
    <definedName name="TCAP20RPTA">#REF!</definedName>
    <definedName name="TCAPPA">#REF!</definedName>
    <definedName name="TCAPPAMA" localSheetId="8">[13]ROSTO!#REF!</definedName>
    <definedName name="TCAPPAMA" localSheetId="7">[13]ROSTO!#REF!</definedName>
    <definedName name="TCAPPAMA">[13]ROSTO!#REF!</definedName>
    <definedName name="TCAPPATA" localSheetId="8">#REF!</definedName>
    <definedName name="TCAPPATA" localSheetId="7">#REF!</definedName>
    <definedName name="TCAPPATA">#REF!</definedName>
    <definedName name="TCAPRS">#REF!</definedName>
    <definedName name="TCAPRSMA" localSheetId="8">[13]ROSTO!#REF!</definedName>
    <definedName name="TCAPRSMA" localSheetId="7">[13]ROSTO!#REF!</definedName>
    <definedName name="TCAPRSMA">[13]ROSTO!#REF!</definedName>
    <definedName name="TCAPRSTA" localSheetId="8">#REF!</definedName>
    <definedName name="TCAPRSTA" localSheetId="7">#REF!</definedName>
    <definedName name="TCAPRSTA">#REF!</definedName>
    <definedName name="TCC4T" localSheetId="8">#REF!</definedName>
    <definedName name="TCC4T" localSheetId="7">#REF!</definedName>
    <definedName name="TCC4T">#REF!</definedName>
    <definedName name="TCM30RP">#REF!</definedName>
    <definedName name="TCM30RPMA" localSheetId="8">[13]ROSTO!#REF!</definedName>
    <definedName name="TCM30RPMA" localSheetId="7">[13]ROSTO!#REF!</definedName>
    <definedName name="TCM30RPMA">[13]ROSTO!#REF!</definedName>
    <definedName name="TCM30RPTA" localSheetId="8">#REF!</definedName>
    <definedName name="TCM30RPTA" localSheetId="7">#REF!</definedName>
    <definedName name="TCM30RPTA">#REF!</definedName>
    <definedName name="TEA" localSheetId="8">#REF!</definedName>
    <definedName name="TEA" localSheetId="7">#REF!</definedName>
    <definedName name="TEA">#REF!</definedName>
    <definedName name="TEMUL_ASF">#REF!</definedName>
    <definedName name="TEMUL_ASF_MA" localSheetId="8">[13]ROSTO!#REF!</definedName>
    <definedName name="TEMUL_ASF_MA" localSheetId="7">[13]ROSTO!#REF!</definedName>
    <definedName name="TEMUL_ASF_MA">[13]ROSTO!#REF!</definedName>
    <definedName name="TEMUL_ASF_TA" localSheetId="8">#REF!</definedName>
    <definedName name="TEMUL_ASF_TA" localSheetId="7">#REF!</definedName>
    <definedName name="TEMUL_ASF_TA">#REF!</definedName>
    <definedName name="TEOR">'[38]QUADROS 1 2 3 4 6 7 8'!$J$56</definedName>
    <definedName name="teor2">[38]Cálculo!$D$6</definedName>
    <definedName name="TEP" localSheetId="8">#REF!</definedName>
    <definedName name="TEP" localSheetId="7">#REF!</definedName>
    <definedName name="TEP">#REF!</definedName>
    <definedName name="TEPMA" localSheetId="8">[13]ROSTO!#REF!</definedName>
    <definedName name="TEPMA" localSheetId="7">[13]ROSTO!#REF!</definedName>
    <definedName name="TEPMA">[13]ROSTO!#REF!</definedName>
    <definedName name="TEPTA" localSheetId="8">#REF!</definedName>
    <definedName name="TEPTA" localSheetId="7">#REF!</definedName>
    <definedName name="TEPTA">#REF!</definedName>
    <definedName name="TERRA" localSheetId="8">#REF!</definedName>
    <definedName name="TERRA" localSheetId="7">#REF!</definedName>
    <definedName name="TERRA">#REF!</definedName>
    <definedName name="Terra2">#REF!</definedName>
    <definedName name="teste">#REF!</definedName>
    <definedName name="teste2">#REF!</definedName>
    <definedName name="tmat" localSheetId="8">[39]PLANILHA!#REF!</definedName>
    <definedName name="tmat" localSheetId="7">[39]PLANILHA!#REF!</definedName>
    <definedName name="tmat">[39]PLANILHA!#REF!</definedName>
    <definedName name="TOTAL" localSheetId="8">#REF!</definedName>
    <definedName name="TOTAL" localSheetId="7">#REF!</definedName>
    <definedName name="TOTAL">#REF!</definedName>
    <definedName name="TOTAL1">#REF!</definedName>
    <definedName name="TOTAL10">#REF!</definedName>
    <definedName name="TOTAL11">#REF!</definedName>
    <definedName name="TOTAL12">#REF!</definedName>
    <definedName name="TOTAL13">#REF!</definedName>
    <definedName name="TOTAL14">#REF!</definedName>
    <definedName name="TOTAL15">#REF!</definedName>
    <definedName name="TOTAL16">#REF!</definedName>
    <definedName name="TOTAL17">#REF!</definedName>
    <definedName name="TOTAL18">#REF!</definedName>
    <definedName name="TOTAL19">#REF!</definedName>
    <definedName name="TOTAL1A">#REF!</definedName>
    <definedName name="TOTAL1C">#REF!</definedName>
    <definedName name="TOTAL2">#REF!</definedName>
    <definedName name="TOTAL2A">#REF!</definedName>
    <definedName name="TOTAL3">#REF!</definedName>
    <definedName name="TOTAL3A">#REF!</definedName>
    <definedName name="TOTAL4">#REF!</definedName>
    <definedName name="TOTAL4A">#REF!</definedName>
    <definedName name="TOTAL5">#REF!</definedName>
    <definedName name="TOTAL5A">#REF!</definedName>
    <definedName name="TOTAL6">#REF!</definedName>
    <definedName name="TOTAL6A">#REF!</definedName>
    <definedName name="TOTAL7">#REF!</definedName>
    <definedName name="TOTAL7A">#REF!</definedName>
    <definedName name="TOTAL7B">#REF!</definedName>
    <definedName name="TOTAL7C">#REF!</definedName>
    <definedName name="TOTAL7D">#REF!</definedName>
    <definedName name="TOTAL7E">#REF!</definedName>
    <definedName name="TOTAL7F">#REF!</definedName>
    <definedName name="TOTAL7G">#REF!</definedName>
    <definedName name="TOTAL7H">#REF!</definedName>
    <definedName name="TOTAL7I">#REF!</definedName>
    <definedName name="TOTAL7J">#REF!</definedName>
    <definedName name="TOTAL7K">#REF!</definedName>
    <definedName name="TOTAL7L">#REF!</definedName>
    <definedName name="TOTAL7O">#REF!</definedName>
    <definedName name="TOTAL7P">#REF!</definedName>
    <definedName name="TOTAL7Q">#REF!</definedName>
    <definedName name="TOTAL7R">#REF!</definedName>
    <definedName name="TOTAL8">#REF!</definedName>
    <definedName name="TOTAL8A">#REF!</definedName>
    <definedName name="TOTAL8B">#REF!</definedName>
    <definedName name="TOTAL8C">#REF!</definedName>
    <definedName name="TOTAL8D">#REF!</definedName>
    <definedName name="TOTAL8E">#REF!</definedName>
    <definedName name="TOTAL8F">#REF!</definedName>
    <definedName name="TOTAL8G">#REF!</definedName>
    <definedName name="TOTAL8H">#REF!</definedName>
    <definedName name="TOTAL8I">#REF!</definedName>
    <definedName name="TOTAL8J">#REF!</definedName>
    <definedName name="TOTAL8K">#REF!</definedName>
    <definedName name="TOTAL8L">#REF!</definedName>
    <definedName name="TOTAL8O">#REF!</definedName>
    <definedName name="TOTAL8P">#REF!</definedName>
    <definedName name="TOTAL8Q">#REF!</definedName>
    <definedName name="TOTAL8R">#REF!</definedName>
    <definedName name="TOTAL9">#REF!</definedName>
    <definedName name="TOTALA" localSheetId="8">'[40]PLANILHA ATUALIZADA'!#REF!</definedName>
    <definedName name="TOTALA" localSheetId="7">'[40]PLANILHA ATUALIZADA'!#REF!</definedName>
    <definedName name="TOTALA">'[40]PLANILHA ATUALIZADA'!#REF!</definedName>
    <definedName name="TOTALB" localSheetId="8">'[40]PLANILHA ATUALIZADA'!#REF!</definedName>
    <definedName name="TOTALB" localSheetId="7">'[40]PLANILHA ATUALIZADA'!#REF!</definedName>
    <definedName name="TOTALB">'[40]PLANILHA ATUALIZADA'!#REF!</definedName>
    <definedName name="TOTALC">'[40]PLANILHA ATUALIZADA'!#REF!</definedName>
    <definedName name="TOTALD">'[40]PLANILHA ATUALIZADA'!#REF!</definedName>
    <definedName name="TOTALE">'[40]PLANILHA ATUALIZADA'!#REF!</definedName>
    <definedName name="TOTALF">'[40]PLANILHA ATUALIZADA'!#REF!</definedName>
    <definedName name="TOTALG">'[40]PLANILHA ATUALIZADA'!#REF!</definedName>
    <definedName name="TOTALH">'[40]PLANILHA ATUALIZADA'!#REF!</definedName>
    <definedName name="TOTALI">'[40]PLANILHA ATUALIZADA'!#REF!</definedName>
    <definedName name="TOTALJ">'[40]PLANILHA ATUALIZADA'!#REF!</definedName>
    <definedName name="TOTALK">'[40]PLANILHA ATUALIZADA'!#REF!</definedName>
    <definedName name="TOTALL">'[40]PLANILHA ATUALIZADA'!#REF!</definedName>
    <definedName name="TOTALO">'[40]PLANILHA ATUALIZADA'!#REF!</definedName>
    <definedName name="TOTALP">'[40]PLANILHA ATUALIZADA'!#REF!</definedName>
    <definedName name="TOTALQ">'[40]PLANILHA ATUALIZADA'!#REF!</definedName>
    <definedName name="TRABALHO">[21]PT!$H$9:$H$54</definedName>
    <definedName name="transporte" localSheetId="8">#REF!</definedName>
    <definedName name="transporte" localSheetId="7">#REF!</definedName>
    <definedName name="transporte">#REF!</definedName>
    <definedName name="TRB">#REF!</definedName>
    <definedName name="TRBMA" localSheetId="8">[13]ROSTO!#REF!</definedName>
    <definedName name="TRBMA" localSheetId="7">[13]ROSTO!#REF!</definedName>
    <definedName name="TRBMA">[13]ROSTO!#REF!</definedName>
    <definedName name="TRBTA" localSheetId="8">#REF!</definedName>
    <definedName name="TRBTA" localSheetId="7">#REF!</definedName>
    <definedName name="TRBTA">#REF!</definedName>
    <definedName name="trec" localSheetId="8">#REF!</definedName>
    <definedName name="trec" localSheetId="7">#REF!</definedName>
    <definedName name="trec">#REF!</definedName>
    <definedName name="trech" localSheetId="8">#REF!</definedName>
    <definedName name="trech" localSheetId="7">#REF!</definedName>
    <definedName name="trech">#REF!</definedName>
    <definedName name="TRECHO">'[16]DADOS DE ENTRADA CONCORRÊNCIA'!$B$16</definedName>
    <definedName name="TRECHO1">'[16]DADOS DE ENTRADA CONCORRÊNCIA'!$B$23</definedName>
    <definedName name="TRECHOA" localSheetId="8">#REF!</definedName>
    <definedName name="TRECHOA" localSheetId="7">#REF!</definedName>
    <definedName name="TRECHOA">#REF!</definedName>
    <definedName name="TRL1C" localSheetId="8">#REF!</definedName>
    <definedName name="TRL1C" localSheetId="7">#REF!</definedName>
    <definedName name="TRL1C">#REF!</definedName>
    <definedName name="TRL1CMA" localSheetId="8">[13]ROSTO!#REF!</definedName>
    <definedName name="TRL1CMA" localSheetId="7">[13]ROSTO!#REF!</definedName>
    <definedName name="TRL1CMA">[13]ROSTO!#REF!</definedName>
    <definedName name="TRL1CTA" localSheetId="8">#REF!</definedName>
    <definedName name="TRL1CTA" localSheetId="7">#REF!</definedName>
    <definedName name="TRL1CTA">#REF!</definedName>
    <definedName name="TRR1CPA">#REF!</definedName>
    <definedName name="TRR1CPAMA" localSheetId="8">[13]ROSTO!#REF!</definedName>
    <definedName name="TRR1CPAMA" localSheetId="7">[13]ROSTO!#REF!</definedName>
    <definedName name="TRR1CPAMA">[13]ROSTO!#REF!</definedName>
    <definedName name="TRR1CPATA" localSheetId="8">#REF!</definedName>
    <definedName name="TRR1CPATA" localSheetId="7">#REF!</definedName>
    <definedName name="TRR1CPATA">#REF!</definedName>
    <definedName name="TRR1CRS">#REF!</definedName>
    <definedName name="TRR1CRSFRESA">#REF!</definedName>
    <definedName name="TRR1CRSFRESAMA" localSheetId="8">[13]ROSTO!#REF!</definedName>
    <definedName name="TRR1CRSFRESAMA" localSheetId="7">[13]ROSTO!#REF!</definedName>
    <definedName name="TRR1CRSFRESAMA">[13]ROSTO!#REF!</definedName>
    <definedName name="TRR1CRSFRESATA" localSheetId="8">#REF!</definedName>
    <definedName name="TRR1CRSFRESATA" localSheetId="7">#REF!</definedName>
    <definedName name="TRR1CRSFRESATA">#REF!</definedName>
    <definedName name="TRR1CRSMA" localSheetId="8">[13]ROSTO!#REF!</definedName>
    <definedName name="TRR1CRSMA" localSheetId="7">[13]ROSTO!#REF!</definedName>
    <definedName name="TRR1CRSMA">[13]ROSTO!#REF!</definedName>
    <definedName name="TRR1CRSTA" localSheetId="8">#REF!</definedName>
    <definedName name="TRR1CRSTA" localSheetId="7">#REF!</definedName>
    <definedName name="TRR1CRSTA">#REF!</definedName>
    <definedName name="ts" localSheetId="8">[39]PLANILHA!#REF!</definedName>
    <definedName name="ts" localSheetId="7">[39]PLANILHA!#REF!</definedName>
    <definedName name="ts">[39]PLANILHA!#REF!</definedName>
    <definedName name="TSD" localSheetId="8">[20]PATO!#REF!</definedName>
    <definedName name="TSD" localSheetId="7">[20]PATO!#REF!</definedName>
    <definedName name="TSD">[20]PATO!#REF!</definedName>
    <definedName name="tssd">[2]COMPOS1!#REF!</definedName>
    <definedName name="TT">[3]MARSHALL!$H$14:$J$31</definedName>
    <definedName name="ttra" localSheetId="8">[39]PLANILHA!#REF!</definedName>
    <definedName name="ttra" localSheetId="7">[39]PLANILHA!#REF!</definedName>
    <definedName name="ttra">[39]PLANILHA!#REF!</definedName>
    <definedName name="tttt" localSheetId="8" hidden="1">{#N/A,#N/A,FALSE,"MO (2)"}</definedName>
    <definedName name="tttt" localSheetId="7" hidden="1">{#N/A,#N/A,FALSE,"MO (2)"}</definedName>
    <definedName name="tttt" hidden="1">{#N/A,#N/A,FALSE,"MO (2)"}</definedName>
    <definedName name="TUBO" localSheetId="8">#REF!</definedName>
    <definedName name="TUBO" localSheetId="7">#REF!</definedName>
    <definedName name="TUBO">#REF!</definedName>
    <definedName name="TUBOA" localSheetId="8">#REF!</definedName>
    <definedName name="TUBOA" localSheetId="7">#REF!</definedName>
    <definedName name="TUBOA">#REF!</definedName>
    <definedName name="TUNNELLINER">'[16]QUADRO 08 - COMPOSIÇÕES'!$H$569</definedName>
    <definedName name="U" localSheetId="8">'[22]CR LOTE 02'!#REF!</definedName>
    <definedName name="U" localSheetId="7">'[22]CR LOTE 02'!#REF!</definedName>
    <definedName name="U">'[22]CR LOTE 02'!#REF!</definedName>
    <definedName name="UNIT" localSheetId="8">#REF!</definedName>
    <definedName name="UNIT" localSheetId="7">#REF!</definedName>
    <definedName name="UNIT">#REF!</definedName>
    <definedName name="Usinagem" localSheetId="8" hidden="1">{#N/A,#N/A,FALSE,"MO (2)"}</definedName>
    <definedName name="Usinagem" localSheetId="7" hidden="1">{#N/A,#N/A,FALSE,"MO (2)"}</definedName>
    <definedName name="Usinagem" hidden="1">{#N/A,#N/A,FALSE,"MO (2)"}</definedName>
    <definedName name="V" localSheetId="8">#REF!</definedName>
    <definedName name="V" localSheetId="7">#REF!</definedName>
    <definedName name="V">#REF!</definedName>
    <definedName name="va">#REF!</definedName>
    <definedName name="VAVRC">#REF!</definedName>
    <definedName name="VCRT">#REF!</definedName>
    <definedName name="VI_TVE">#REF!</definedName>
    <definedName name="VI_TVR">#REF!</definedName>
    <definedName name="VLM" localSheetId="8">[13]ROSTO!#REF!</definedName>
    <definedName name="VLM" localSheetId="7">[13]ROSTO!#REF!</definedName>
    <definedName name="VLM">[13]ROSTO!#REF!</definedName>
    <definedName name="vm" localSheetId="8" hidden="1">{#N/A,#N/A,FALSE,"MO (2)"}</definedName>
    <definedName name="vm" localSheetId="7" hidden="1">{#N/A,#N/A,FALSE,"MO (2)"}</definedName>
    <definedName name="vm" hidden="1">{#N/A,#N/A,FALSE,"MO (2)"}</definedName>
    <definedName name="VP_TVE" localSheetId="8">#REF!</definedName>
    <definedName name="VP_TVE" localSheetId="7">#REF!</definedName>
    <definedName name="VP_TVE">#REF!</definedName>
    <definedName name="VP_TVR">#REF!</definedName>
    <definedName name="VPD_TVE">#REF!</definedName>
    <definedName name="VPD_TVR">#REF!</definedName>
    <definedName name="VR">#REF!</definedName>
    <definedName name="VSR">#REF!</definedName>
    <definedName name="vvv" localSheetId="8" hidden="1">{#N/A,#N/A,FALSE,"MO (2)"}</definedName>
    <definedName name="vvv" localSheetId="7" hidden="1">{#N/A,#N/A,FALSE,"MO (2)"}</definedName>
    <definedName name="vvv" hidden="1">{#N/A,#N/A,FALSE,"MO (2)"}</definedName>
    <definedName name="w" localSheetId="8">#REF!</definedName>
    <definedName name="w" localSheetId="7">#REF!</definedName>
    <definedName name="w">#REF!</definedName>
    <definedName name="wewewew" localSheetId="8" hidden="1">{#N/A,#N/A,FALSE,"MO (2)"}</definedName>
    <definedName name="wewewew" localSheetId="7" hidden="1">{#N/A,#N/A,FALSE,"MO (2)"}</definedName>
    <definedName name="wewewew" hidden="1">{#N/A,#N/A,FALSE,"MO (2)"}</definedName>
    <definedName name="wrn.mo2." localSheetId="8" hidden="1">{#N/A,#N/A,FALSE,"MO (2)"}</definedName>
    <definedName name="wrn.mo2." localSheetId="7" hidden="1">{#N/A,#N/A,FALSE,"MO (2)"}</definedName>
    <definedName name="wrn.mo2." hidden="1">{#N/A,#N/A,FALSE,"MO (2)"}</definedName>
    <definedName name="wwwww" localSheetId="8" hidden="1">{#N/A,#N/A,FALSE,"MO (2)"}</definedName>
    <definedName name="wwwww" localSheetId="7" hidden="1">{#N/A,#N/A,FALSE,"MO (2)"}</definedName>
    <definedName name="wwwww" hidden="1">{#N/A,#N/A,FALSE,"MO (2)"}</definedName>
    <definedName name="wwwwww" localSheetId="8" hidden="1">{#N/A,#N/A,FALSE,"MO (2)"}</definedName>
    <definedName name="wwwwww" localSheetId="7" hidden="1">{#N/A,#N/A,FALSE,"MO (2)"}</definedName>
    <definedName name="wwwwww" hidden="1">{#N/A,#N/A,FALSE,"MO (2)"}</definedName>
    <definedName name="x" localSheetId="8">#REF!</definedName>
    <definedName name="x" localSheetId="7">#REF!</definedName>
    <definedName name="x">#REF!</definedName>
    <definedName name="xxxxx" localSheetId="8" hidden="1">{#N/A,#N/A,FALSE,"MO (2)"}</definedName>
    <definedName name="xxxxx" localSheetId="7" hidden="1">{#N/A,#N/A,FALSE,"MO (2)"}</definedName>
    <definedName name="xxxxx" hidden="1">{#N/A,#N/A,FALSE,"MO (2)"}</definedName>
    <definedName name="y" localSheetId="8">#REF!</definedName>
    <definedName name="y" localSheetId="7">#REF!</definedName>
    <definedName name="y">#REF!</definedName>
    <definedName name="z" localSheetId="8" hidden="1">{#N/A,#N/A,FALSE,"MO (2)"}</definedName>
    <definedName name="z" localSheetId="7" hidden="1">{#N/A,#N/A,FALSE,"MO (2)"}</definedName>
    <definedName name="z" hidden="1">{#N/A,#N/A,FALSE,"MO (2)"}</definedName>
    <definedName name="zaza" localSheetId="8" hidden="1">{#N/A,#N/A,FALSE,"MO (2)"}</definedName>
    <definedName name="zaza" localSheetId="7" hidden="1">{#N/A,#N/A,FALSE,"MO (2)"}</definedName>
    <definedName name="zaza" hidden="1">{#N/A,#N/A,FALSE,"MO (2)"}</definedName>
    <definedName name="ZZ">[3]MARSHALL!$B$14:$D$14</definedName>
    <definedName name="zzzzz" localSheetId="8" hidden="1">{#N/A,#N/A,FALSE,"MO (2)"}</definedName>
    <definedName name="zzzzz" localSheetId="7" hidden="1">{#N/A,#N/A,FALSE,"MO (2)"}</definedName>
    <definedName name="zzzzz" hidden="1">{#N/A,#N/A,FALSE,"MO (2)"}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9" l="1"/>
  <c r="E17" i="9"/>
  <c r="E26" i="9" s="1"/>
  <c r="K27" i="9" s="1"/>
  <c r="E11" i="9"/>
  <c r="E26" i="8"/>
  <c r="E20" i="8"/>
  <c r="E17" i="8"/>
  <c r="E11" i="8"/>
</calcChain>
</file>

<file path=xl/sharedStrings.xml><?xml version="1.0" encoding="utf-8"?>
<sst xmlns="http://schemas.openxmlformats.org/spreadsheetml/2006/main" count="1393" uniqueCount="471">
  <si>
    <t>PREFEITURA MUNICIPAL DE VÁZEA GRANDE</t>
  </si>
  <si>
    <t>LOTE 04</t>
  </si>
  <si>
    <t>Prazo ( dias consecutivos )</t>
  </si>
  <si>
    <t>Ítem</t>
  </si>
  <si>
    <t>Etapas de Serviço</t>
  </si>
  <si>
    <t>%</t>
  </si>
  <si>
    <t>Valor (R$)</t>
  </si>
  <si>
    <t>1.0</t>
  </si>
  <si>
    <t>2.0</t>
  </si>
  <si>
    <t>3.0</t>
  </si>
  <si>
    <t>4.0</t>
  </si>
  <si>
    <t>5.0</t>
  </si>
  <si>
    <t>6.0</t>
  </si>
  <si>
    <t>7.0</t>
  </si>
  <si>
    <t>8.0</t>
  </si>
  <si>
    <t>9.0</t>
  </si>
  <si>
    <t>10.0</t>
  </si>
  <si>
    <t>11.0</t>
  </si>
  <si>
    <t>TOTAL ( % e R$ )</t>
  </si>
  <si>
    <t>DESEMBOLSO</t>
  </si>
  <si>
    <t xml:space="preserve"> SIMPLES</t>
  </si>
  <si>
    <t>ACUMULADO</t>
  </si>
  <si>
    <t xml:space="preserve"> RESUMO  DOS  PREÇOS</t>
  </si>
  <si>
    <t>LOTE 4</t>
  </si>
  <si>
    <t>CENTRO SUL</t>
  </si>
  <si>
    <t>CANELAS</t>
  </si>
  <si>
    <t>PAIAGUÁS</t>
  </si>
  <si>
    <t>IKARAI</t>
  </si>
  <si>
    <t>NOVO MUNDO</t>
  </si>
  <si>
    <t>PETRÓPOLIS</t>
  </si>
  <si>
    <t xml:space="preserve">ANEXO </t>
  </si>
  <si>
    <t xml:space="preserve">SERVIÇOS                    </t>
  </si>
  <si>
    <t xml:space="preserve">BATA BASE:  </t>
  </si>
  <si>
    <t>MAIO/2021 SINAPI</t>
  </si>
  <si>
    <t>JANEIRO/2021 SICRO 3</t>
  </si>
  <si>
    <t>NÃO DESONERADO</t>
  </si>
  <si>
    <t>CÓDIGO</t>
  </si>
  <si>
    <t>DISCRIMINAÇÃO</t>
  </si>
  <si>
    <t>VALOR (R$)</t>
  </si>
  <si>
    <t>TOTAL  GERAL</t>
  </si>
  <si>
    <t>ESTADO DE MATO GROSSO</t>
  </si>
  <si>
    <t>MUNICÍPIO DE VÁRZEA GRANDE</t>
  </si>
  <si>
    <t>OBJETO:</t>
  </si>
  <si>
    <t>MANUTENÇÃO CORRETIVA, PREVENTIVA E CONSERVAÇÃO DA MALHA VIÁRIA</t>
  </si>
  <si>
    <t>DATA:</t>
  </si>
  <si>
    <t>LOCAL:</t>
  </si>
  <si>
    <t>VÁRZEA GRANDE - MT</t>
  </si>
  <si>
    <t>LOTE:</t>
  </si>
  <si>
    <t>4</t>
  </si>
  <si>
    <t>BDI</t>
  </si>
  <si>
    <t>REGIÕES</t>
  </si>
  <si>
    <t>REGIÃO DO CENTRO SUL, REGIÃO DO CANELAS , REGIÃO DO PAIAGUÁS, REGIÃO DO IKARAI, REGIÃO DO NOVO MUNDO E REGIÃO DO PETRÓPOLIS</t>
  </si>
  <si>
    <t>BDI DIFERENCIADO</t>
  </si>
  <si>
    <t xml:space="preserve">SINAPI </t>
  </si>
  <si>
    <t>SICRO</t>
  </si>
  <si>
    <t>S/ DESONERAÇÃO</t>
  </si>
  <si>
    <t>QUADRO 01 - PLANILHA DE ORÇAMENTO</t>
  </si>
  <si>
    <t>Item</t>
  </si>
  <si>
    <t>Comp</t>
  </si>
  <si>
    <t>Cod. Cliente</t>
  </si>
  <si>
    <t>Descrição</t>
  </si>
  <si>
    <t>Unid.</t>
  </si>
  <si>
    <t>Quantidade</t>
  </si>
  <si>
    <t>Custo Unitário</t>
  </si>
  <si>
    <t>Preço Unitário</t>
  </si>
  <si>
    <t>Preço Total</t>
  </si>
  <si>
    <t>1.</t>
  </si>
  <si>
    <t xml:space="preserve"> </t>
  </si>
  <si>
    <t>1.1</t>
  </si>
  <si>
    <t>RECAPEAMENTO (E=5CM)</t>
  </si>
  <si>
    <t>1.1.1</t>
  </si>
  <si>
    <t>SINAPI</t>
  </si>
  <si>
    <t>CONSTRUÇÃO DE PAVIMENTO COM APLICAÇÃO DE CONCRETO BETUMINOSO USINADO A QUENTE (CBUQ), CAMADA DE ROLAMENTO, COM ESPESSURA DE 5,0 CM EXCLUSIVE TRANSPORTE. AF_03/2017</t>
  </si>
  <si>
    <t>M3</t>
  </si>
  <si>
    <t>1.1.2</t>
  </si>
  <si>
    <t>CARGA, MANOBRAS E DESCARGA DE MISTURA BETUMINOSA A QUENTE, COM CAMINHAO BASCULANTE 6 M3</t>
  </si>
  <si>
    <t>T</t>
  </si>
  <si>
    <t>1.1.3</t>
  </si>
  <si>
    <t>TRANSPORTE COM CAMINHÃO BASCULANTE DE 10 M3, EM VIA URBANA PAVIMENTADA, DMT ATÉ 30 KM (UNIDADE: TXKM). AF_12/2016</t>
  </si>
  <si>
    <t>T.KM</t>
  </si>
  <si>
    <t>1.1.4</t>
  </si>
  <si>
    <t>IMPRIMAÇÃO DE LIGAÇÃO COM EMULSÃO RR-2C</t>
  </si>
  <si>
    <t>M2</t>
  </si>
  <si>
    <t>1.1.5</t>
  </si>
  <si>
    <t>TRANSPORTE COMERCIAL DE BRITA/AREIA</t>
  </si>
  <si>
    <t>M3.KM</t>
  </si>
  <si>
    <t>1.2</t>
  </si>
  <si>
    <t>REPERFILAMENTO (E=3CM)</t>
  </si>
  <si>
    <t>1.2.1</t>
  </si>
  <si>
    <t>COMP. 01</t>
  </si>
  <si>
    <t>REPERFILAMENTO DE PAVIMENTO COM APLICAÇÃO DE CONCRETO BETUMINOSO USINADO A QUENTE (CBUQ), CAMADA DE ROLAMENTO, COM ESPESSURA DE 3,0 CM - EXCLUSIVE TRANSPORTE.</t>
  </si>
  <si>
    <t>1.2.2</t>
  </si>
  <si>
    <t>1.2.3</t>
  </si>
  <si>
    <t>1.2.4</t>
  </si>
  <si>
    <t>1.2.5</t>
  </si>
  <si>
    <t>1.3</t>
  </si>
  <si>
    <t>TAPA BURACO -  C/ MBUQ</t>
  </si>
  <si>
    <t>1.3.1</t>
  </si>
  <si>
    <t>1.3.2</t>
  </si>
  <si>
    <t>1.3.3</t>
  </si>
  <si>
    <t>1.3.4</t>
  </si>
  <si>
    <t>1.3.5</t>
  </si>
  <si>
    <t>1.4</t>
  </si>
  <si>
    <t xml:space="preserve">FRESAGEM E DEMOLIÇÃO DE CBUQ </t>
  </si>
  <si>
    <t>1.4.2</t>
  </si>
  <si>
    <t>FRESAGEM DESCONTÍNUA DE REVESTIMENTO BETUMINOSO</t>
  </si>
  <si>
    <t>1.4.3</t>
  </si>
  <si>
    <t>DEMOLIÇÃO PARCIAL DE PAVIMENTO ASFÁLTICO, DE FORMA MECANIZADA, SEM REAPROVEITAMENTO. AF_12/2017</t>
  </si>
  <si>
    <t>1.4.4</t>
  </si>
  <si>
    <t>1.7</t>
  </si>
  <si>
    <t>RECUPERAÇÃO DE BASE COM RACHÃO</t>
  </si>
  <si>
    <t>1.7.1.1</t>
  </si>
  <si>
    <t>REGULARIZAÇÃO E COMPACTAÇÃO DE SUBLEITO DE SOLO PREDOMINANTEMENTE ARGILOSO. AF_11/2019</t>
  </si>
  <si>
    <t>1.7.1.2</t>
  </si>
  <si>
    <t>EXECUÇÃO E COMPACTAÇÃO DE BASE E OU SUB BASE PARA PAVIMENTAÇÃO DE PEDRA RACHÃO - EXCLUSIVE CARGA E TRANSPORTE. AF_11/2019</t>
  </si>
  <si>
    <t>1.7.1.3</t>
  </si>
  <si>
    <t>EXECUÇÃO DE IMPRIMAÇÃO COM ASFALTO DILUÍDO CM-30. AF_09/2017</t>
  </si>
  <si>
    <t>1.7.1.4</t>
  </si>
  <si>
    <t>74205/001</t>
  </si>
  <si>
    <t>ESCAVACAO MECANICA DE MATERIAL 1A. CATEGORIA, PROVENIENTE DE CORTE DE SUBLEITO (C/TRATOR ESTEIRAS 160HP)</t>
  </si>
  <si>
    <t>1.7.1.5</t>
  </si>
  <si>
    <t>CARGA, MANOBRAS E DESCARGA DE AREIA, BRITA, PEDRA DE MAO E SOLOS COM CAMINHAO BASCULANTE 6 M3 (DESCARGA LIVRE)</t>
  </si>
  <si>
    <t>1.7.1.6</t>
  </si>
  <si>
    <t>TRANSPORTE COM CAMINHÃO BASCULANTE DE 14 M3, EM VIA URBANA PAVIMENTADA</t>
  </si>
  <si>
    <t>1.5</t>
  </si>
  <si>
    <t>1.5.1</t>
  </si>
  <si>
    <t>1.5.2</t>
  </si>
  <si>
    <t>(M980) (S/C)</t>
  </si>
  <si>
    <t>COTAÇÃO</t>
  </si>
  <si>
    <t>INDENIZAÇÃO DE JAZIDA NÃO CONDIZ COM O PREÇO PRATICADO NA REGIÃO (PREÇO PRATICADO NA JAZIDA)</t>
  </si>
  <si>
    <t>1.5.3</t>
  </si>
  <si>
    <t>EXECUÇÃO E COMPACTAÇÃO DE BASE E OU SUB BASE PARA PAVIMENTAÇÃO DE SOLOS DE COMPORTAMENTO LATERÍTICO (ARENOSO) - EXCLUSIVE SOLO, ESCAVAÇÃO, CARGA E TRANSPORTE. AF_11/2019</t>
  </si>
  <si>
    <t>1.5.4</t>
  </si>
  <si>
    <t>1.5.5</t>
  </si>
  <si>
    <t>1.5.6</t>
  </si>
  <si>
    <t>1.5.7</t>
  </si>
  <si>
    <t>1.6</t>
  </si>
  <si>
    <t>1.6.1</t>
  </si>
  <si>
    <t>GUIA (MEIO-FIO) E SARJETA CONJUGADOS DE CONCRETO, MOLDADA IN LOCO EM TRECHO RETO COM EXTRUSORA, GUIA 13 CM BASE X 22 CM ALTURA, SARJETA 30 CM BASE X 8,5 CM ALTURA. AF_06/2016</t>
  </si>
  <si>
    <t>M</t>
  </si>
  <si>
    <t>1.6.2</t>
  </si>
  <si>
    <t>1.6.3</t>
  </si>
  <si>
    <t>RECUPERAÇÃO DE DRENAGEM</t>
  </si>
  <si>
    <t>1.7.1</t>
  </si>
  <si>
    <t>RECUPERAÇÃO DE TUBULAÇÃO DANIFICADA</t>
  </si>
  <si>
    <t>COMP. 04</t>
  </si>
  <si>
    <t>1.7.1.7</t>
  </si>
  <si>
    <t>1.7.1.8</t>
  </si>
  <si>
    <t>1.7.1.9</t>
  </si>
  <si>
    <t>1.7.1.10</t>
  </si>
  <si>
    <t>1.7.1.11</t>
  </si>
  <si>
    <t>1.7.1.12</t>
  </si>
  <si>
    <t>1.7.2</t>
  </si>
  <si>
    <t xml:space="preserve">RECUPERAÇÃO DE BOCA DE LOBO E POÇO DE VISITA </t>
  </si>
  <si>
    <t>1.7.2.1</t>
  </si>
  <si>
    <t>ESCAVAÇÃO MECANIZADA DE VALA COM PROF. ATÉ 1,5 M (MÉDIA ENTRE MONTANTE E JUSANTE/UMA COMPOSIÇÃO POR TRECHO), COM RETROESCAVADEIRA (0,26 M3/88 HP), LARG. DE 1,5 M A 2,5 M, EM SOLO DE 1A CATEGORIA, EM LOCAIS COM BAIXO NÍVEL DE INTERFERÊNCIA. AF_01/2015</t>
  </si>
  <si>
    <t>M³</t>
  </si>
  <si>
    <t>1.7.2.2</t>
  </si>
  <si>
    <t>DEMOLIÇÃO DE TUBO DE CONCRETO EXCLUSIVE TRANSPORTE DO MATERIAL DEMOLIDO</t>
  </si>
  <si>
    <t>1.7.2.3</t>
  </si>
  <si>
    <t>REGULARIZACAO E COMPACTACAO MANUAL DE TERRENO (FUNDO DE VALAS)</t>
  </si>
  <si>
    <t>M²</t>
  </si>
  <si>
    <t>1.7.2.4</t>
  </si>
  <si>
    <t>REATERRO MECANIZADO DE VALA COM RETROESCAVADEIRA (CAPACIDADE DA CAÇAMB A DA RETRO: 0,26 M³ / POTÊNCIA: 88 HP), LARGURA DE 0,8 A 1,5 M, PROFUN DIDADE DE 1,5 A 3,0 M, COM SOLO (SEM SUBSTITUIÇÃO) DE 1ª CATEGORIA EM LOCAIS COM BAIXO NÍVEL DE INTERFERÊNCIA. AF_04/2016</t>
  </si>
  <si>
    <t>1.7.2.5</t>
  </si>
  <si>
    <t>CARGA E DESCARGA MECÂNICA DE SOLO UTILIZANDO CAMINHÃO BASCULANTE 5M³ /11T E PA CARREGADEIRA SOBRE PNEUS * 105 HP * CAP. 1,72M3</t>
  </si>
  <si>
    <t>1.7.2.6</t>
  </si>
  <si>
    <t>ESPALHAMENTO DE MATERIAL EM BOTA FORA, COM UTILIZACAO DE TRATOR DE ESTEIRAS DE 165 HP</t>
  </si>
  <si>
    <t>1.7.2.7</t>
  </si>
  <si>
    <t>COMP. 05</t>
  </si>
  <si>
    <t xml:space="preserve">BOCA DE LOBO DUPLA </t>
  </si>
  <si>
    <t>UND</t>
  </si>
  <si>
    <t>1.7.2.8</t>
  </si>
  <si>
    <t>BASE PARA POÇO DE VISITA RETANGULAR PARA ESGOTO, EM ALVENARIA COM BLOCOS DE CONCRETO, DIMENSÕES INTERNAS = 1X3,5 M, PROFUNDIDADE = 1,45 M, EXCLUINDO TAMPÃO. AF_05/2018</t>
  </si>
  <si>
    <t>1.7.2.9</t>
  </si>
  <si>
    <t>TAMPAO FOFO ARTICULADO, CLASSE B125 CARGA MAX 12,5 T, REDONDO TAMPA 600 MM, REDE PLUVIAL/ESGOTO, P = CHAMINE CX AREIA / POCO VISITA ASSENTADO COM ARG CIM/AREIA 1:4, FORNECIMENTO E ASSENTAMENTO</t>
  </si>
  <si>
    <t>1.7.2.10</t>
  </si>
  <si>
    <t>CHAMINÉ CIRCULAR PARA POÇO DE VISITA , EM ALVENARIA COM TIJOLOS CERÂMICOS MACIÇOS, DIÂMETRO INTERNO = 0,6 M. AF_05/2018</t>
  </si>
  <si>
    <t>1.7.2.11</t>
  </si>
  <si>
    <t>1.8</t>
  </si>
  <si>
    <t xml:space="preserve">SINALIZAÇÃO </t>
  </si>
  <si>
    <t>1.8.1</t>
  </si>
  <si>
    <t>CONE DE SINALIZACAO EM PVC RIGIDO COM FAIXA REFLETIVA, H = 70 / 76 CM</t>
  </si>
  <si>
    <t>1.8.2</t>
  </si>
  <si>
    <t>1.9</t>
  </si>
  <si>
    <t>CANTEIRO DE OBRAS</t>
  </si>
  <si>
    <t>1.9.1</t>
  </si>
  <si>
    <t>LOCACAO DE CONTAINER 2,30 X 6,00 M, ALT. 2,50 M, COM 1 SANITARIO, PARA ESCRITORIO, COMPLETO, SEM DIVISORIAS INTERNAS</t>
  </si>
  <si>
    <t>MÊS</t>
  </si>
  <si>
    <t>1.9.2</t>
  </si>
  <si>
    <t>LOCACAO DE CONTAINER 2,30 X 6,00 M, ALT. 2,50 M, COM 1 SANITARIO, PARA ENG. E AUXILIAR, COMPLETO, SEM DIVISORIAS INTERNAS</t>
  </si>
  <si>
    <t>1.9.3</t>
  </si>
  <si>
    <t>LOCACAO DE CONTAINER 2,30 X 6,00 M, ALT. 2,50 M, COM 1 SANITARIO, PARA SEG. E MED. DO TRABALHO, COMPLETO, SEM DIVISORIAS INTERNAS</t>
  </si>
  <si>
    <t>1.9.4</t>
  </si>
  <si>
    <t>LOCACAO DE CONTAINER 2,30 X 6,00 M, ALT. 2,50 M, PARA SANITARIO, COM 4 BACIAS, 8 CHUVEIROS,1 LAVATORIO E 1 MICTORIO</t>
  </si>
  <si>
    <t>1.10</t>
  </si>
  <si>
    <t xml:space="preserve">ADMINISTRAÇÃO LOCAL </t>
  </si>
  <si>
    <t>1.10.1</t>
  </si>
  <si>
    <t>TOTAL COM BDI</t>
  </si>
  <si>
    <t>MEMÓRIA DE CÁLCULO DE VOLUMES DA DRENAGEM</t>
  </si>
  <si>
    <t>COMP. DO LANCE</t>
  </si>
  <si>
    <t>DIAMETRO (m)</t>
  </si>
  <si>
    <t xml:space="preserve">LARGURA </t>
  </si>
  <si>
    <t>CORTE</t>
  </si>
  <si>
    <t xml:space="preserve">CORTE </t>
  </si>
  <si>
    <t>ALTURA MEDIA</t>
  </si>
  <si>
    <t>VOLUME</t>
  </si>
  <si>
    <t>PV E BOCA DE LOBO (VOLUMES)</t>
  </si>
  <si>
    <t>AREA FUNDO DE VALA</t>
  </si>
  <si>
    <t>MEDIA DE ESC</t>
  </si>
  <si>
    <t>MONTANTE</t>
  </si>
  <si>
    <t>JUZANTE</t>
  </si>
  <si>
    <t>DOS CORTES</t>
  </si>
  <si>
    <t>DE CORTE PRIMEIRA CAT</t>
  </si>
  <si>
    <t>DEMOLIÇÃO DISPOSITVOS DE CONCRETO</t>
  </si>
  <si>
    <t>TUBULAÇÃO</t>
  </si>
  <si>
    <t>BOCAS DE LOBOS DUPLAS</t>
  </si>
  <si>
    <t xml:space="preserve">POÇO DE VISITA 800 </t>
  </si>
  <si>
    <t>POÇO DE VISITA 1000</t>
  </si>
  <si>
    <t>POÇO DE VISITA 1200</t>
  </si>
  <si>
    <t>ESCAVAÇÃO</t>
  </si>
  <si>
    <t>ÁREA</t>
  </si>
  <si>
    <t>m/unid</t>
  </si>
  <si>
    <t>Caixa de Ligação e Passagem - CPL-02</t>
  </si>
  <si>
    <t>Poço de Visita</t>
  </si>
  <si>
    <t>TUBO 600MM (18 RAMAL)</t>
  </si>
  <si>
    <t>TUBO 600MM</t>
  </si>
  <si>
    <t>TUBO 800MM</t>
  </si>
  <si>
    <t>D=</t>
  </si>
  <si>
    <t>e=</t>
  </si>
  <si>
    <t>Volume do tubo</t>
  </si>
  <si>
    <t>TUBO 1000MM</t>
  </si>
  <si>
    <t>TUBO 1200MM</t>
  </si>
  <si>
    <t>BOCAS DE LOBOS SIMPLES</t>
  </si>
  <si>
    <t>BOCA DE LOBO DUPLA (UNIDADES)</t>
  </si>
  <si>
    <t>TOTAL DE BOTA FORA</t>
  </si>
  <si>
    <t xml:space="preserve">(3) REATERRO E COMPACTAÇÃO DE VALAS </t>
  </si>
  <si>
    <t>Boca de lobo</t>
  </si>
  <si>
    <t>Volume</t>
  </si>
  <si>
    <t>REGULARIZAÇÃO DE FUNDO DE VALA</t>
  </si>
  <si>
    <t xml:space="preserve">TOTAL DE BOTA FORA BL </t>
  </si>
  <si>
    <t>SERVIÇOS COMPLEMENTARES</t>
  </si>
  <si>
    <t>SERVIÇO</t>
  </si>
  <si>
    <t>MATERIAL</t>
  </si>
  <si>
    <t>QUANT.</t>
  </si>
  <si>
    <t>UNID</t>
  </si>
  <si>
    <t>F.UTILIZAÇÃO</t>
  </si>
  <si>
    <t>PESO(m³) A TRANSPORTAR</t>
  </si>
  <si>
    <t>DMT(KM)</t>
  </si>
  <si>
    <t>MOMENTO DE TRANSPORTE(m³.km)</t>
  </si>
  <si>
    <t>FATOR</t>
  </si>
  <si>
    <t>UNID.</t>
  </si>
  <si>
    <t>brita</t>
  </si>
  <si>
    <t>M3/M</t>
  </si>
  <si>
    <t>TOTAL</t>
  </si>
  <si>
    <t>FRESAGEM E DEMOLIÇÃO DE PAVIMENTO</t>
  </si>
  <si>
    <t>PESO(T) A TRANSPORTAR</t>
  </si>
  <si>
    <t>MOMENTO DE TRANSPORTE(t.km)</t>
  </si>
  <si>
    <t>CBUQ</t>
  </si>
  <si>
    <t>T/M3</t>
  </si>
  <si>
    <t>RECUPERAÇÃO DE BASE COM CASCALHO</t>
  </si>
  <si>
    <t>Solo</t>
  </si>
  <si>
    <t>RECAPEAMENTO</t>
  </si>
  <si>
    <t>AREIA</t>
  </si>
  <si>
    <t>M3/M3</t>
  </si>
  <si>
    <t>BRITA</t>
  </si>
  <si>
    <t>REPERFILAMENTO</t>
  </si>
  <si>
    <t>TAPA BURACO</t>
  </si>
  <si>
    <t>Concreto</t>
  </si>
  <si>
    <t>PLANILHA DE COMPOSIÇÃO DE PREÇO UNITÁRIO</t>
  </si>
  <si>
    <t>Código:</t>
  </si>
  <si>
    <t>Serviço: PREÇO COM BASE NA SICRO 3 DNIT</t>
  </si>
  <si>
    <t>Unidade:</t>
  </si>
  <si>
    <t>COMP 06</t>
  </si>
  <si>
    <t>BLD - Boca de lobo dupla, c/abertura pela guia 1,00m - conforme protjeto tipo</t>
  </si>
  <si>
    <t>unid</t>
  </si>
  <si>
    <t xml:space="preserve">     (A) EQUIPAMENTO</t>
  </si>
  <si>
    <t>UTILIZAÇÃO</t>
  </si>
  <si>
    <t>CUSTO OPERACÃO</t>
  </si>
  <si>
    <t>CUSTO HORÁRIO</t>
  </si>
  <si>
    <t>PROD.</t>
  </si>
  <si>
    <t>IMPROD.</t>
  </si>
  <si>
    <t>Adc M.O. - Ferramentas</t>
  </si>
  <si>
    <t>Total (A)</t>
  </si>
  <si>
    <t xml:space="preserve">     (B) MÃO DE OBRA SUPLEMENTAR</t>
  </si>
  <si>
    <t>QUANTIDADE</t>
  </si>
  <si>
    <t>SÁLARIO           / HORA</t>
  </si>
  <si>
    <t>P9824 SERVENTE</t>
  </si>
  <si>
    <t>Total (B)</t>
  </si>
  <si>
    <t>PRODUÇÃO HORÁRIA/EQUIPE (C) =</t>
  </si>
  <si>
    <t>CUSTO TOTAL DE EXECUÇÃO: (A)+(B)</t>
  </si>
  <si>
    <t>C U S T O   U N I T Á R I O   D E   E X E C U Ç Ã O :   (D)  =  [ (A) + (B) ]  /  (C)</t>
  </si>
  <si>
    <t xml:space="preserve">     (E) MATERIAIS E ATIVIDADES AUXILIARES</t>
  </si>
  <si>
    <t>UNIDADE</t>
  </si>
  <si>
    <t>CONSUMO UNITÁRIO</t>
  </si>
  <si>
    <t>PREÇO UNITÁRIO</t>
  </si>
  <si>
    <t>CUSTO UNITÁRIO</t>
  </si>
  <si>
    <t>2009619 Alvenaria de blocos de concreto 19 x 19 x 39 cm com espessura de 20 cm - areia comercial</t>
  </si>
  <si>
    <t>m²</t>
  </si>
  <si>
    <t>3103302 Formas de tábuas de pinho para dispositivos de drenagem - utilização de 3 vezes - confecção, instalação e retirada</t>
  </si>
  <si>
    <t>1107896 Concreto fck = 25 MPa - confecção em betoneira e lançamento manual - areia e brita comerciais</t>
  </si>
  <si>
    <t>m³</t>
  </si>
  <si>
    <t>0407819 Armação em aço CA-50 - fornecimento, preparo e colocação</t>
  </si>
  <si>
    <t>Kg</t>
  </si>
  <si>
    <t>1109669 Argamassa de cimento e areia 1:3 - confecção em betoneira e lançamento manual - areia comercial</t>
  </si>
  <si>
    <t>Total (E)</t>
  </si>
  <si>
    <t xml:space="preserve">     (F) TRANSPORTES</t>
  </si>
  <si>
    <t>D M T   (km)</t>
  </si>
  <si>
    <t>CONS. UNIT.           ( t / un )</t>
  </si>
  <si>
    <t>T/RP</t>
  </si>
  <si>
    <t>PAV</t>
  </si>
  <si>
    <t>Total (F)</t>
  </si>
  <si>
    <t xml:space="preserve">     C U S T O   U N I T Á R I O   T O T A L   D E   E X E C U Ç Ã O:   (D) + (E) + (F)</t>
  </si>
  <si>
    <t xml:space="preserve">     B O N I F I C A Ç Ã O: </t>
  </si>
  <si>
    <t>(</t>
  </si>
  <si>
    <t>)</t>
  </si>
  <si>
    <t xml:space="preserve">    P R E Ç O   U N I T Á R I O   T O T A L</t>
  </si>
  <si>
    <t>Período:</t>
  </si>
  <si>
    <t>Estado:</t>
  </si>
  <si>
    <t>Mato Grosso</t>
  </si>
  <si>
    <t>Lista de Composição Direta</t>
  </si>
  <si>
    <t>Desonerado:</t>
  </si>
  <si>
    <t>N</t>
  </si>
  <si>
    <t xml:space="preserve">  SINAPI - SISTEMA NACIONAL DE PESQUISA DE CUSTOS E ÍNDICES DA CONSTRUÇÃO CIVIL</t>
  </si>
  <si>
    <t>Tipo</t>
  </si>
  <si>
    <t>Código</t>
  </si>
  <si>
    <t>Unidade</t>
  </si>
  <si>
    <t>Quant.</t>
  </si>
  <si>
    <t>Custo Unit.</t>
  </si>
  <si>
    <t>Custo Total</t>
  </si>
  <si>
    <t>74205/1</t>
  </si>
  <si>
    <t>Composição</t>
  </si>
  <si>
    <t>TRATOR DE ESTEIRAS, POTÊNCIA 170 HP, PESO OPERACIONAL 19 T, CAÇAMBA 5,2 M3 - CHP DIURNO. AF_06/2014</t>
  </si>
  <si>
    <t>CHP</t>
  </si>
  <si>
    <t>SERVENTE COM ENCARGOS COMPLEMENTARES</t>
  </si>
  <si>
    <t>H</t>
  </si>
  <si>
    <t>Total</t>
  </si>
  <si>
    <t>CAMINHÃO BASCULANTE 6 M3, PESO BRUTO TOTAL 16.000 KG, CARGA ÚTIL MÁXIMA 13.071 KG, DISTÂNCIA ENTRE EIXOS 4,80 M, POTÊNCIA 230 CV INCLUSIVE CAÇAMBA METÁLICA - CHP DIURNO. AF_06/2014</t>
  </si>
  <si>
    <t>PREPARO DE FUNDO DE VALA COM LARGURA MENOR QUE 1,5 M, EM LOCAL COM NÍVEL BAIXO DE INTERFERÊNCIA. AF_06/2016</t>
  </si>
  <si>
    <t>PEDREIRO COM ENCARGOS COMPLEMENTARES</t>
  </si>
  <si>
    <t>COMPACTADOR DE SOLOS DE PERCUSSÃO (SOQUETE) COM MOTOR A GASOLINA 4 TEMPOS, POTÊNCIA 4 CV - CHP DIURNO. AF_08/2015</t>
  </si>
  <si>
    <t>COMPACTADOR DE SOLOS DE PERCUSSÃO (SOQUETE) COM MOTOR A GASOLINA 4 TEMPOS, POTÊNCIA 4 CV - CHI DIURNO. AF_08/2015</t>
  </si>
  <si>
    <t>CHI</t>
  </si>
  <si>
    <t>LASTRO DE VALA COM PREPARO DE FUNDO, LARGURA MENOR QUE 1,5 M, COM CAMADA DE BRITA, LANÇAMENTO MANUAL, EM LOCAL COM NÍVEL BAIXO DE INTERFERÊNCIA. AF_06/2016</t>
  </si>
  <si>
    <t>Insumo</t>
  </si>
  <si>
    <t>PEDRA BRITADA N. 0, OU PEDRISCO (4,8 A 9,5 MM) POSTO PEDREIRA/FORNECEDOR, SEM FRETE</t>
  </si>
  <si>
    <t>74010/1</t>
  </si>
  <si>
    <t>CARGA E DESCARGA MECANICA DE SOLO UTILIZANDO CAMINHAO BASCULANTE 6,0M3/16T E PA CARREGADEIRA SOBRE PNEUS 128 HP, CAPACIDADE DA CAÇAMBA 1,7 A 2,8 M3, PESO OPERACIONAL 11632 KG</t>
  </si>
  <si>
    <t>PÁ CARREGADEIRA SOBRE RODAS, POTÊNCIA LÍQUIDA 128 HP, CAPACIDADE DA CAÇAMBA 1,7 A 2,8 M3, PESO OPERACIONAL 11632 KG - CHP DIURNO. AF_06/2014</t>
  </si>
  <si>
    <t>FORNECIMENTO E ASSENTAMENTO DE TUBO DE CONCRETO PARA REDES COLETORAS DE ÁGUAS PLUVIAIS, DIÂMETRO DE 600 MM, JUNTA RÍGIDA, INSTALADO EM LOCAL COM BAIXO NÍVEL DE INTERFERÊNCIAS. AF_12/2015</t>
  </si>
  <si>
    <t>ESCAVADEIRA HIDRÁULICA SOBRE ESTEIRAS, CAÇAMBA 0,80 M3, PESO OPERACIONAL 17 T, POTENCIA BRUTA 111 HP - CHP DIURNO. AF_06/2014</t>
  </si>
  <si>
    <t>ESCAVADEIRA HIDRÁULICA SOBRE ESTEIRAS, CAÇAMBA 0,80 M3, PESO OPERACIONAL 17 T, POTENCIA BRUTA 111 HP - CHI DIURNO. AF_06/2014</t>
  </si>
  <si>
    <t>ASSENTADOR DE TUBOS COM ENCARGOS COMPLEMENTARES</t>
  </si>
  <si>
    <t>ARGAMASSA TRAÇO 1:3 (CIMENTO E AREIA MÉDIA), PREPARO MANUAL. AF_08/2014</t>
  </si>
  <si>
    <t>INSUMO</t>
  </si>
  <si>
    <t>TUBO CONCRETO ARMADO, CLASSE PA-1, PB, DN 600 MM, PARA AGUAS PLUVIAIS (NBR 8890)</t>
  </si>
  <si>
    <t>FORNECIMENTO E ASSENTAMENTO DE TUBO DE CONCRETO PARA REDES COLETORAS DE ÁGUAS PLUVIAIS, DIÂMETRO DE 800 MM, JUNTA RÍGIDA, INSTALADO EM LOCAL COM BAIXO NÍVEL DE INTERFERÊNCIAS . AF_12/2015</t>
  </si>
  <si>
    <t>TUBO CONCRETO ARMADO, CLASSE PA-1, PB, DN 800 MM, PARA AGUAS PLUVIAIS (NBR 8890)</t>
  </si>
  <si>
    <t>ASSENTAMENTO DE TUBO DE CONCRETO PARA REDES COLETORAS DE ÁGUAS PLUVIAIS, DIÂMETRO DE 1000 MM, JUNTA RÍGIDA, INSTALADO EM LOCAL COM BAIXO NÍVEL DE INTERFERÊNCIAS . AF_12/2015</t>
  </si>
  <si>
    <t>TUBO CONCRETO ARMADO, CLASSE PA-1, PB, DN 1000 MM, PARA AGUAS PLUVIAIS (NBR 8890)</t>
  </si>
  <si>
    <t>ASSENTAMENTO DE TUBO DE CONCRETO PARA REDES COLETORAS DE ÁGUAS PLUVIAIS, DIÂMETRO DE 1200 MM, JUNTA RÍGIDA, INSTALADO EM LOCAL COM BAIXO NÍVEL DE INTERFERÊNCIAS . AF_12/2015</t>
  </si>
  <si>
    <t>TUBO CONCRETO ARMADO, CLASSE PA-1, PB, DN 1200 MM, PARA AGUAS PLUVIAIS (NBR 8890)</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</si>
  <si>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</si>
  <si>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</si>
  <si>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</si>
  <si>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 xml:space="preserve">TARIFA "A" ENTRE  0 E 20M3 FORNECIMENTO D'AGUA  </t>
  </si>
  <si>
    <t>APOIO DO PORTA DENTE PARA FRESADORA DE ASFALTO</t>
  </si>
  <si>
    <t>UN</t>
  </si>
  <si>
    <t xml:space="preserve">DENTE PARA FRESADORA  </t>
  </si>
  <si>
    <t xml:space="preserve">PORTA DENTE PARA FRESADORA  </t>
  </si>
  <si>
    <t>FRESADORA DE ASFALTO A FRIO SOBRE RODAS, LARGURA FRESAGEM DE 1,0 M, POTÊNCIA 208 HP - CHP DIURNO. AF_11/2014</t>
  </si>
  <si>
    <t>FRESADORA DE ASFALTO A FRIO SOBRE RODAS, LARGURA FRESAGEM DE 1,0 M, POTÊNCIA 208 HP - CHI DIURNO. AF_11/2014</t>
  </si>
  <si>
    <t>MINICARREGADEIRA SOBRE RODAS POTENCIA 47HP CAPACIDADE OPERACAO 646 KG, COM VASSOURA MECÂNICA ACOPLADA - CHI DIURNO. AF_03/2017</t>
  </si>
  <si>
    <t>MINICARREGADEIRA SOBRE RODAS POTENCIA 47HP CAPACIDADE OPERACAO 646 KG, COM VASSOURA MECÂNICA ACOPLADA - CHP DIURNO. AF_03/2017</t>
  </si>
  <si>
    <t>CONCRETO BETUMINOSO USINADO A QUENTE (CBUQ) PARA PAVIMENTACAO ASFALTICA, PADRAO DNIT, FAIXA C, COM CAP 50/70 - AQUISICAO POSTO USINA</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</si>
  <si>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</si>
  <si>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</si>
  <si>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RASTELEIRO COM ENCARGOS COMPLEMENTARES</t>
  </si>
  <si>
    <t>CAMINHÃO BASCULANTE 10 M3, TRUCADO CABINE SIMPLES, PESO BRUTO TOTAL 23.000 KG, CARGA ÚTIL MÁXIMA 15.935 KG, DISTÂNCIA ENTRE EIXOS 4,80 M, POTÊNCIA 230 CV INCLUSIVE CAÇAMBA METÁLICA - CHP DIURNO. AF_06/2014</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</si>
  <si>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</si>
  <si>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</si>
  <si>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TRATOR DE PNEUS COM POTÊNCIA DE 85 CV, TRAÇÃO 4X4, COM VASSOURA MECÂNICA ACOPLADA - CHI DIURNO. AF_02/2017</t>
  </si>
  <si>
    <t>TRATOR DE PNEUS COM POTÊNCIA DE 85 CV, TRAÇÃO 4X4, COM VASSOURA MECÂNICA ACOPLADA - CHP DIURNO. AF_03/2017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</si>
  <si>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</si>
  <si>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</si>
  <si>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EXECUCAO DE DRENO PROFUNDO, CORTE EM SOLO, COM TUBO POROSO D=0,20M</t>
  </si>
  <si>
    <t xml:space="preserve">AREIA MEDIA - POSTO JAZIDA/FORNECEDOR (RETIRADO NA JAZIDA, SEM TRANSPORTE)  </t>
  </si>
  <si>
    <t xml:space="preserve">PEDRA BRITADA N. 2 (19 A 38 MM) POSTO PEDREIRA/FORNECEDOR, SEM FRETE  </t>
  </si>
  <si>
    <t xml:space="preserve">TUBO DE CONCRETO SIMPLES POROSO, MACHO/FEMEA, DN 200 MM  </t>
  </si>
  <si>
    <t>ESCAVAÇÃO MECANIZADA DE VALA COM PROF. ATÉ 1,5 M (MÉDIA ENTRE MONTANTE E JUSANTE/UMA COMPOSIÇÃO POR TRECHO), COM RETROESCAVADEIRA (0,26 M3/88 HP), LARG. MENOR QUE 0,8 M, EM SOLO DE 1A CATEGORIA, EM LOCAIS COM ALTO NÍVEL DE INTERFERÊNCIA. AF_01/2015</t>
  </si>
  <si>
    <t>COMP. 02</t>
  </si>
  <si>
    <t>TAPA BURACO DE PAVIMENTO COM APLICAÇÃO DE CONCRETO BETUMINOSO USINADO A QUENTE (CBUQ), CAMADA DE ROLAMENTO - EXCLUSIVE TRANSPORTE.</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</si>
  <si>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</si>
  <si>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</si>
  <si>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</si>
  <si>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</si>
  <si>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COMP. 03</t>
  </si>
  <si>
    <t>ADMINISTRAÇÃO LOCAL</t>
  </si>
  <si>
    <t>ENGENHEIRO CIVIL DE OBRA JUNIOR COM ENCARGOS COMPLEMENTARES</t>
  </si>
  <si>
    <t>AUXILIAR TECNICO / ASSISTENTE DE ENGENHARIA (MENSALISTA)</t>
  </si>
  <si>
    <t>TECNICO EM SEGURANCA DO TRABALHO (MENSALISTA)</t>
  </si>
  <si>
    <t>AUXILIAR DE ESCRITORIO (MENSALISTA)</t>
  </si>
  <si>
    <t>AUXILIAR DE LABORATORISTA DE SOLOS E DE CONCRETO (MENSALISTA)</t>
  </si>
  <si>
    <t>TECNICO EM LABORATORIO E CAMPO DE CONSTRUCAO CIVIL (MENSALISTA)</t>
  </si>
  <si>
    <t>VIGIA NOTURNO, HORA EFETIVAMENTE TRABALHADA DE 22 H AS 5 H (COM ADICIONAL NOTURNO)</t>
  </si>
  <si>
    <t>H.MÊS</t>
  </si>
  <si>
    <t>MOTORISTA DE CARRO DE PASSEIO (MENSALISTA)</t>
  </si>
  <si>
    <t>MARTELETE OU ROMPEDOR PNEUMÁTICO MANUAL, 28 KG, COM SILENCIADOR - CHP DIURNO. AF_07/2016</t>
  </si>
  <si>
    <t>MARTELETE OU ROMPEDOR PNEUMÁTICO MANUAL, 28 KG, COM SILENCIADOR - CHI DIURNO. AF_07/2016</t>
  </si>
  <si>
    <t>CANALETA CONCRETO 19 X 19 X 19 CM (CLASSE C - NBR 6136)</t>
  </si>
  <si>
    <t xml:space="preserve">BLOCO CONCRETO ESTRUTURAL 19 X 19 X 39 CM, FBK 4,5 MPA (NBR 6136)  </t>
  </si>
  <si>
    <t>ARGAMASSA TRAÇO 1:4 (CIMENTO E AREIA GROSSA) PARA CHAPISCO CONVENCIONAL, PREPARO MECÂNICO COM BETONEIRA 400 L. AF_06/2014</t>
  </si>
  <si>
    <t>ESCAVADEIRA HIDRÁULICA SOBRE ESTEIRAS, CAÇAMBA 1,20 M3, PESO OPERACIONAL 21 T, POTÊNCIA BRUTA 155 HP - CHP DIURNO. AF_06/2014</t>
  </si>
  <si>
    <t>ESCAVADEIRA HIDRÁULICA SOBRE ESTEIRAS, CAÇAMBA 1,20 M3, PESO OPERACIONAL 21 T, POTÊNCIA BRUTA 155 HP - CHI DIURNO. AF_06/2014</t>
  </si>
  <si>
    <t>GRAUTEAMENTO VERTICAL EM ALVENARIA ESTRUTURAL. AF_01/2015</t>
  </si>
  <si>
    <t>GRAUTEAMENTO DE CINTA SUPERIOR OU DE VERGA EM ALVENARIA ESTRUTURAL. AF_01/2015</t>
  </si>
  <si>
    <t>ARMAÇÃO VERTICAL DE ALVENARIA ESTRUTURAL; DIÂMETRO DE 10,0 MM. AF_01/2015</t>
  </si>
  <si>
    <t>KG</t>
  </si>
  <si>
    <t>ARMAÇÃO DE CINTA DE ALVENARIA ESTRUTURAL; DIÂMETRO DE 10,0 MM. AF_01/2015</t>
  </si>
  <si>
    <t>ARMAÇÃO DE LAJE DE UMA ESTRUTURA CONVENCIONAL DE CONCRETO ARMADO EM UMA EDIFICAÇÃO TÉRREA OU SOBRADO UTILIZANDO AÇO CA-60 DE 4,2 MM - MONTAGEM. AF_12/2015</t>
  </si>
  <si>
    <t>CONCRETO FCK = 20MPA, TRAÇO 1:2,7:3 (CIMENTO/ AREIA MÉDIA/ BRITA 1)  - PREPARO MECÂNICO COM BETONEIRA 600 L. AF_07/2016</t>
  </si>
  <si>
    <t>ARGAMASSA TRAÇO 1:3 (EM VOLUME DE CIMENTO E AREIA MÉDIA ÚMIDA), PREPARO MANUAL. AF_08/2019</t>
  </si>
  <si>
    <t>PEÇA RETANGULAR PRÉ-MOLDADA, VOLUME DE CONCRETO ACIMA DE 100 LITROS, TAXA DE AÇO APROXIMADA DE 30KG/M³. AF_01/2018</t>
  </si>
  <si>
    <t>PEÇA CIRCULAR PRÉ-MOLDADA, VOLUME DE CONCRETO DE 10 A 30 LITROS, TAXA DE FIBRA DE POLIPROPILENO APROXIMADA DE 6 KG/M³. AF_01/2018_P</t>
  </si>
  <si>
    <t>TAMPAO FOFO ARTICULADO, CLASSE B125 CARGA MAX 12,5 T, REDONDO TAMPA 600 MM, REDE PLUVIAL/ESGOTO</t>
  </si>
  <si>
    <t>74209/1</t>
  </si>
  <si>
    <t>PLACA DE OBRA EM CHAPA DE ACO GALVANIZADO</t>
  </si>
  <si>
    <t>SARRAFO DE MADEIRA NAO APARELHADA *2,5 X 7* CM, MACARANDUBA, ANGELIM OU EQUIVALENTE DA REGIAO</t>
  </si>
  <si>
    <t xml:space="preserve">PECA DE MADEIRA NATIVA / REGIONAL 7,5 X 7,5CM (3X3) NAO APARELHADA (P/FORMA)  </t>
  </si>
  <si>
    <t>PLACA DE OBRA (PARA CONSTRUCAO CIVIL) EM CHAPA GALVANIZADA *N. 22*, DE *2,0 X 1,125* M</t>
  </si>
  <si>
    <t xml:space="preserve">PREGO DE ACO POLIDO COM CABECA 18 X 30 (2 3/4 X 10)  </t>
  </si>
  <si>
    <t>Composição Auxiliar</t>
  </si>
  <si>
    <t>CARPINTEIRO DE FORMAS COM ENCARGOS COMPLEMENTARES</t>
  </si>
  <si>
    <t>CONCRETO MAGRO PARA LASTRO, TRAÇO 1:4,5:4,5 (CIMENTO/ AREIA MÉDIA/ BRITA 1)  - PREPARO MECÂNICO COM BETONEIRA 400 L. AF_07/2016</t>
  </si>
  <si>
    <t>TRANSPORTE COMERCIAL DE BRITA</t>
  </si>
  <si>
    <t>M3XKM</t>
  </si>
  <si>
    <t xml:space="preserve">De acordo com o ACÓRDÃO Nº 2622/2013 – TCU – Plenário </t>
  </si>
  <si>
    <t>BDI - BENEFICIOS E DESPESAS INDIRETAS</t>
  </si>
  <si>
    <t>ITEM</t>
  </si>
  <si>
    <t>PERCENTUAL</t>
  </si>
  <si>
    <t>CUSTO OBRA</t>
  </si>
  <si>
    <t>Outras Fontes</t>
  </si>
  <si>
    <t>VALOR DA OBRA</t>
  </si>
  <si>
    <t>( % )</t>
  </si>
  <si>
    <t>R$</t>
  </si>
  <si>
    <t>ADMINISTRAÇÃO DA OBRA</t>
  </si>
  <si>
    <t>Administração Central</t>
  </si>
  <si>
    <t>Seguro e Garantia</t>
  </si>
  <si>
    <t>Riscos</t>
  </si>
  <si>
    <t>Despesas Financeiras</t>
  </si>
  <si>
    <t>LUCRO</t>
  </si>
  <si>
    <t>2.1</t>
  </si>
  <si>
    <t>Lucro Operacional</t>
  </si>
  <si>
    <t>TRIBUTOS</t>
  </si>
  <si>
    <t>3.1</t>
  </si>
  <si>
    <t>PIS</t>
  </si>
  <si>
    <t>3.2</t>
  </si>
  <si>
    <t>COFINS</t>
  </si>
  <si>
    <t>3.3</t>
  </si>
  <si>
    <t>ISSqn</t>
  </si>
  <si>
    <t>3.4</t>
  </si>
  <si>
    <t>CPRB</t>
  </si>
  <si>
    <t>Não incidem IRPJ e CSLL na composição de Tributos.</t>
  </si>
  <si>
    <t xml:space="preserve">TAXA DE BDI A SER APLICADA 
SOBRE O CUSTO DIRETO </t>
  </si>
  <si>
    <t>Formula para o calculo do BDI:</t>
  </si>
  <si>
    <t/>
  </si>
  <si>
    <t>FORNECIMENTO E APLICAÇÃO DE LASTRO DE BRITA  (COM PREPARO DE FUNDO DE VALAS)</t>
  </si>
  <si>
    <t>FORNECIMENTO E ASSENTAMENTO DE TUBO DE CONCRETO ARMADO PA-1 PB NBR- 8890/2007 DN 600MM</t>
  </si>
  <si>
    <t>FORNECIMENTO E ASSENTAMENTO DE TUBO DE CONCRETO ARMADO PA-1 PB NBR- 8890/2007 DN 800MM</t>
  </si>
  <si>
    <t>FORNECIMENTO E ASSENTAMENTO DE TUBO CONCRETO ARMADO, CLASSE PA-1, PB, DN 1000 MM, PARA AGUAS PLUVIAIS (NBR 8890)</t>
  </si>
  <si>
    <t>FORNECIMENTO E ASSENTAMENTO DE TUBO CONCRETO ARMADO, CLASSE PA-1, PB, DN 1200 MM, PARA AGUAS PLUVIAIS (NBR 8890)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</si>
</sst>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_);_(* \(#,##0.00\);_(* &quot;-&quot;??_);_(@_)"/>
    <numFmt numFmtId="165" formatCode="0.0%"/>
    <numFmt numFmtId="166" formatCode="[$-F800]dddd\,\ mmmm\ dd\,\ yyyy"/>
    <numFmt numFmtId="167" formatCode="_(* #,##0.000_);_(* \(#,##0.000\);_(* &quot;-&quot;??_);_(@_)"/>
    <numFmt numFmtId="168" formatCode="0.0000%"/>
    <numFmt numFmtId="169" formatCode="_-* #,##0.000_-;\-* #,##0.000_-;_-* &quot;-&quot;??_-;_-@_-"/>
    <numFmt numFmtId="170" formatCode="#,##0.00_ ;\-#,##0.00\ "/>
    <numFmt numFmtId="171" formatCode="_-* #,##0.000_-;\-* #,##0.000_-;_-* &quot;-&quot;???_-;_-@_-"/>
    <numFmt numFmtId="172" formatCode="_(* #,##0.0_);_(* \(#,##0.0\);_(* &quot;-&quot;??_);_(@_)"/>
    <numFmt numFmtId="173" formatCode="0.0"/>
    <numFmt numFmtId="174" formatCode="0.0000"/>
    <numFmt numFmtId="175" formatCode="#,##0.0000"/>
    <numFmt numFmtId="176" formatCode="#,##0.000"/>
    <numFmt numFmtId="177" formatCode="#,##0.00000"/>
    <numFmt numFmtId="178" formatCode="_-* #,##0.00000_-;\-* #,##0.00000_-;_-* &quot;-&quot;??_-;_-@_-"/>
    <numFmt numFmtId="179" formatCode="&quot;Cr$&quot;#,##0_);\(&quot;Cr$&quot;#,##0\)"/>
    <numFmt numFmtId="180" formatCode="_(&quot;R$ &quot;* #,##0.00_);_(&quot;R$ &quot;* \(#,##0.00\);_(&quot;R$ &quot;* &quot;-&quot;??_);_(@_)"/>
  </numFmts>
  <fonts count="4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name val="Arial"/>
      <family val="2"/>
    </font>
    <font>
      <b/>
      <sz val="12"/>
      <name val="Arial"/>
      <family val="2"/>
    </font>
    <font>
      <b/>
      <sz val="9"/>
      <name val="Arial"/>
      <family val="2"/>
    </font>
    <font>
      <b/>
      <sz val="10"/>
      <name val="Arial"/>
      <family val="2"/>
    </font>
    <font>
      <sz val="9"/>
      <name val="Arial"/>
      <family val="2"/>
    </font>
    <font>
      <sz val="11"/>
      <name val="Arial"/>
      <family val="2"/>
    </font>
    <font>
      <b/>
      <sz val="11"/>
      <name val="Arial"/>
      <family val="2"/>
    </font>
    <font>
      <sz val="12"/>
      <name val="Arial"/>
      <family val="2"/>
    </font>
    <font>
      <b/>
      <sz val="12"/>
      <color rgb="FF000000"/>
      <name val="Times New Roman"/>
      <family val="1"/>
    </font>
    <font>
      <b/>
      <sz val="9"/>
      <color theme="1"/>
      <name val="Calibri"/>
      <family val="2"/>
      <scheme val="minor"/>
    </font>
    <font>
      <b/>
      <sz val="20"/>
      <color theme="1"/>
      <name val="Calibri"/>
      <family val="2"/>
      <scheme val="minor"/>
    </font>
    <font>
      <b/>
      <sz val="12"/>
      <color theme="1"/>
      <name val="Calibri"/>
      <family val="2"/>
      <scheme val="minor"/>
    </font>
    <font>
      <sz val="10"/>
      <color theme="1"/>
      <name val="Times New Roman"/>
      <family val="1"/>
    </font>
    <font>
      <b/>
      <sz val="10"/>
      <color theme="1"/>
      <name val="Times New Roman"/>
      <family val="1"/>
    </font>
    <font>
      <sz val="12"/>
      <color theme="1"/>
      <name val="Calibri"/>
      <family val="2"/>
      <scheme val="minor"/>
    </font>
    <font>
      <b/>
      <sz val="10"/>
      <name val="Times New Roman"/>
      <family val="1"/>
    </font>
    <font>
      <b/>
      <u/>
      <sz val="10"/>
      <color indexed="8"/>
      <name val="Arial"/>
      <family val="2"/>
    </font>
    <font>
      <b/>
      <sz val="8"/>
      <name val="Arial"/>
      <family val="2"/>
    </font>
    <font>
      <b/>
      <sz val="7"/>
      <name val="Arial"/>
      <family val="2"/>
    </font>
    <font>
      <sz val="10"/>
      <color theme="1"/>
      <name val="Arial"/>
      <family val="2"/>
    </font>
    <font>
      <sz val="11"/>
      <color rgb="FF000000"/>
      <name val="Calibri"/>
      <family val="2"/>
    </font>
    <font>
      <sz val="11"/>
      <color theme="1"/>
      <name val="Calibri"/>
      <family val="2"/>
    </font>
    <font>
      <b/>
      <sz val="11"/>
      <color theme="1"/>
      <name val="Calibri"/>
      <family val="2"/>
    </font>
    <font>
      <b/>
      <sz val="13"/>
      <color theme="1"/>
      <name val="Calibri"/>
      <family val="2"/>
    </font>
    <font>
      <sz val="13"/>
      <color theme="1"/>
      <name val="Calibri"/>
      <family val="2"/>
    </font>
    <font>
      <b/>
      <sz val="17"/>
      <color theme="1"/>
      <name val="Calibri"/>
      <family val="2"/>
    </font>
    <font>
      <b/>
      <sz val="12"/>
      <color theme="1"/>
      <name val="Calibri"/>
      <family val="2"/>
    </font>
    <font>
      <b/>
      <sz val="10"/>
      <color theme="1"/>
      <name val="Arial"/>
      <family val="2"/>
    </font>
    <font>
      <sz val="10"/>
      <name val="Calibri"/>
      <family val="2"/>
    </font>
    <font>
      <b/>
      <sz val="12"/>
      <name val="Calibri"/>
      <family val="2"/>
    </font>
    <font>
      <b/>
      <sz val="11"/>
      <name val="Calibri"/>
      <family val="2"/>
    </font>
    <font>
      <b/>
      <sz val="10"/>
      <name val="Calibri"/>
      <family val="2"/>
    </font>
    <font>
      <sz val="11"/>
      <name val="Calibri"/>
      <family val="2"/>
    </font>
    <font>
      <sz val="10"/>
      <color indexed="10"/>
      <name val="Calibri"/>
      <family val="2"/>
    </font>
    <font>
      <b/>
      <sz val="10"/>
      <color indexed="10"/>
      <name val="Calibri"/>
      <family val="2"/>
    </font>
    <font>
      <sz val="11"/>
      <color indexed="10"/>
      <name val="Calibri"/>
      <family val="2"/>
    </font>
    <font>
      <b/>
      <sz val="12"/>
      <color indexed="8"/>
      <name val="Calibri"/>
      <family val="2"/>
    </font>
    <font>
      <sz val="10"/>
      <color indexed="8"/>
      <name val="Arial"/>
      <family val="2"/>
    </font>
    <font>
      <sz val="10"/>
      <color indexed="8"/>
      <name val="Calibri"/>
      <family val="2"/>
    </font>
    <font>
      <b/>
      <u/>
      <sz val="12"/>
      <color indexed="8"/>
      <name val="Calibri"/>
      <family val="2"/>
    </font>
    <font>
      <sz val="10"/>
      <name val="Times New Roman"/>
      <family val="1"/>
    </font>
  </fonts>
  <fills count="14">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6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rgb="FF000000"/>
      </patternFill>
    </fill>
    <fill>
      <patternFill patternType="solid">
        <fgColor theme="9" tint="0.39997558519241921"/>
        <bgColor rgb="FF000000"/>
      </patternFill>
    </fill>
    <fill>
      <patternFill patternType="solid">
        <fgColor indexed="9"/>
        <bgColor indexed="64"/>
      </patternFill>
    </fill>
    <fill>
      <patternFill patternType="solid">
        <fgColor indexed="51"/>
        <bgColor indexed="64"/>
      </patternFill>
    </fill>
    <fill>
      <patternFill patternType="solid">
        <fgColor indexed="9"/>
        <bgColor indexed="47"/>
      </patternFill>
    </fill>
  </fills>
  <borders count="8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style="thin">
        <color indexed="8"/>
      </left>
      <right style="medium">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bottom style="medium">
        <color indexed="64"/>
      </bottom>
      <diagonal/>
    </border>
    <border>
      <left style="thin">
        <color indexed="8"/>
      </left>
      <right style="thin">
        <color indexed="8"/>
      </right>
      <top/>
      <bottom style="medium">
        <color indexed="64"/>
      </bottom>
      <diagonal/>
    </border>
    <border>
      <left/>
      <right style="thin">
        <color indexed="8"/>
      </right>
      <top/>
      <bottom/>
      <diagonal/>
    </border>
    <border>
      <left style="thin">
        <color indexed="8"/>
      </left>
      <right style="thin">
        <color indexed="8"/>
      </right>
      <top/>
      <bottom/>
      <diagonal/>
    </border>
    <border>
      <left style="thin">
        <color indexed="8"/>
      </left>
      <right style="medium">
        <color indexed="64"/>
      </right>
      <top/>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24" fillId="0" borderId="0"/>
    <xf numFmtId="0" fontId="8" fillId="0" borderId="0"/>
  </cellStyleXfs>
  <cellXfs count="679">
    <xf numFmtId="0" fontId="0" fillId="0" borderId="0" xfId="0"/>
    <xf numFmtId="0" fontId="4" fillId="0" borderId="0" xfId="3" applyFont="1" applyAlignment="1">
      <alignment horizontal="center" vertical="center"/>
    </xf>
    <xf numFmtId="0" fontId="3" fillId="0" borderId="0" xfId="3"/>
    <xf numFmtId="0" fontId="6" fillId="0" borderId="0" xfId="3" applyFont="1" applyAlignment="1">
      <alignment horizontal="center" vertical="center"/>
    </xf>
    <xf numFmtId="0" fontId="7" fillId="0" borderId="12" xfId="3" applyFont="1" applyBorder="1" applyAlignment="1">
      <alignment horizontal="center" vertical="center"/>
    </xf>
    <xf numFmtId="0" fontId="8" fillId="2" borderId="10" xfId="3" applyFont="1" applyFill="1" applyBorder="1" applyAlignment="1">
      <alignment horizontal="center" vertical="center"/>
    </xf>
    <xf numFmtId="0" fontId="8" fillId="2" borderId="11" xfId="3" applyFont="1" applyFill="1" applyBorder="1" applyAlignment="1">
      <alignment horizontal="center" vertical="center"/>
    </xf>
    <xf numFmtId="0" fontId="8" fillId="2" borderId="9" xfId="3" applyFont="1" applyFill="1" applyBorder="1" applyAlignment="1">
      <alignment horizontal="center" vertical="center"/>
    </xf>
    <xf numFmtId="0" fontId="8" fillId="3" borderId="10" xfId="3" applyFont="1" applyFill="1" applyBorder="1" applyAlignment="1">
      <alignment horizontal="center" vertical="center"/>
    </xf>
    <xf numFmtId="0" fontId="8" fillId="3" borderId="9" xfId="3" applyFont="1" applyFill="1" applyBorder="1" applyAlignment="1">
      <alignment horizontal="center" vertical="center"/>
    </xf>
    <xf numFmtId="0" fontId="8" fillId="3" borderId="11" xfId="3" applyFont="1" applyFill="1" applyBorder="1" applyAlignment="1">
      <alignment horizontal="center" vertical="center"/>
    </xf>
    <xf numFmtId="166" fontId="8" fillId="3" borderId="9" xfId="3" applyNumberFormat="1" applyFont="1" applyFill="1" applyBorder="1" applyAlignment="1">
      <alignment horizontal="center" vertical="center"/>
    </xf>
    <xf numFmtId="166" fontId="8" fillId="3" borderId="10" xfId="3" applyNumberFormat="1" applyFont="1" applyFill="1" applyBorder="1" applyAlignment="1">
      <alignment horizontal="center" vertical="center"/>
    </xf>
    <xf numFmtId="9" fontId="8" fillId="0" borderId="12" xfId="2" applyFont="1" applyBorder="1" applyAlignment="1">
      <alignment horizontal="center" vertical="center"/>
    </xf>
    <xf numFmtId="39" fontId="8" fillId="4" borderId="12" xfId="3" applyNumberFormat="1" applyFont="1" applyFill="1" applyBorder="1" applyAlignment="1">
      <alignment horizontal="center" vertical="center"/>
    </xf>
    <xf numFmtId="39" fontId="3" fillId="0" borderId="0" xfId="3" applyNumberFormat="1"/>
    <xf numFmtId="43" fontId="3" fillId="0" borderId="0" xfId="3" applyNumberFormat="1"/>
    <xf numFmtId="0" fontId="5" fillId="3" borderId="22" xfId="3" applyFont="1" applyFill="1" applyBorder="1" applyAlignment="1">
      <alignment vertical="center"/>
    </xf>
    <xf numFmtId="0" fontId="3" fillId="3" borderId="30" xfId="3" applyFill="1" applyBorder="1" applyAlignment="1">
      <alignment horizontal="center"/>
    </xf>
    <xf numFmtId="0" fontId="3" fillId="3" borderId="30" xfId="3" applyFill="1" applyBorder="1" applyAlignment="1">
      <alignment horizontal="center" vertical="center"/>
    </xf>
    <xf numFmtId="0" fontId="5" fillId="3" borderId="21" xfId="3" applyFont="1" applyFill="1" applyBorder="1" applyAlignment="1">
      <alignment horizontal="center" vertical="center"/>
    </xf>
    <xf numFmtId="0" fontId="5" fillId="3" borderId="9" xfId="3" applyFont="1" applyFill="1" applyBorder="1" applyAlignment="1">
      <alignment horizontal="center" vertical="center"/>
    </xf>
    <xf numFmtId="0" fontId="5" fillId="3" borderId="30" xfId="3" applyFont="1" applyFill="1" applyBorder="1" applyAlignment="1">
      <alignment horizontal="center" vertical="center" wrapText="1"/>
    </xf>
    <xf numFmtId="4" fontId="9" fillId="3" borderId="32" xfId="3" applyNumberFormat="1" applyFont="1" applyFill="1" applyBorder="1"/>
    <xf numFmtId="164" fontId="9" fillId="3" borderId="32" xfId="4" applyFont="1" applyFill="1" applyBorder="1" applyAlignment="1"/>
    <xf numFmtId="4" fontId="9" fillId="3" borderId="34" xfId="3" applyNumberFormat="1" applyFont="1" applyFill="1" applyBorder="1"/>
    <xf numFmtId="4" fontId="9" fillId="3" borderId="31" xfId="3" applyNumberFormat="1" applyFont="1" applyFill="1" applyBorder="1"/>
    <xf numFmtId="164" fontId="9" fillId="3" borderId="31" xfId="4" applyFont="1" applyFill="1" applyBorder="1" applyAlignment="1"/>
    <xf numFmtId="4" fontId="10" fillId="3" borderId="32" xfId="3" applyNumberFormat="1" applyFont="1" applyFill="1" applyBorder="1"/>
    <xf numFmtId="167" fontId="5" fillId="3" borderId="30" xfId="4" applyNumberFormat="1" applyFont="1" applyFill="1" applyBorder="1" applyAlignment="1">
      <alignment horizontal="right" vertical="center"/>
    </xf>
    <xf numFmtId="164" fontId="5" fillId="3" borderId="30" xfId="4" applyFont="1" applyFill="1" applyBorder="1" applyAlignment="1">
      <alignment vertical="center"/>
    </xf>
    <xf numFmtId="0" fontId="11" fillId="3" borderId="21" xfId="3" applyFont="1" applyFill="1" applyBorder="1" applyAlignment="1">
      <alignment horizontal="left" vertical="center"/>
    </xf>
    <xf numFmtId="0" fontId="11" fillId="3" borderId="10" xfId="3" applyFont="1" applyFill="1" applyBorder="1" applyAlignment="1">
      <alignment horizontal="left" vertical="center"/>
    </xf>
    <xf numFmtId="164" fontId="5" fillId="3" borderId="22" xfId="4" applyFont="1" applyFill="1" applyBorder="1" applyAlignment="1">
      <alignment vertical="center"/>
    </xf>
    <xf numFmtId="0" fontId="12" fillId="0" borderId="0" xfId="3" applyFont="1" applyAlignment="1">
      <alignment horizontal="lef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10" fontId="0" fillId="0" borderId="0" xfId="2" applyNumberFormat="1" applyFont="1" applyAlignment="1">
      <alignment horizontal="center" vertical="center"/>
    </xf>
    <xf numFmtId="0" fontId="2" fillId="0" borderId="0" xfId="0" applyFont="1" applyAlignment="1">
      <alignment horizontal="center" vertical="center"/>
    </xf>
    <xf numFmtId="17" fontId="2" fillId="0" borderId="0" xfId="0" applyNumberFormat="1" applyFont="1" applyAlignment="1">
      <alignment horizontal="center" vertical="center"/>
    </xf>
    <xf numFmtId="168" fontId="0" fillId="0" borderId="0" xfId="2" applyNumberFormat="1" applyFont="1" applyAlignment="1">
      <alignment vertical="center"/>
    </xf>
    <xf numFmtId="0" fontId="0" fillId="0" borderId="1" xfId="0" applyBorder="1" applyAlignment="1">
      <alignment horizontal="right" vertical="center"/>
    </xf>
    <xf numFmtId="0" fontId="0" fillId="0" borderId="2" xfId="0" applyBorder="1" applyAlignment="1">
      <alignment vertical="center"/>
    </xf>
    <xf numFmtId="0" fontId="0" fillId="0" borderId="2" xfId="0" applyBorder="1" applyAlignment="1">
      <alignment horizontal="center" vertical="center"/>
    </xf>
    <xf numFmtId="10" fontId="0" fillId="0" borderId="2" xfId="2" applyNumberFormat="1" applyFont="1" applyBorder="1" applyAlignment="1">
      <alignment horizontal="center" vertical="center"/>
    </xf>
    <xf numFmtId="0" fontId="2" fillId="0" borderId="1" xfId="0" applyFont="1" applyBorder="1" applyAlignment="1">
      <alignment horizontal="left" vertical="center"/>
    </xf>
    <xf numFmtId="0" fontId="0" fillId="0" borderId="3" xfId="0" applyBorder="1" applyAlignment="1">
      <alignment vertical="center"/>
    </xf>
    <xf numFmtId="0" fontId="0" fillId="0" borderId="4" xfId="0" applyBorder="1" applyAlignment="1">
      <alignment horizontal="right" vertical="center"/>
    </xf>
    <xf numFmtId="10" fontId="0" fillId="0" borderId="0" xfId="2" applyNumberFormat="1"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13" fillId="0" borderId="9" xfId="0" applyFont="1" applyBorder="1" applyAlignment="1">
      <alignment horizontal="left" vertical="center"/>
    </xf>
    <xf numFmtId="10" fontId="13" fillId="0" borderId="12" xfId="2" applyNumberFormat="1" applyFont="1" applyBorder="1" applyAlignment="1">
      <alignment horizontal="left" vertical="center"/>
    </xf>
    <xf numFmtId="0" fontId="0" fillId="0" borderId="4" xfId="0" applyBorder="1" applyAlignment="1">
      <alignment horizontal="right" vertical="center" wrapText="1"/>
    </xf>
    <xf numFmtId="0" fontId="0" fillId="0" borderId="0" xfId="0" applyAlignment="1">
      <alignment horizontal="center" vertical="center" wrapText="1"/>
    </xf>
    <xf numFmtId="10" fontId="0" fillId="0" borderId="0" xfId="2" applyNumberFormat="1" applyFont="1" applyBorder="1" applyAlignment="1">
      <alignment horizontal="center" vertical="center" wrapText="1"/>
    </xf>
    <xf numFmtId="0" fontId="13" fillId="0" borderId="9" xfId="0" applyFont="1" applyBorder="1" applyAlignment="1">
      <alignment horizontal="left" vertical="center" wrapText="1"/>
    </xf>
    <xf numFmtId="10" fontId="13" fillId="0" borderId="11" xfId="2" applyNumberFormat="1" applyFont="1" applyBorder="1" applyAlignment="1">
      <alignment horizontal="left" vertical="center" wrapText="1"/>
    </xf>
    <xf numFmtId="168" fontId="0" fillId="0" borderId="0" xfId="2" applyNumberFormat="1" applyFont="1" applyAlignment="1">
      <alignment vertical="center" wrapText="1"/>
    </xf>
    <xf numFmtId="0" fontId="13" fillId="0" borderId="12" xfId="0" applyFont="1" applyBorder="1" applyAlignment="1">
      <alignment horizontal="left" vertical="center"/>
    </xf>
    <xf numFmtId="17" fontId="13" fillId="0" borderId="11" xfId="0" applyNumberFormat="1" applyFont="1" applyBorder="1" applyAlignment="1">
      <alignment horizontal="left" vertical="center"/>
    </xf>
    <xf numFmtId="0" fontId="0" fillId="0" borderId="7" xfId="0" applyBorder="1" applyAlignment="1">
      <alignment vertical="center"/>
    </xf>
    <xf numFmtId="0" fontId="0" fillId="0" borderId="7" xfId="0" applyBorder="1" applyAlignment="1">
      <alignment horizontal="center" vertical="center"/>
    </xf>
    <xf numFmtId="10" fontId="0" fillId="0" borderId="7" xfId="2" applyNumberFormat="1" applyFont="1" applyBorder="1" applyAlignment="1">
      <alignment horizontal="center" vertical="center"/>
    </xf>
    <xf numFmtId="0" fontId="13" fillId="0" borderId="6" xfId="0" applyFont="1" applyBorder="1" applyAlignment="1">
      <alignment horizontal="left" vertical="center"/>
    </xf>
    <xf numFmtId="0" fontId="0" fillId="0" borderId="8" xfId="0" applyBorder="1" applyAlignment="1">
      <alignment vertical="center"/>
    </xf>
    <xf numFmtId="43" fontId="0" fillId="0" borderId="4" xfId="1" applyFont="1" applyBorder="1" applyAlignment="1">
      <alignment horizontal="center" vertical="center"/>
    </xf>
    <xf numFmtId="0" fontId="15" fillId="5" borderId="12" xfId="0" applyFont="1" applyFill="1" applyBorder="1" applyAlignment="1">
      <alignment horizontal="center" vertical="center" wrapText="1"/>
    </xf>
    <xf numFmtId="169" fontId="15" fillId="5" borderId="12" xfId="1" applyNumberFormat="1" applyFont="1" applyFill="1" applyBorder="1" applyAlignment="1">
      <alignment horizontal="center" vertical="center" wrapText="1"/>
    </xf>
    <xf numFmtId="10" fontId="15" fillId="5" borderId="12" xfId="2" applyNumberFormat="1" applyFont="1" applyFill="1" applyBorder="1" applyAlignment="1">
      <alignment horizontal="center" vertical="center" wrapText="1"/>
    </xf>
    <xf numFmtId="43" fontId="15" fillId="5" borderId="12" xfId="1" applyFont="1" applyFill="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vertical="center"/>
    </xf>
    <xf numFmtId="0" fontId="0" fillId="0" borderId="12" xfId="0" applyBorder="1" applyAlignment="1">
      <alignment vertical="center" wrapText="1"/>
    </xf>
    <xf numFmtId="169" fontId="0" fillId="0" borderId="12" xfId="1" applyNumberFormat="1" applyFont="1" applyBorder="1" applyAlignment="1">
      <alignment horizontal="center" vertical="center"/>
    </xf>
    <xf numFmtId="10" fontId="0" fillId="0" borderId="12" xfId="2" applyNumberFormat="1" applyFont="1" applyBorder="1" applyAlignment="1">
      <alignment horizontal="center" vertical="center"/>
    </xf>
    <xf numFmtId="169" fontId="0" fillId="0" borderId="12" xfId="1" applyNumberFormat="1" applyFont="1" applyBorder="1" applyAlignment="1">
      <alignment vertical="center"/>
    </xf>
    <xf numFmtId="43" fontId="0" fillId="0" borderId="12" xfId="1" applyFont="1" applyBorder="1" applyAlignment="1">
      <alignment vertical="center"/>
    </xf>
    <xf numFmtId="0" fontId="2" fillId="6" borderId="12" xfId="0" applyFont="1" applyFill="1" applyBorder="1" applyAlignment="1">
      <alignment horizontal="center" vertical="center"/>
    </xf>
    <xf numFmtId="0" fontId="2" fillId="6" borderId="12" xfId="0" applyFont="1" applyFill="1" applyBorder="1" applyAlignment="1">
      <alignment vertical="center"/>
    </xf>
    <xf numFmtId="0" fontId="2" fillId="6" borderId="12" xfId="0" applyFont="1" applyFill="1" applyBorder="1" applyAlignment="1">
      <alignment vertical="center" wrapText="1"/>
    </xf>
    <xf numFmtId="170" fontId="0" fillId="6" borderId="12" xfId="1" applyNumberFormat="1" applyFont="1" applyFill="1" applyBorder="1" applyAlignment="1">
      <alignment horizontal="center" vertical="center"/>
    </xf>
    <xf numFmtId="10" fontId="0" fillId="6" borderId="12" xfId="2" applyNumberFormat="1" applyFont="1" applyFill="1" applyBorder="1" applyAlignment="1">
      <alignment horizontal="center" vertical="center"/>
    </xf>
    <xf numFmtId="43" fontId="0" fillId="6" borderId="12" xfId="1" applyFont="1" applyFill="1" applyBorder="1" applyAlignment="1">
      <alignment vertical="center"/>
    </xf>
    <xf numFmtId="168" fontId="0" fillId="6" borderId="12" xfId="2" applyNumberFormat="1" applyFont="1" applyFill="1" applyBorder="1" applyAlignment="1">
      <alignment vertical="center"/>
    </xf>
    <xf numFmtId="10" fontId="2" fillId="6" borderId="12" xfId="2" applyNumberFormat="1" applyFont="1" applyFill="1" applyBorder="1" applyAlignment="1">
      <alignment horizontal="center" vertical="center"/>
    </xf>
    <xf numFmtId="43" fontId="2" fillId="6" borderId="12" xfId="1" applyFont="1" applyFill="1" applyBorder="1" applyAlignment="1">
      <alignment vertical="center"/>
    </xf>
    <xf numFmtId="168" fontId="2" fillId="6" borderId="12" xfId="2" applyNumberFormat="1" applyFont="1" applyFill="1" applyBorder="1" applyAlignment="1">
      <alignment vertical="center"/>
    </xf>
    <xf numFmtId="0" fontId="16" fillId="0" borderId="12" xfId="5" applyFont="1" applyBorder="1" applyAlignment="1">
      <alignment horizontal="center" vertical="center"/>
    </xf>
    <xf numFmtId="170" fontId="0" fillId="0" borderId="12" xfId="1" applyNumberFormat="1" applyFont="1" applyBorder="1" applyAlignment="1">
      <alignment horizontal="center" vertical="center"/>
    </xf>
    <xf numFmtId="43" fontId="0" fillId="3" borderId="12" xfId="1" applyFont="1" applyFill="1" applyBorder="1" applyAlignment="1">
      <alignment vertical="center"/>
    </xf>
    <xf numFmtId="168" fontId="0" fillId="0" borderId="12" xfId="2" applyNumberFormat="1" applyFont="1" applyBorder="1" applyAlignment="1">
      <alignment vertical="center"/>
    </xf>
    <xf numFmtId="171" fontId="0" fillId="0" borderId="0" xfId="0" applyNumberFormat="1" applyAlignment="1">
      <alignment vertical="center"/>
    </xf>
    <xf numFmtId="0" fontId="0" fillId="7" borderId="0" xfId="0" applyFill="1" applyAlignment="1">
      <alignment vertical="center"/>
    </xf>
    <xf numFmtId="0" fontId="16" fillId="0" borderId="35" xfId="0" applyFont="1" applyBorder="1" applyAlignment="1">
      <alignment horizontal="center" vertical="center"/>
    </xf>
    <xf numFmtId="0" fontId="0" fillId="0" borderId="12" xfId="0" applyBorder="1" applyAlignment="1">
      <alignment horizontal="right" vertical="center" wrapText="1"/>
    </xf>
    <xf numFmtId="43" fontId="0" fillId="0" borderId="0" xfId="0" applyNumberFormat="1" applyAlignment="1">
      <alignment vertical="center"/>
    </xf>
    <xf numFmtId="0" fontId="0" fillId="6" borderId="12" xfId="0" applyFill="1" applyBorder="1" applyAlignment="1">
      <alignment horizontal="center" vertical="center"/>
    </xf>
    <xf numFmtId="0" fontId="0" fillId="6" borderId="0" xfId="0" applyFill="1" applyAlignment="1">
      <alignment vertical="center"/>
    </xf>
    <xf numFmtId="43" fontId="0" fillId="6" borderId="0" xfId="0" applyNumberFormat="1" applyFill="1" applyAlignment="1">
      <alignment vertical="center"/>
    </xf>
    <xf numFmtId="0" fontId="16" fillId="0" borderId="12" xfId="5" applyFont="1" applyBorder="1" applyAlignment="1">
      <alignment horizontal="center" vertical="center" wrapText="1"/>
    </xf>
    <xf numFmtId="0" fontId="2" fillId="0" borderId="12" xfId="0" applyFont="1" applyBorder="1" applyAlignment="1">
      <alignment horizontal="center" vertical="center"/>
    </xf>
    <xf numFmtId="0" fontId="2" fillId="0" borderId="12" xfId="0" applyFont="1" applyBorder="1" applyAlignment="1">
      <alignment vertical="center"/>
    </xf>
    <xf numFmtId="0" fontId="2" fillId="0" borderId="12" xfId="0" applyFont="1" applyBorder="1" applyAlignment="1">
      <alignment vertical="center" wrapText="1"/>
    </xf>
    <xf numFmtId="43" fontId="2" fillId="0" borderId="12" xfId="1" applyFont="1" applyBorder="1" applyAlignment="1">
      <alignment vertical="center"/>
    </xf>
    <xf numFmtId="171" fontId="0" fillId="7" borderId="0" xfId="0" applyNumberFormat="1" applyFill="1" applyAlignment="1">
      <alignment vertical="center"/>
    </xf>
    <xf numFmtId="43" fontId="0" fillId="7" borderId="0" xfId="0" applyNumberFormat="1" applyFill="1" applyAlignment="1">
      <alignment vertical="center"/>
    </xf>
    <xf numFmtId="168" fontId="2" fillId="0" borderId="12" xfId="2" applyNumberFormat="1" applyFont="1" applyBorder="1" applyAlignment="1">
      <alignment vertical="center"/>
    </xf>
    <xf numFmtId="0" fontId="0" fillId="6" borderId="12" xfId="0" applyFill="1" applyBorder="1" applyAlignment="1">
      <alignment vertical="center"/>
    </xf>
    <xf numFmtId="0" fontId="17" fillId="6" borderId="12" xfId="0" applyFont="1" applyFill="1" applyBorder="1" applyAlignment="1">
      <alignment horizontal="center" vertical="center"/>
    </xf>
    <xf numFmtId="0" fontId="16" fillId="6" borderId="12" xfId="5" applyFont="1" applyFill="1" applyBorder="1" applyAlignment="1">
      <alignment horizontal="center" vertical="center"/>
    </xf>
    <xf numFmtId="0" fontId="17" fillId="6" borderId="12" xfId="0" applyFont="1" applyFill="1" applyBorder="1" applyAlignment="1">
      <alignment vertical="center" wrapText="1"/>
    </xf>
    <xf numFmtId="0" fontId="16" fillId="0" borderId="9" xfId="5" applyFont="1" applyBorder="1" applyAlignment="1">
      <alignment horizontal="left" vertical="center" wrapText="1"/>
    </xf>
    <xf numFmtId="0" fontId="0" fillId="3" borderId="12" xfId="0" applyFill="1" applyBorder="1" applyAlignment="1">
      <alignment horizontal="center" vertical="center"/>
    </xf>
    <xf numFmtId="0" fontId="16" fillId="3" borderId="12" xfId="5" applyFont="1" applyFill="1" applyBorder="1" applyAlignment="1">
      <alignment horizontal="center" vertical="center"/>
    </xf>
    <xf numFmtId="0" fontId="16" fillId="3" borderId="12" xfId="5" applyFont="1" applyFill="1" applyBorder="1" applyAlignment="1">
      <alignment horizontal="left" vertical="center" wrapText="1"/>
    </xf>
    <xf numFmtId="170" fontId="0" fillId="3" borderId="12" xfId="1" applyNumberFormat="1" applyFont="1" applyFill="1" applyBorder="1" applyAlignment="1">
      <alignment horizontal="center" vertical="center"/>
    </xf>
    <xf numFmtId="10" fontId="0" fillId="3" borderId="12" xfId="2" applyNumberFormat="1" applyFont="1" applyFill="1" applyBorder="1" applyAlignment="1">
      <alignment horizontal="center" vertical="center"/>
    </xf>
    <xf numFmtId="168" fontId="0" fillId="7" borderId="12" xfId="2" applyNumberFormat="1" applyFont="1" applyFill="1" applyBorder="1" applyAlignment="1">
      <alignment vertical="center"/>
    </xf>
    <xf numFmtId="0" fontId="16" fillId="0" borderId="15" xfId="5" applyFont="1" applyBorder="1" applyAlignment="1">
      <alignment horizontal="left" vertical="center" wrapText="1"/>
    </xf>
    <xf numFmtId="0" fontId="16" fillId="0" borderId="9" xfId="5" applyFont="1" applyBorder="1" applyAlignment="1">
      <alignment horizontal="center" vertical="center"/>
    </xf>
    <xf numFmtId="0" fontId="16" fillId="3" borderId="9" xfId="5" applyFont="1" applyFill="1" applyBorder="1" applyAlignment="1">
      <alignment horizontal="center" vertical="center"/>
    </xf>
    <xf numFmtId="0" fontId="16" fillId="3" borderId="0" xfId="0" applyFont="1" applyFill="1" applyAlignment="1">
      <alignment vertical="center" wrapText="1"/>
    </xf>
    <xf numFmtId="0" fontId="16" fillId="6" borderId="9" xfId="0" applyFont="1" applyFill="1" applyBorder="1" applyAlignment="1">
      <alignment horizontal="center" vertical="center"/>
    </xf>
    <xf numFmtId="0" fontId="16" fillId="6" borderId="12" xfId="0" applyFont="1" applyFill="1" applyBorder="1" applyAlignment="1">
      <alignment vertical="center" wrapText="1"/>
    </xf>
    <xf numFmtId="43" fontId="0" fillId="3" borderId="12" xfId="0" applyNumberFormat="1" applyFill="1" applyBorder="1" applyAlignment="1">
      <alignment vertical="center" wrapText="1"/>
    </xf>
    <xf numFmtId="168" fontId="0" fillId="3" borderId="12" xfId="2" applyNumberFormat="1" applyFont="1" applyFill="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43" fontId="15" fillId="0" borderId="12" xfId="1" applyFont="1" applyFill="1" applyBorder="1" applyAlignment="1">
      <alignment vertical="center"/>
    </xf>
    <xf numFmtId="168" fontId="18" fillId="0" borderId="0" xfId="2" applyNumberFormat="1" applyFont="1" applyAlignment="1">
      <alignment vertical="center"/>
    </xf>
    <xf numFmtId="43" fontId="18" fillId="0" borderId="0" xfId="0" applyNumberFormat="1" applyFont="1" applyAlignment="1">
      <alignment vertical="center"/>
    </xf>
    <xf numFmtId="0" fontId="18" fillId="0" borderId="0" xfId="0" applyFont="1" applyAlignment="1">
      <alignment vertical="center"/>
    </xf>
    <xf numFmtId="0" fontId="19" fillId="3" borderId="9" xfId="5" applyFont="1" applyFill="1" applyBorder="1"/>
    <xf numFmtId="0" fontId="19" fillId="3" borderId="10" xfId="5" applyFont="1" applyFill="1" applyBorder="1"/>
    <xf numFmtId="0" fontId="19" fillId="3" borderId="11" xfId="5" applyFont="1" applyFill="1" applyBorder="1"/>
    <xf numFmtId="0" fontId="3" fillId="3" borderId="0" xfId="5" applyFill="1"/>
    <xf numFmtId="164" fontId="7" fillId="3" borderId="12" xfId="4" applyFont="1" applyFill="1" applyBorder="1" applyAlignment="1">
      <alignment horizontal="center" wrapText="1"/>
    </xf>
    <xf numFmtId="164" fontId="7" fillId="3" borderId="12" xfId="4" applyFont="1" applyFill="1" applyBorder="1" applyAlignment="1">
      <alignment horizontal="center" vertical="center" wrapText="1"/>
    </xf>
    <xf numFmtId="164" fontId="7" fillId="3" borderId="12" xfId="4" applyFont="1" applyFill="1" applyBorder="1" applyAlignment="1">
      <alignment horizontal="center" vertical="top" wrapText="1"/>
    </xf>
    <xf numFmtId="0" fontId="3" fillId="3" borderId="12" xfId="5" applyFill="1" applyBorder="1" applyAlignment="1">
      <alignment vertical="center" wrapText="1"/>
    </xf>
    <xf numFmtId="164" fontId="3" fillId="3" borderId="12" xfId="4" applyFont="1" applyFill="1" applyBorder="1" applyAlignment="1">
      <alignment horizontal="center" vertical="center"/>
    </xf>
    <xf numFmtId="164" fontId="3" fillId="3" borderId="12" xfId="4" applyFont="1" applyFill="1" applyBorder="1" applyAlignment="1">
      <alignment horizontal="right" vertical="center"/>
    </xf>
    <xf numFmtId="43" fontId="3" fillId="3" borderId="0" xfId="5" applyNumberFormat="1" applyFill="1"/>
    <xf numFmtId="0" fontId="3" fillId="3" borderId="12" xfId="6" applyFill="1" applyBorder="1" applyAlignment="1">
      <alignment vertical="center"/>
    </xf>
    <xf numFmtId="164" fontId="3" fillId="3" borderId="12" xfId="4" applyFont="1" applyFill="1" applyBorder="1" applyAlignment="1">
      <alignment vertical="center"/>
    </xf>
    <xf numFmtId="164" fontId="3" fillId="3" borderId="12" xfId="4" applyFont="1" applyFill="1" applyBorder="1" applyAlignment="1">
      <alignment horizontal="left" vertical="center"/>
    </xf>
    <xf numFmtId="164" fontId="7" fillId="3" borderId="12" xfId="4" applyFont="1" applyFill="1" applyBorder="1" applyAlignment="1">
      <alignment vertical="center"/>
    </xf>
    <xf numFmtId="164" fontId="7" fillId="3" borderId="12" xfId="4" applyFont="1" applyFill="1" applyBorder="1" applyAlignment="1">
      <alignment horizontal="right" vertical="center"/>
    </xf>
    <xf numFmtId="164" fontId="7" fillId="3" borderId="12" xfId="4" applyFont="1" applyFill="1" applyBorder="1" applyAlignment="1">
      <alignment horizontal="center" vertical="center"/>
    </xf>
    <xf numFmtId="164" fontId="3" fillId="3" borderId="0" xfId="4" applyFont="1" applyFill="1" applyBorder="1" applyAlignment="1">
      <alignment horizontal="center" vertical="center"/>
    </xf>
    <xf numFmtId="0" fontId="3" fillId="3" borderId="12" xfId="6" applyFill="1" applyBorder="1" applyAlignment="1">
      <alignment horizontal="left"/>
    </xf>
    <xf numFmtId="164" fontId="3" fillId="3" borderId="0" xfId="4" applyFont="1" applyFill="1" applyBorder="1" applyAlignment="1">
      <alignment vertical="center"/>
    </xf>
    <xf numFmtId="164" fontId="3" fillId="3" borderId="0" xfId="4" applyFont="1" applyFill="1" applyBorder="1" applyAlignment="1">
      <alignment horizontal="right" vertical="center"/>
    </xf>
    <xf numFmtId="172" fontId="3" fillId="3" borderId="12" xfId="4" applyNumberFormat="1" applyFont="1" applyFill="1" applyBorder="1" applyAlignment="1">
      <alignment vertical="center"/>
    </xf>
    <xf numFmtId="0" fontId="7" fillId="3" borderId="0" xfId="5" applyFont="1" applyFill="1" applyAlignment="1">
      <alignment horizontal="center" vertical="center"/>
    </xf>
    <xf numFmtId="164" fontId="7" fillId="3" borderId="0" xfId="4" applyFont="1" applyFill="1" applyBorder="1" applyAlignment="1">
      <alignment horizontal="center" vertical="center"/>
    </xf>
    <xf numFmtId="169" fontId="3" fillId="3" borderId="0" xfId="1" applyNumberFormat="1" applyFont="1" applyFill="1" applyBorder="1" applyAlignment="1">
      <alignment horizontal="center" vertical="center"/>
    </xf>
    <xf numFmtId="0" fontId="7" fillId="3" borderId="0" xfId="6" applyFont="1" applyFill="1" applyAlignment="1">
      <alignment horizontal="left"/>
    </xf>
    <xf numFmtId="164" fontId="7" fillId="3" borderId="0" xfId="4" applyFont="1" applyFill="1" applyBorder="1" applyAlignment="1">
      <alignment horizontal="right"/>
    </xf>
    <xf numFmtId="173" fontId="7" fillId="3" borderId="0" xfId="6" applyNumberFormat="1" applyFont="1" applyFill="1" applyAlignment="1">
      <alignment horizontal="right"/>
    </xf>
    <xf numFmtId="0" fontId="7" fillId="3" borderId="12" xfId="6" applyFont="1" applyFill="1" applyBorder="1" applyAlignment="1">
      <alignment horizontal="left"/>
    </xf>
    <xf numFmtId="164" fontId="7" fillId="3" borderId="12" xfId="6" applyNumberFormat="1" applyFont="1" applyFill="1" applyBorder="1" applyAlignment="1">
      <alignment horizontal="right"/>
    </xf>
    <xf numFmtId="43" fontId="7" fillId="3" borderId="0" xfId="6" applyNumberFormat="1" applyFont="1" applyFill="1" applyAlignment="1">
      <alignment horizontal="left"/>
    </xf>
    <xf numFmtId="4" fontId="7" fillId="3" borderId="12" xfId="6" applyNumberFormat="1" applyFont="1" applyFill="1" applyBorder="1" applyAlignment="1">
      <alignment horizontal="right"/>
    </xf>
    <xf numFmtId="0" fontId="7" fillId="3" borderId="12" xfId="6" applyFont="1" applyFill="1" applyBorder="1" applyAlignment="1">
      <alignment horizontal="left" vertical="center"/>
    </xf>
    <xf numFmtId="0" fontId="21" fillId="3" borderId="0" xfId="6" applyFont="1" applyFill="1" applyAlignment="1">
      <alignment horizontal="left"/>
    </xf>
    <xf numFmtId="164" fontId="21" fillId="3" borderId="0" xfId="4" applyFont="1" applyFill="1" applyBorder="1" applyAlignment="1">
      <alignment horizontal="right"/>
    </xf>
    <xf numFmtId="0" fontId="3" fillId="8" borderId="1" xfId="5" applyFill="1" applyBorder="1" applyAlignment="1">
      <alignment vertical="center"/>
    </xf>
    <xf numFmtId="0" fontId="3" fillId="0" borderId="0" xfId="5" applyAlignment="1">
      <alignment vertical="center"/>
    </xf>
    <xf numFmtId="0" fontId="7" fillId="3" borderId="9" xfId="5" applyFont="1" applyFill="1" applyBorder="1" applyAlignment="1">
      <alignment vertical="center"/>
    </xf>
    <xf numFmtId="0" fontId="7" fillId="3" borderId="10" xfId="5" applyFont="1" applyFill="1" applyBorder="1" applyAlignment="1">
      <alignment vertical="center"/>
    </xf>
    <xf numFmtId="4" fontId="7" fillId="3" borderId="10" xfId="5" applyNumberFormat="1" applyFont="1" applyFill="1" applyBorder="1" applyAlignment="1">
      <alignment horizontal="center" vertical="center"/>
    </xf>
    <xf numFmtId="0" fontId="7" fillId="3" borderId="10" xfId="5" applyFont="1" applyFill="1" applyBorder="1" applyAlignment="1">
      <alignment horizontal="center" vertical="center"/>
    </xf>
    <xf numFmtId="4" fontId="7" fillId="3" borderId="11" xfId="5" applyNumberFormat="1" applyFont="1" applyFill="1" applyBorder="1" applyAlignment="1">
      <alignment horizontal="center" vertical="center"/>
    </xf>
    <xf numFmtId="0" fontId="3" fillId="3" borderId="12" xfId="5" applyFill="1" applyBorder="1" applyAlignment="1">
      <alignment horizontal="center" vertical="center"/>
    </xf>
    <xf numFmtId="0" fontId="3" fillId="3" borderId="12" xfId="5" applyFill="1" applyBorder="1" applyAlignment="1">
      <alignment horizontal="center" vertical="center" wrapText="1"/>
    </xf>
    <xf numFmtId="4" fontId="3" fillId="3" borderId="12" xfId="5" applyNumberFormat="1" applyFill="1" applyBorder="1" applyAlignment="1">
      <alignment horizontal="center" vertical="center" wrapText="1"/>
    </xf>
    <xf numFmtId="0" fontId="3" fillId="3" borderId="12" xfId="5" applyFill="1" applyBorder="1" applyAlignment="1">
      <alignment vertical="center"/>
    </xf>
    <xf numFmtId="4" fontId="3" fillId="3" borderId="12" xfId="5" applyNumberFormat="1" applyFill="1" applyBorder="1" applyAlignment="1">
      <alignment horizontal="center" vertical="center"/>
    </xf>
    <xf numFmtId="174" fontId="3" fillId="3" borderId="12" xfId="4" applyNumberFormat="1" applyFont="1" applyFill="1" applyBorder="1" applyAlignment="1">
      <alignment horizontal="center" vertical="center"/>
    </xf>
    <xf numFmtId="4" fontId="3" fillId="3" borderId="12" xfId="4" applyNumberFormat="1" applyFont="1" applyFill="1" applyBorder="1" applyAlignment="1">
      <alignment horizontal="center" vertical="center"/>
    </xf>
    <xf numFmtId="0" fontId="3" fillId="0" borderId="12" xfId="5" applyBorder="1" applyAlignment="1">
      <alignment vertical="center"/>
    </xf>
    <xf numFmtId="0" fontId="3" fillId="3" borderId="12" xfId="5" applyFill="1" applyBorder="1" applyAlignment="1">
      <alignment horizontal="right" vertical="center"/>
    </xf>
    <xf numFmtId="4" fontId="7" fillId="3" borderId="12" xfId="5" applyNumberFormat="1" applyFont="1" applyFill="1" applyBorder="1" applyAlignment="1">
      <alignment horizontal="center" vertical="center"/>
    </xf>
    <xf numFmtId="0" fontId="7" fillId="3" borderId="6" xfId="5" quotePrefix="1" applyFont="1" applyFill="1" applyBorder="1" applyAlignment="1">
      <alignment vertical="center"/>
    </xf>
    <xf numFmtId="0" fontId="7" fillId="3" borderId="7" xfId="5" quotePrefix="1" applyFont="1" applyFill="1" applyBorder="1" applyAlignment="1">
      <alignment vertical="center"/>
    </xf>
    <xf numFmtId="4" fontId="7" fillId="3" borderId="7" xfId="5" quotePrefix="1" applyNumberFormat="1" applyFont="1" applyFill="1" applyBorder="1" applyAlignment="1">
      <alignment horizontal="center" vertical="center"/>
    </xf>
    <xf numFmtId="0" fontId="7" fillId="3" borderId="7" xfId="5" quotePrefix="1" applyFont="1" applyFill="1" applyBorder="1" applyAlignment="1">
      <alignment horizontal="center" vertical="center"/>
    </xf>
    <xf numFmtId="4" fontId="7" fillId="3" borderId="8" xfId="5" quotePrefix="1" applyNumberFormat="1" applyFont="1" applyFill="1" applyBorder="1" applyAlignment="1">
      <alignment horizontal="center" vertical="center"/>
    </xf>
    <xf numFmtId="0" fontId="3" fillId="3" borderId="12" xfId="5" applyFill="1" applyBorder="1" applyAlignment="1">
      <alignment horizontal="left" vertical="center" wrapText="1"/>
    </xf>
    <xf numFmtId="0" fontId="7" fillId="3" borderId="35" xfId="5" applyFont="1" applyFill="1" applyBorder="1" applyAlignment="1">
      <alignment vertical="center"/>
    </xf>
    <xf numFmtId="4" fontId="7" fillId="3" borderId="35" xfId="5" applyNumberFormat="1" applyFont="1" applyFill="1" applyBorder="1" applyAlignment="1">
      <alignment horizontal="center" vertical="center"/>
    </xf>
    <xf numFmtId="0" fontId="7" fillId="3" borderId="35" xfId="5" applyFont="1" applyFill="1" applyBorder="1" applyAlignment="1">
      <alignment horizontal="center" vertical="center"/>
    </xf>
    <xf numFmtId="0" fontId="3" fillId="3" borderId="0" xfId="5" applyFill="1" applyAlignment="1">
      <alignment horizontal="center" vertical="center"/>
    </xf>
    <xf numFmtId="0" fontId="3" fillId="3" borderId="0" xfId="5" applyFill="1" applyAlignment="1">
      <alignment vertical="center"/>
    </xf>
    <xf numFmtId="4" fontId="3" fillId="3" borderId="0" xfId="5" applyNumberFormat="1" applyFill="1" applyAlignment="1">
      <alignment horizontal="center" vertical="center"/>
    </xf>
    <xf numFmtId="4" fontId="7" fillId="3" borderId="0" xfId="5" applyNumberFormat="1" applyFont="1" applyFill="1" applyAlignment="1">
      <alignment horizontal="center" vertical="center"/>
    </xf>
    <xf numFmtId="4" fontId="3" fillId="0" borderId="0" xfId="5" applyNumberFormat="1" applyAlignment="1">
      <alignment horizontal="center" vertical="center"/>
    </xf>
    <xf numFmtId="0" fontId="3" fillId="0" borderId="0" xfId="5" applyAlignment="1">
      <alignment horizontal="center" vertical="center"/>
    </xf>
    <xf numFmtId="17" fontId="11" fillId="3" borderId="11" xfId="5" applyNumberFormat="1" applyFont="1" applyFill="1" applyBorder="1" applyAlignment="1">
      <alignment vertical="center"/>
    </xf>
    <xf numFmtId="0" fontId="3" fillId="0" borderId="0" xfId="5"/>
    <xf numFmtId="0" fontId="22" fillId="3" borderId="13" xfId="4" applyNumberFormat="1" applyFont="1" applyFill="1" applyBorder="1" applyProtection="1"/>
    <xf numFmtId="2" fontId="7" fillId="3" borderId="15" xfId="5" applyNumberFormat="1" applyFont="1" applyFill="1" applyBorder="1" applyAlignment="1">
      <alignment horizontal="center" vertical="center" wrapText="1"/>
    </xf>
    <xf numFmtId="39" fontId="3" fillId="3" borderId="35" xfId="4" applyNumberFormat="1" applyFont="1" applyFill="1" applyBorder="1" applyProtection="1"/>
    <xf numFmtId="39" fontId="7" fillId="3" borderId="12" xfId="4" applyNumberFormat="1" applyFont="1" applyFill="1" applyBorder="1" applyProtection="1"/>
    <xf numFmtId="0" fontId="6" fillId="3" borderId="12" xfId="5" applyFont="1" applyFill="1" applyBorder="1" applyAlignment="1">
      <alignment horizontal="center" vertical="center" wrapText="1"/>
    </xf>
    <xf numFmtId="4" fontId="3" fillId="3" borderId="35" xfId="4" applyNumberFormat="1" applyFont="1" applyFill="1" applyBorder="1" applyAlignment="1" applyProtection="1">
      <alignment vertical="center" wrapText="1"/>
    </xf>
    <xf numFmtId="4" fontId="3" fillId="3" borderId="38" xfId="4" applyNumberFormat="1" applyFont="1" applyFill="1" applyBorder="1" applyAlignment="1" applyProtection="1">
      <alignment vertical="center" wrapText="1"/>
    </xf>
    <xf numFmtId="4" fontId="3" fillId="3" borderId="37" xfId="4" applyNumberFormat="1" applyFont="1" applyFill="1" applyBorder="1" applyAlignment="1" applyProtection="1">
      <alignment vertical="center" wrapText="1"/>
    </xf>
    <xf numFmtId="39" fontId="7" fillId="3" borderId="12" xfId="4" applyNumberFormat="1" applyFont="1" applyFill="1" applyBorder="1" applyAlignment="1" applyProtection="1">
      <alignment vertical="center" wrapText="1"/>
    </xf>
    <xf numFmtId="4" fontId="23" fillId="3" borderId="35" xfId="4" applyNumberFormat="1" applyFont="1" applyFill="1" applyBorder="1" applyAlignment="1" applyProtection="1">
      <alignment vertical="center" wrapText="1"/>
    </xf>
    <xf numFmtId="4" fontId="3" fillId="3" borderId="42" xfId="4" applyNumberFormat="1" applyFont="1" applyFill="1" applyBorder="1" applyAlignment="1" applyProtection="1">
      <alignment vertical="center" wrapText="1"/>
    </xf>
    <xf numFmtId="164" fontId="3" fillId="3" borderId="36" xfId="4" applyFont="1" applyFill="1" applyBorder="1" applyAlignment="1" applyProtection="1">
      <alignment vertical="center" wrapText="1"/>
    </xf>
    <xf numFmtId="164" fontId="3" fillId="3" borderId="35" xfId="4" applyFont="1" applyFill="1" applyBorder="1" applyAlignment="1" applyProtection="1">
      <alignment vertical="center" wrapText="1"/>
    </xf>
    <xf numFmtId="164" fontId="3" fillId="3" borderId="37" xfId="4" applyFont="1" applyFill="1" applyBorder="1" applyAlignment="1" applyProtection="1">
      <alignment vertical="center" wrapText="1"/>
    </xf>
    <xf numFmtId="164" fontId="7" fillId="3" borderId="12" xfId="4" applyFont="1" applyFill="1" applyBorder="1" applyAlignment="1" applyProtection="1">
      <alignment vertical="center" wrapText="1"/>
    </xf>
    <xf numFmtId="39" fontId="7" fillId="3" borderId="12" xfId="4" applyNumberFormat="1" applyFont="1" applyFill="1" applyBorder="1" applyAlignment="1" applyProtection="1">
      <alignment horizontal="right" vertical="center" wrapText="1"/>
    </xf>
    <xf numFmtId="0" fontId="7" fillId="3" borderId="1" xfId="5" applyFont="1" applyFill="1" applyBorder="1" applyAlignment="1">
      <alignment vertical="center"/>
    </xf>
    <xf numFmtId="0" fontId="7" fillId="3" borderId="2" xfId="5" applyFont="1" applyFill="1" applyBorder="1" applyAlignment="1">
      <alignment vertical="center"/>
    </xf>
    <xf numFmtId="0" fontId="7" fillId="3" borderId="2" xfId="5" applyFont="1" applyFill="1" applyBorder="1" applyAlignment="1">
      <alignment horizontal="right" vertical="center"/>
    </xf>
    <xf numFmtId="164" fontId="7" fillId="3" borderId="12" xfId="4" applyFont="1" applyFill="1" applyBorder="1" applyAlignment="1" applyProtection="1">
      <alignment horizontal="right" vertical="center" wrapText="1"/>
    </xf>
    <xf numFmtId="0" fontId="25" fillId="9" borderId="0" xfId="9" applyFont="1" applyFill="1" applyAlignment="1">
      <alignment vertical="center"/>
    </xf>
    <xf numFmtId="0" fontId="25" fillId="9" borderId="0" xfId="9" applyFont="1" applyFill="1" applyAlignment="1">
      <alignment horizontal="center" vertical="center"/>
    </xf>
    <xf numFmtId="171" fontId="25" fillId="9" borderId="0" xfId="9" applyNumberFormat="1" applyFont="1" applyFill="1" applyAlignment="1">
      <alignment horizontal="center" vertical="center"/>
    </xf>
    <xf numFmtId="0" fontId="25" fillId="3" borderId="0" xfId="9" applyFont="1" applyFill="1" applyAlignment="1">
      <alignment vertical="center"/>
    </xf>
    <xf numFmtId="0" fontId="26" fillId="9" borderId="43" xfId="9" applyFont="1" applyFill="1" applyBorder="1" applyAlignment="1">
      <alignment vertical="center"/>
    </xf>
    <xf numFmtId="0" fontId="26" fillId="9" borderId="44" xfId="9" applyFont="1" applyFill="1" applyBorder="1" applyAlignment="1">
      <alignment vertical="center"/>
    </xf>
    <xf numFmtId="0" fontId="27" fillId="9" borderId="44" xfId="9" applyFont="1" applyFill="1" applyBorder="1" applyAlignment="1">
      <alignment vertical="center"/>
    </xf>
    <xf numFmtId="0" fontId="27" fillId="9" borderId="44" xfId="9" applyFont="1" applyFill="1" applyBorder="1" applyAlignment="1">
      <alignment horizontal="center" vertical="center"/>
    </xf>
    <xf numFmtId="17" fontId="28" fillId="9" borderId="44" xfId="9" applyNumberFormat="1" applyFont="1" applyFill="1" applyBorder="1" applyAlignment="1">
      <alignment vertical="center"/>
    </xf>
    <xf numFmtId="171" fontId="25" fillId="9" borderId="44" xfId="9" applyNumberFormat="1" applyFont="1" applyFill="1" applyBorder="1" applyAlignment="1">
      <alignment horizontal="center" vertical="center"/>
    </xf>
    <xf numFmtId="0" fontId="26" fillId="9" borderId="45" xfId="9" applyFont="1" applyFill="1" applyBorder="1" applyAlignment="1">
      <alignment vertical="center"/>
    </xf>
    <xf numFmtId="0" fontId="26" fillId="9" borderId="0" xfId="9" applyFont="1" applyFill="1" applyAlignment="1">
      <alignment vertical="center"/>
    </xf>
    <xf numFmtId="0" fontId="27" fillId="9" borderId="0" xfId="9" applyFont="1" applyFill="1" applyAlignment="1">
      <alignment vertical="center"/>
    </xf>
    <xf numFmtId="0" fontId="27" fillId="9" borderId="0" xfId="9" applyFont="1" applyFill="1" applyAlignment="1">
      <alignment horizontal="center" vertical="center"/>
    </xf>
    <xf numFmtId="0" fontId="28" fillId="9" borderId="0" xfId="9" applyFont="1" applyFill="1" applyAlignment="1">
      <alignment vertical="center"/>
    </xf>
    <xf numFmtId="0" fontId="29" fillId="9" borderId="0" xfId="9" applyFont="1" applyFill="1" applyAlignment="1">
      <alignment vertical="center"/>
    </xf>
    <xf numFmtId="0" fontId="26" fillId="9" borderId="46" xfId="9" applyFont="1" applyFill="1" applyBorder="1" applyAlignment="1">
      <alignment vertical="center"/>
    </xf>
    <xf numFmtId="0" fontId="26" fillId="9" borderId="47" xfId="9" applyFont="1" applyFill="1" applyBorder="1" applyAlignment="1">
      <alignment vertical="center"/>
    </xf>
    <xf numFmtId="0" fontId="27" fillId="9" borderId="47" xfId="9" applyFont="1" applyFill="1" applyBorder="1" applyAlignment="1">
      <alignment vertical="center"/>
    </xf>
    <xf numFmtId="0" fontId="27" fillId="9" borderId="47" xfId="9" applyFont="1" applyFill="1" applyBorder="1" applyAlignment="1">
      <alignment horizontal="center" vertical="center"/>
    </xf>
    <xf numFmtId="0" fontId="28" fillId="9" borderId="47" xfId="9" applyFont="1" applyFill="1" applyBorder="1" applyAlignment="1">
      <alignment vertical="center"/>
    </xf>
    <xf numFmtId="171" fontId="25" fillId="9" borderId="47" xfId="9" applyNumberFormat="1" applyFont="1" applyFill="1" applyBorder="1" applyAlignment="1">
      <alignment horizontal="center" vertical="center"/>
    </xf>
    <xf numFmtId="0" fontId="26" fillId="9" borderId="0" xfId="9" applyFont="1" applyFill="1" applyAlignment="1">
      <alignment horizontal="center" vertical="center"/>
    </xf>
    <xf numFmtId="0" fontId="26" fillId="10" borderId="0" xfId="9" applyFont="1" applyFill="1" applyAlignment="1">
      <alignment horizontal="center" vertical="center"/>
    </xf>
    <xf numFmtId="171" fontId="26" fillId="10" borderId="0" xfId="9" applyNumberFormat="1" applyFont="1" applyFill="1" applyAlignment="1">
      <alignment horizontal="center" vertical="center"/>
    </xf>
    <xf numFmtId="0" fontId="26" fillId="10" borderId="0" xfId="9" applyFont="1" applyFill="1" applyAlignment="1">
      <alignment horizontal="left" vertical="center" wrapText="1"/>
    </xf>
    <xf numFmtId="0" fontId="25" fillId="10" borderId="0" xfId="9" applyFont="1" applyFill="1" applyAlignment="1">
      <alignment horizontal="center" vertical="center"/>
    </xf>
    <xf numFmtId="171" fontId="25" fillId="10" borderId="0" xfId="9" applyNumberFormat="1" applyFont="1" applyFill="1" applyAlignment="1">
      <alignment horizontal="center" vertical="center"/>
    </xf>
    <xf numFmtId="0" fontId="25" fillId="3" borderId="0" xfId="9" applyFont="1" applyFill="1" applyAlignment="1">
      <alignment horizontal="center" vertical="center"/>
    </xf>
    <xf numFmtId="0" fontId="25" fillId="3" borderId="0" xfId="9" applyFont="1" applyFill="1" applyAlignment="1">
      <alignment vertical="center" wrapText="1"/>
    </xf>
    <xf numFmtId="176" fontId="25" fillId="3" borderId="0" xfId="9" applyNumberFormat="1" applyFont="1" applyFill="1" applyAlignment="1">
      <alignment vertical="center"/>
    </xf>
    <xf numFmtId="171" fontId="25" fillId="3" borderId="0" xfId="9" applyNumberFormat="1" applyFont="1" applyFill="1" applyAlignment="1">
      <alignment horizontal="center" vertical="center"/>
    </xf>
    <xf numFmtId="0" fontId="30" fillId="3" borderId="0" xfId="9" applyFont="1" applyFill="1" applyAlignment="1">
      <alignment horizontal="center" vertical="center"/>
    </xf>
    <xf numFmtId="4" fontId="30" fillId="3" borderId="0" xfId="9" applyNumberFormat="1" applyFont="1" applyFill="1" applyAlignment="1">
      <alignment vertical="center"/>
    </xf>
    <xf numFmtId="171" fontId="30" fillId="3" borderId="0" xfId="9" applyNumberFormat="1" applyFont="1" applyFill="1" applyAlignment="1">
      <alignment horizontal="center" vertical="center" wrapText="1"/>
    </xf>
    <xf numFmtId="0" fontId="31" fillId="3" borderId="0" xfId="0" applyFont="1" applyFill="1" applyAlignment="1">
      <alignment vertical="center" wrapText="1"/>
    </xf>
    <xf numFmtId="0" fontId="31" fillId="3" borderId="0" xfId="0" applyFont="1" applyFill="1" applyAlignment="1">
      <alignment horizontal="center" vertical="center" wrapText="1"/>
    </xf>
    <xf numFmtId="171" fontId="31" fillId="3" borderId="0" xfId="0" applyNumberFormat="1" applyFont="1" applyFill="1" applyAlignment="1">
      <alignment horizontal="center" vertical="center" wrapText="1"/>
    </xf>
    <xf numFmtId="0" fontId="26" fillId="3" borderId="0" xfId="9" applyFont="1" applyFill="1" applyAlignment="1">
      <alignment vertical="center" wrapText="1"/>
    </xf>
    <xf numFmtId="0" fontId="26" fillId="3" borderId="0" xfId="9" applyFont="1" applyFill="1" applyAlignment="1">
      <alignment horizontal="center" vertical="center" wrapText="1"/>
    </xf>
    <xf numFmtId="171" fontId="26" fillId="3" borderId="0" xfId="9" applyNumberFormat="1" applyFont="1" applyFill="1" applyAlignment="1">
      <alignment horizontal="center" vertical="center" wrapText="1"/>
    </xf>
    <xf numFmtId="0" fontId="31" fillId="0" borderId="0" xfId="0" applyFont="1" applyAlignment="1">
      <alignment vertical="center" wrapText="1"/>
    </xf>
    <xf numFmtId="0" fontId="31" fillId="0" borderId="0" xfId="0" applyFont="1" applyAlignment="1">
      <alignment horizontal="center" vertical="center" wrapText="1"/>
    </xf>
    <xf numFmtId="171" fontId="31" fillId="0" borderId="0" xfId="0" applyNumberFormat="1" applyFont="1" applyAlignment="1">
      <alignment horizontal="center" vertical="center" wrapText="1"/>
    </xf>
    <xf numFmtId="171" fontId="30" fillId="3" borderId="0" xfId="9" applyNumberFormat="1" applyFont="1" applyFill="1" applyAlignment="1">
      <alignment horizontal="center" vertical="center"/>
    </xf>
    <xf numFmtId="0" fontId="26" fillId="10" borderId="0" xfId="9" applyFont="1" applyFill="1" applyAlignment="1">
      <alignment horizontal="center" vertical="center" wrapText="1"/>
    </xf>
    <xf numFmtId="177" fontId="25" fillId="3" borderId="0" xfId="9" applyNumberFormat="1" applyFont="1" applyFill="1" applyAlignment="1">
      <alignment vertical="center"/>
    </xf>
    <xf numFmtId="178" fontId="25" fillId="3" borderId="0" xfId="9" applyNumberFormat="1" applyFont="1" applyFill="1" applyAlignment="1">
      <alignment vertical="center"/>
    </xf>
    <xf numFmtId="0" fontId="25" fillId="3" borderId="0" xfId="9" applyFont="1" applyFill="1" applyAlignment="1">
      <alignment horizontal="center" vertical="center" wrapText="1"/>
    </xf>
    <xf numFmtId="171" fontId="26" fillId="3" borderId="0" xfId="9" applyNumberFormat="1" applyFont="1" applyFill="1" applyAlignment="1">
      <alignment horizontal="center" vertical="center"/>
    </xf>
    <xf numFmtId="0" fontId="10" fillId="0" borderId="0" xfId="3" applyFont="1" applyAlignment="1">
      <alignment horizontal="left" vertical="center"/>
    </xf>
    <xf numFmtId="0" fontId="9" fillId="0" borderId="0" xfId="3" applyFont="1" applyAlignment="1">
      <alignment vertical="center"/>
    </xf>
    <xf numFmtId="0" fontId="9" fillId="0" borderId="0" xfId="3" applyFont="1" applyAlignment="1">
      <alignment horizontal="left" vertical="center" wrapText="1"/>
    </xf>
    <xf numFmtId="17" fontId="9" fillId="0" borderId="0" xfId="3" applyNumberFormat="1" applyFont="1" applyAlignment="1">
      <alignment horizontal="left" vertical="center"/>
    </xf>
    <xf numFmtId="0" fontId="3" fillId="0" borderId="51" xfId="3" applyBorder="1" applyAlignment="1">
      <alignment horizontal="center" vertical="center"/>
    </xf>
    <xf numFmtId="0" fontId="3" fillId="0" borderId="52" xfId="3" applyBorder="1" applyAlignment="1">
      <alignment horizontal="center" vertical="center"/>
    </xf>
    <xf numFmtId="0" fontId="3" fillId="0" borderId="48" xfId="3" applyBorder="1" applyAlignment="1">
      <alignment horizontal="center" vertical="center"/>
    </xf>
    <xf numFmtId="0" fontId="3" fillId="0" borderId="49" xfId="3" applyBorder="1" applyAlignment="1">
      <alignment horizontal="center" vertical="center"/>
    </xf>
    <xf numFmtId="0" fontId="34" fillId="0" borderId="57" xfId="3" applyFont="1" applyBorder="1" applyAlignment="1">
      <alignment horizontal="center"/>
    </xf>
    <xf numFmtId="0" fontId="34" fillId="0" borderId="58" xfId="3" applyFont="1" applyBorder="1" applyAlignment="1">
      <alignment horizontal="center"/>
    </xf>
    <xf numFmtId="0" fontId="34" fillId="0" borderId="59" xfId="3" applyFont="1" applyBorder="1" applyAlignment="1">
      <alignment horizontal="center"/>
    </xf>
    <xf numFmtId="0" fontId="34" fillId="0" borderId="57" xfId="3" applyFont="1" applyBorder="1"/>
    <xf numFmtId="0" fontId="34" fillId="0" borderId="63" xfId="3" applyFont="1" applyBorder="1" applyAlignment="1">
      <alignment horizontal="center"/>
    </xf>
    <xf numFmtId="0" fontId="34" fillId="0" borderId="64" xfId="3" applyFont="1" applyBorder="1" applyAlignment="1">
      <alignment horizontal="center"/>
    </xf>
    <xf numFmtId="0" fontId="34" fillId="0" borderId="65" xfId="3" applyFont="1" applyBorder="1" applyAlignment="1">
      <alignment horizontal="center"/>
    </xf>
    <xf numFmtId="0" fontId="35" fillId="0" borderId="66" xfId="3" applyFont="1" applyBorder="1" applyAlignment="1">
      <alignment horizontal="center"/>
    </xf>
    <xf numFmtId="4" fontId="35" fillId="0" borderId="70" xfId="3" applyNumberFormat="1" applyFont="1" applyBorder="1" applyAlignment="1">
      <alignment horizontal="center"/>
    </xf>
    <xf numFmtId="4" fontId="35" fillId="0" borderId="69" xfId="3" applyNumberFormat="1" applyFont="1" applyBorder="1" applyAlignment="1">
      <alignment horizontal="center"/>
    </xf>
    <xf numFmtId="4" fontId="32" fillId="0" borderId="71" xfId="3" applyNumberFormat="1" applyFont="1" applyBorder="1" applyAlignment="1">
      <alignment horizontal="center"/>
    </xf>
    <xf numFmtId="0" fontId="32" fillId="0" borderId="71" xfId="3" applyFont="1" applyBorder="1" applyAlignment="1">
      <alignment horizontal="center"/>
    </xf>
    <xf numFmtId="0" fontId="36" fillId="0" borderId="70" xfId="3" applyFont="1" applyBorder="1" applyAlignment="1">
      <alignment horizontal="center"/>
    </xf>
    <xf numFmtId="0" fontId="32" fillId="0" borderId="72" xfId="3" applyFont="1" applyBorder="1" applyAlignment="1">
      <alignment horizontal="center"/>
    </xf>
    <xf numFmtId="4" fontId="32" fillId="0" borderId="76" xfId="3" applyNumberFormat="1" applyFont="1" applyBorder="1" applyAlignment="1">
      <alignment horizontal="center"/>
    </xf>
    <xf numFmtId="4" fontId="32" fillId="0" borderId="75" xfId="3" applyNumberFormat="1" applyFont="1" applyBorder="1" applyAlignment="1">
      <alignment horizontal="center"/>
    </xf>
    <xf numFmtId="4" fontId="32" fillId="0" borderId="77" xfId="3" applyNumberFormat="1" applyFont="1" applyBorder="1" applyAlignment="1">
      <alignment horizontal="center"/>
    </xf>
    <xf numFmtId="0" fontId="32" fillId="0" borderId="77" xfId="3" applyFont="1" applyBorder="1" applyAlignment="1">
      <alignment horizontal="center"/>
    </xf>
    <xf numFmtId="0" fontId="36" fillId="0" borderId="76" xfId="3" applyFont="1" applyBorder="1" applyAlignment="1">
      <alignment horizontal="center"/>
    </xf>
    <xf numFmtId="1" fontId="32" fillId="0" borderId="73" xfId="3" applyNumberFormat="1" applyFont="1" applyBorder="1" applyAlignment="1">
      <alignment horizontal="left"/>
    </xf>
    <xf numFmtId="0" fontId="32" fillId="0" borderId="74" xfId="3" applyFont="1" applyBorder="1"/>
    <xf numFmtId="0" fontId="32" fillId="0" borderId="75" xfId="3" applyFont="1" applyBorder="1"/>
    <xf numFmtId="0" fontId="32" fillId="12" borderId="72" xfId="3" applyFont="1" applyFill="1" applyBorder="1" applyAlignment="1">
      <alignment horizontal="center"/>
    </xf>
    <xf numFmtId="4" fontId="32" fillId="12" borderId="76" xfId="3" applyNumberFormat="1" applyFont="1" applyFill="1" applyBorder="1" applyAlignment="1">
      <alignment horizontal="center"/>
    </xf>
    <xf numFmtId="4" fontId="35" fillId="12" borderId="75" xfId="3" applyNumberFormat="1" applyFont="1" applyFill="1" applyBorder="1" applyAlignment="1">
      <alignment horizontal="center"/>
    </xf>
    <xf numFmtId="4" fontId="32" fillId="12" borderId="77" xfId="3" applyNumberFormat="1" applyFont="1" applyFill="1" applyBorder="1" applyAlignment="1">
      <alignment horizontal="center"/>
    </xf>
    <xf numFmtId="0" fontId="32" fillId="12" borderId="77" xfId="3" applyFont="1" applyFill="1" applyBorder="1" applyAlignment="1">
      <alignment horizontal="center"/>
    </xf>
    <xf numFmtId="0" fontId="36" fillId="12" borderId="76" xfId="3" applyFont="1" applyFill="1" applyBorder="1" applyAlignment="1">
      <alignment horizontal="center"/>
    </xf>
    <xf numFmtId="0" fontId="35" fillId="0" borderId="72" xfId="3" applyFont="1" applyBorder="1" applyAlignment="1">
      <alignment horizontal="center"/>
    </xf>
    <xf numFmtId="4" fontId="35" fillId="0" borderId="76" xfId="3" applyNumberFormat="1" applyFont="1" applyBorder="1" applyAlignment="1">
      <alignment horizontal="center"/>
    </xf>
    <xf numFmtId="4" fontId="35" fillId="0" borderId="75" xfId="3" applyNumberFormat="1" applyFont="1" applyBorder="1" applyAlignment="1">
      <alignment horizontal="center"/>
    </xf>
    <xf numFmtId="0" fontId="37" fillId="12" borderId="72" xfId="3" applyFont="1" applyFill="1" applyBorder="1" applyAlignment="1">
      <alignment horizontal="center"/>
    </xf>
    <xf numFmtId="4" fontId="37" fillId="12" borderId="76" xfId="3" applyNumberFormat="1" applyFont="1" applyFill="1" applyBorder="1" applyAlignment="1">
      <alignment horizontal="center"/>
    </xf>
    <xf numFmtId="4" fontId="38" fillId="12" borderId="75" xfId="3" applyNumberFormat="1" applyFont="1" applyFill="1" applyBorder="1" applyAlignment="1">
      <alignment horizontal="center"/>
    </xf>
    <xf numFmtId="4" fontId="37" fillId="12" borderId="77" xfId="3" applyNumberFormat="1" applyFont="1" applyFill="1" applyBorder="1" applyAlignment="1">
      <alignment horizontal="center"/>
    </xf>
    <xf numFmtId="0" fontId="37" fillId="12" borderId="77" xfId="3" applyFont="1" applyFill="1" applyBorder="1" applyAlignment="1">
      <alignment horizontal="center"/>
    </xf>
    <xf numFmtId="0" fontId="39" fillId="12" borderId="76" xfId="3" applyFont="1" applyFill="1" applyBorder="1" applyAlignment="1">
      <alignment horizontal="center"/>
    </xf>
    <xf numFmtId="164" fontId="32" fillId="0" borderId="77" xfId="3" applyNumberFormat="1" applyFont="1" applyBorder="1" applyAlignment="1">
      <alignment horizontal="center"/>
    </xf>
    <xf numFmtId="4" fontId="32" fillId="13" borderId="76" xfId="3" applyNumberFormat="1" applyFont="1" applyFill="1" applyBorder="1" applyAlignment="1">
      <alignment horizontal="center"/>
    </xf>
    <xf numFmtId="4" fontId="32" fillId="0" borderId="76" xfId="3" applyNumberFormat="1" applyFont="1" applyBorder="1" applyAlignment="1">
      <alignment horizontal="right"/>
    </xf>
    <xf numFmtId="4" fontId="32" fillId="0" borderId="75" xfId="3" applyNumberFormat="1" applyFont="1" applyBorder="1" applyAlignment="1">
      <alignment horizontal="right"/>
    </xf>
    <xf numFmtId="4" fontId="32" fillId="0" borderId="77" xfId="3" applyNumberFormat="1" applyFont="1" applyBorder="1"/>
    <xf numFmtId="0" fontId="32" fillId="0" borderId="77" xfId="3" applyFont="1" applyBorder="1"/>
    <xf numFmtId="0" fontId="32" fillId="0" borderId="76" xfId="3" applyFont="1" applyBorder="1"/>
    <xf numFmtId="0" fontId="3" fillId="11" borderId="50" xfId="3" applyFill="1" applyBorder="1"/>
    <xf numFmtId="0" fontId="32" fillId="11" borderId="51" xfId="3" applyFont="1" applyFill="1" applyBorder="1"/>
    <xf numFmtId="0" fontId="3" fillId="11" borderId="51" xfId="3" applyFill="1" applyBorder="1"/>
    <xf numFmtId="0" fontId="32" fillId="11" borderId="52" xfId="3" applyFont="1" applyFill="1" applyBorder="1"/>
    <xf numFmtId="0" fontId="41" fillId="11" borderId="51" xfId="3" applyFont="1" applyFill="1" applyBorder="1"/>
    <xf numFmtId="0" fontId="42" fillId="11" borderId="51" xfId="3" applyFont="1" applyFill="1" applyBorder="1"/>
    <xf numFmtId="0" fontId="42" fillId="11" borderId="52" xfId="3" applyFont="1" applyFill="1" applyBorder="1"/>
    <xf numFmtId="0" fontId="3" fillId="11" borderId="19" xfId="3" applyFill="1" applyBorder="1"/>
    <xf numFmtId="0" fontId="40" fillId="11" borderId="0" xfId="3" applyFont="1" applyFill="1" applyAlignment="1">
      <alignment vertical="center" wrapText="1"/>
    </xf>
    <xf numFmtId="0" fontId="32" fillId="11" borderId="0" xfId="3" applyFont="1" applyFill="1"/>
    <xf numFmtId="0" fontId="32" fillId="11" borderId="20" xfId="3" applyFont="1" applyFill="1" applyBorder="1"/>
    <xf numFmtId="0" fontId="41" fillId="11" borderId="0" xfId="3" applyFont="1" applyFill="1"/>
    <xf numFmtId="4" fontId="42" fillId="11" borderId="0" xfId="3" applyNumberFormat="1" applyFont="1" applyFill="1"/>
    <xf numFmtId="0" fontId="42" fillId="11" borderId="0" xfId="3" applyFont="1" applyFill="1"/>
    <xf numFmtId="0" fontId="42" fillId="11" borderId="20" xfId="3" applyFont="1" applyFill="1" applyBorder="1"/>
    <xf numFmtId="0" fontId="3" fillId="11" borderId="0" xfId="3" applyFill="1"/>
    <xf numFmtId="0" fontId="40" fillId="11" borderId="20" xfId="3" applyFont="1" applyFill="1" applyBorder="1"/>
    <xf numFmtId="40" fontId="42" fillId="11" borderId="0" xfId="3" applyNumberFormat="1" applyFont="1" applyFill="1"/>
    <xf numFmtId="0" fontId="3" fillId="11" borderId="53" xfId="3" applyFill="1" applyBorder="1"/>
    <xf numFmtId="0" fontId="41" fillId="11" borderId="48" xfId="3" applyFont="1" applyFill="1" applyBorder="1"/>
    <xf numFmtId="40" fontId="42" fillId="11" borderId="48" xfId="3" applyNumberFormat="1" applyFont="1" applyFill="1" applyBorder="1"/>
    <xf numFmtId="0" fontId="42" fillId="11" borderId="48" xfId="3" applyFont="1" applyFill="1" applyBorder="1"/>
    <xf numFmtId="0" fontId="42" fillId="11" borderId="49" xfId="3" applyFont="1" applyFill="1" applyBorder="1"/>
    <xf numFmtId="0" fontId="3" fillId="0" borderId="0" xfId="3" quotePrefix="1"/>
    <xf numFmtId="0" fontId="44" fillId="0" borderId="7" xfId="5" applyFont="1" applyBorder="1" applyAlignment="1">
      <alignment vertical="center"/>
    </xf>
    <xf numFmtId="0" fontId="44" fillId="0" borderId="0" xfId="5" applyFont="1" applyAlignment="1">
      <alignment horizontal="center" vertical="center"/>
    </xf>
    <xf numFmtId="0" fontId="33" fillId="11" borderId="0" xfId="3" applyFont="1" applyFill="1" applyAlignment="1">
      <alignment horizontal="center" vertical="center"/>
    </xf>
    <xf numFmtId="0" fontId="33" fillId="11" borderId="20" xfId="3" applyFont="1" applyFill="1" applyBorder="1" applyAlignment="1">
      <alignment horizontal="center" vertical="center"/>
    </xf>
    <xf numFmtId="0" fontId="33" fillId="11" borderId="48" xfId="3" applyFont="1" applyFill="1" applyBorder="1" applyAlignment="1">
      <alignment horizontal="center" vertical="center"/>
    </xf>
    <xf numFmtId="0" fontId="33" fillId="11" borderId="49" xfId="3" applyFont="1" applyFill="1" applyBorder="1" applyAlignment="1">
      <alignment horizontal="center" vertical="center"/>
    </xf>
    <xf numFmtId="10" fontId="3" fillId="0" borderId="0" xfId="3" applyNumberFormat="1"/>
    <xf numFmtId="164" fontId="8" fillId="0" borderId="9" xfId="4" applyFont="1" applyBorder="1" applyAlignment="1">
      <alignment vertical="center"/>
    </xf>
    <xf numFmtId="164" fontId="8" fillId="0" borderId="10" xfId="4" applyFont="1" applyBorder="1" applyAlignment="1">
      <alignment vertical="center"/>
    </xf>
    <xf numFmtId="164" fontId="8" fillId="0" borderId="11" xfId="4" applyFont="1" applyBorder="1" applyAlignment="1">
      <alignment vertical="center"/>
    </xf>
    <xf numFmtId="9" fontId="8" fillId="0" borderId="6" xfId="3" applyNumberFormat="1" applyFont="1" applyBorder="1" applyAlignment="1">
      <alignment horizontal="left" vertical="center" indent="2"/>
    </xf>
    <xf numFmtId="9" fontId="8" fillId="0" borderId="8" xfId="3" applyNumberFormat="1" applyFont="1" applyBorder="1" applyAlignment="1">
      <alignment horizontal="left" vertical="center" indent="2"/>
    </xf>
    <xf numFmtId="10" fontId="8" fillId="0" borderId="9" xfId="3" applyNumberFormat="1" applyFont="1" applyBorder="1" applyAlignment="1">
      <alignment horizontal="center" vertical="center"/>
    </xf>
    <xf numFmtId="10" fontId="8" fillId="0" borderId="10" xfId="3" applyNumberFormat="1" applyFont="1" applyBorder="1" applyAlignment="1">
      <alignment horizontal="center" vertical="center"/>
    </xf>
    <xf numFmtId="10" fontId="8" fillId="0" borderId="11" xfId="3" applyNumberFormat="1" applyFont="1" applyBorder="1" applyAlignment="1">
      <alignment horizontal="center" vertical="center"/>
    </xf>
    <xf numFmtId="0" fontId="8" fillId="0" borderId="1" xfId="3" applyFont="1" applyBorder="1" applyAlignment="1">
      <alignment horizontal="center" vertical="center"/>
    </xf>
    <xf numFmtId="0" fontId="8" fillId="0" borderId="2" xfId="3" applyFont="1" applyBorder="1" applyAlignment="1">
      <alignment horizontal="center" vertical="center"/>
    </xf>
    <xf numFmtId="0" fontId="8" fillId="0" borderId="3"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8" fillId="0" borderId="8" xfId="3" applyFont="1" applyBorder="1" applyAlignment="1">
      <alignment horizontal="center" vertical="center"/>
    </xf>
    <xf numFmtId="9" fontId="8" fillId="0" borderId="9" xfId="3" applyNumberFormat="1" applyFont="1" applyBorder="1" applyAlignment="1">
      <alignment horizontal="left" vertical="center" indent="2"/>
    </xf>
    <xf numFmtId="9" fontId="8" fillId="0" borderId="11" xfId="3" applyNumberFormat="1" applyFont="1" applyBorder="1" applyAlignment="1">
      <alignment horizontal="left" vertical="center" indent="2"/>
    </xf>
    <xf numFmtId="4" fontId="8" fillId="0" borderId="9" xfId="3" applyNumberFormat="1" applyFont="1" applyBorder="1" applyAlignment="1">
      <alignment horizontal="center" vertical="center"/>
    </xf>
    <xf numFmtId="4" fontId="8" fillId="0" borderId="10" xfId="3" applyNumberFormat="1" applyFont="1" applyBorder="1" applyAlignment="1">
      <alignment horizontal="center" vertical="center"/>
    </xf>
    <xf numFmtId="4" fontId="8" fillId="0" borderId="11" xfId="3" applyNumberFormat="1" applyFont="1" applyBorder="1" applyAlignment="1">
      <alignment horizontal="center" vertical="center"/>
    </xf>
    <xf numFmtId="0" fontId="8" fillId="0" borderId="13" xfId="3" applyFont="1" applyBorder="1" applyAlignment="1">
      <alignment horizontal="center" vertical="center"/>
    </xf>
    <xf numFmtId="0" fontId="8" fillId="0" borderId="14" xfId="3" applyFont="1" applyBorder="1" applyAlignment="1">
      <alignment horizontal="center" vertical="center"/>
    </xf>
    <xf numFmtId="0" fontId="8" fillId="0" borderId="1" xfId="3" applyFont="1" applyBorder="1" applyAlignment="1">
      <alignment horizontal="left" vertical="center" indent="1"/>
    </xf>
    <xf numFmtId="0" fontId="8" fillId="0" borderId="3" xfId="3" applyFont="1" applyBorder="1" applyAlignment="1">
      <alignment horizontal="left" vertical="center" indent="1"/>
    </xf>
    <xf numFmtId="0" fontId="8" fillId="0" borderId="4" xfId="3" applyFont="1" applyBorder="1" applyAlignment="1">
      <alignment horizontal="left" vertical="center" indent="1"/>
    </xf>
    <xf numFmtId="0" fontId="8" fillId="0" borderId="5" xfId="3" applyFont="1" applyBorder="1" applyAlignment="1">
      <alignment horizontal="left" vertical="center" indent="1"/>
    </xf>
    <xf numFmtId="10" fontId="8" fillId="0" borderId="13" xfId="2" applyNumberFormat="1" applyFont="1" applyBorder="1" applyAlignment="1">
      <alignment horizontal="center" vertical="center"/>
    </xf>
    <xf numFmtId="10" fontId="8" fillId="0" borderId="14" xfId="2" applyNumberFormat="1" applyFont="1" applyBorder="1" applyAlignment="1">
      <alignment horizontal="center" vertical="center"/>
    </xf>
    <xf numFmtId="39" fontId="8" fillId="0" borderId="13" xfId="4" applyNumberFormat="1" applyFont="1" applyBorder="1" applyAlignment="1">
      <alignment horizontal="center" vertical="center"/>
    </xf>
    <xf numFmtId="39" fontId="8" fillId="0" borderId="14" xfId="4" applyNumberFormat="1" applyFont="1" applyBorder="1" applyAlignment="1">
      <alignment horizontal="center" vertical="center"/>
    </xf>
    <xf numFmtId="39" fontId="8" fillId="0" borderId="15" xfId="4" applyNumberFormat="1" applyFont="1" applyBorder="1" applyAlignment="1">
      <alignment horizontal="center" vertical="center"/>
    </xf>
    <xf numFmtId="9" fontId="8" fillId="0" borderId="6" xfId="3" applyNumberFormat="1" applyFont="1" applyBorder="1" applyAlignment="1">
      <alignment horizontal="center" vertical="center"/>
    </xf>
    <xf numFmtId="9" fontId="8" fillId="0" borderId="7" xfId="3" applyNumberFormat="1" applyFont="1" applyBorder="1" applyAlignment="1">
      <alignment horizontal="center" vertical="center"/>
    </xf>
    <xf numFmtId="9" fontId="8" fillId="0" borderId="8" xfId="3" applyNumberFormat="1" applyFont="1" applyBorder="1" applyAlignment="1">
      <alignment horizontal="center" vertical="center"/>
    </xf>
    <xf numFmtId="9" fontId="8" fillId="0" borderId="9" xfId="3" applyNumberFormat="1" applyFont="1" applyBorder="1" applyAlignment="1">
      <alignment horizontal="center" vertical="center"/>
    </xf>
    <xf numFmtId="9" fontId="8" fillId="0" borderId="10" xfId="3" applyNumberFormat="1" applyFont="1" applyBorder="1" applyAlignment="1">
      <alignment horizontal="center" vertical="center"/>
    </xf>
    <xf numFmtId="9" fontId="8" fillId="0" borderId="11" xfId="3" applyNumberFormat="1" applyFont="1" applyBorder="1" applyAlignment="1">
      <alignment horizontal="center" vertical="center"/>
    </xf>
    <xf numFmtId="166" fontId="8" fillId="0" borderId="9" xfId="3" applyNumberFormat="1" applyFont="1" applyBorder="1" applyAlignment="1">
      <alignment horizontal="center" vertical="center"/>
    </xf>
    <xf numFmtId="166" fontId="8" fillId="0" borderId="10" xfId="3" applyNumberFormat="1" applyFont="1" applyBorder="1" applyAlignment="1">
      <alignment horizontal="center" vertical="center"/>
    </xf>
    <xf numFmtId="166" fontId="8" fillId="0" borderId="11" xfId="3" applyNumberFormat="1" applyFont="1" applyBorder="1" applyAlignment="1">
      <alignment horizontal="center" vertical="center"/>
    </xf>
    <xf numFmtId="4" fontId="8" fillId="0" borderId="1" xfId="3" applyNumberFormat="1" applyFont="1" applyBorder="1" applyAlignment="1">
      <alignment horizontal="center" vertical="center"/>
    </xf>
    <xf numFmtId="4" fontId="8" fillId="0" borderId="2" xfId="3" applyNumberFormat="1" applyFont="1" applyBorder="1" applyAlignment="1">
      <alignment horizontal="center" vertical="center"/>
    </xf>
    <xf numFmtId="4" fontId="8" fillId="0" borderId="3" xfId="3" applyNumberFormat="1" applyFont="1" applyBorder="1" applyAlignment="1">
      <alignment horizontal="center" vertical="center"/>
    </xf>
    <xf numFmtId="0" fontId="8" fillId="0" borderId="1" xfId="3" applyFont="1" applyBorder="1" applyAlignment="1">
      <alignment horizontal="left" vertical="center" wrapText="1" indent="1"/>
    </xf>
    <xf numFmtId="0" fontId="8" fillId="0" borderId="3" xfId="3" applyFont="1" applyBorder="1" applyAlignment="1">
      <alignment horizontal="left" vertical="center" wrapText="1" indent="1"/>
    </xf>
    <xf numFmtId="0" fontId="8" fillId="0" borderId="4" xfId="3" applyFont="1" applyBorder="1" applyAlignment="1">
      <alignment horizontal="left" vertical="center" wrapText="1" indent="1"/>
    </xf>
    <xf numFmtId="0" fontId="8" fillId="0" borderId="5" xfId="3" applyFont="1" applyBorder="1" applyAlignment="1">
      <alignment horizontal="left" vertical="center" wrapText="1" indent="1"/>
    </xf>
    <xf numFmtId="0" fontId="8" fillId="2" borderId="9" xfId="3" applyFont="1" applyFill="1" applyBorder="1" applyAlignment="1">
      <alignment horizontal="center" vertical="center"/>
    </xf>
    <xf numFmtId="0" fontId="8" fillId="2" borderId="10" xfId="3" applyFont="1" applyFill="1" applyBorder="1" applyAlignment="1">
      <alignment horizontal="center" vertical="center"/>
    </xf>
    <xf numFmtId="0" fontId="8" fillId="2" borderId="11" xfId="3" applyFont="1" applyFill="1" applyBorder="1" applyAlignment="1">
      <alignment horizontal="center" vertical="center"/>
    </xf>
    <xf numFmtId="165" fontId="8" fillId="0" borderId="6" xfId="3" applyNumberFormat="1" applyFont="1" applyBorder="1" applyAlignment="1">
      <alignment horizontal="center" vertical="center"/>
    </xf>
    <xf numFmtId="165" fontId="8" fillId="0" borderId="7" xfId="3" applyNumberFormat="1" applyFont="1" applyBorder="1" applyAlignment="1">
      <alignment horizontal="center" vertical="center"/>
    </xf>
    <xf numFmtId="165" fontId="8" fillId="0" borderId="8" xfId="3" applyNumberFormat="1" applyFont="1" applyBorder="1" applyAlignment="1">
      <alignment horizontal="center" vertical="center"/>
    </xf>
    <xf numFmtId="0" fontId="8" fillId="3" borderId="9" xfId="3" applyFont="1" applyFill="1" applyBorder="1" applyAlignment="1">
      <alignment horizontal="center" vertical="center"/>
    </xf>
    <xf numFmtId="0" fontId="8" fillId="3" borderId="10" xfId="3" applyFont="1" applyFill="1" applyBorder="1" applyAlignment="1">
      <alignment horizontal="center" vertical="center"/>
    </xf>
    <xf numFmtId="0" fontId="8" fillId="3" borderId="11" xfId="3" applyFont="1" applyFill="1" applyBorder="1" applyAlignment="1">
      <alignment horizontal="center" vertical="center"/>
    </xf>
    <xf numFmtId="165" fontId="8" fillId="0" borderId="9" xfId="3" applyNumberFormat="1" applyFont="1" applyBorder="1" applyAlignment="1">
      <alignment horizontal="center" vertical="center"/>
    </xf>
    <xf numFmtId="165" fontId="8" fillId="0" borderId="10" xfId="3" applyNumberFormat="1" applyFont="1" applyBorder="1" applyAlignment="1">
      <alignment horizontal="center" vertical="center"/>
    </xf>
    <xf numFmtId="165" fontId="8" fillId="0" borderId="11" xfId="3" applyNumberFormat="1" applyFont="1" applyBorder="1" applyAlignment="1">
      <alignment horizontal="center" vertical="center"/>
    </xf>
    <xf numFmtId="0" fontId="8" fillId="0" borderId="12" xfId="3" applyFont="1" applyBorder="1" applyAlignment="1">
      <alignment horizontal="center" vertical="center"/>
    </xf>
    <xf numFmtId="0" fontId="8" fillId="0" borderId="11" xfId="3" applyFont="1" applyBorder="1" applyAlignment="1">
      <alignment horizontal="center" vertical="center"/>
    </xf>
    <xf numFmtId="0" fontId="4" fillId="0" borderId="1" xfId="3" applyFont="1" applyBorder="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4" xfId="3" applyFont="1" applyBorder="1" applyAlignment="1">
      <alignment horizontal="center" vertical="center" wrapText="1"/>
    </xf>
    <xf numFmtId="0" fontId="4" fillId="0" borderId="0" xfId="3" applyFont="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4" xfId="3" applyFont="1" applyBorder="1" applyAlignment="1">
      <alignment horizontal="center" vertical="center"/>
    </xf>
    <xf numFmtId="0" fontId="4" fillId="0" borderId="0" xfId="3" applyFont="1" applyAlignment="1">
      <alignment horizontal="center" vertical="center"/>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7" xfId="3" applyFont="1" applyBorder="1" applyAlignment="1">
      <alignment horizontal="center" vertical="center"/>
    </xf>
    <xf numFmtId="0" fontId="4" fillId="0" borderId="8" xfId="3" applyFont="1" applyBorder="1" applyAlignment="1">
      <alignment horizontal="center" vertical="center"/>
    </xf>
    <xf numFmtId="0" fontId="4" fillId="0" borderId="9" xfId="3" applyFont="1" applyBorder="1" applyAlignment="1">
      <alignment horizontal="center" vertical="center"/>
    </xf>
    <xf numFmtId="0" fontId="4" fillId="0" borderId="10" xfId="3" applyFont="1" applyBorder="1" applyAlignment="1">
      <alignment horizontal="center" vertical="center"/>
    </xf>
    <xf numFmtId="0" fontId="4" fillId="0" borderId="11" xfId="3" applyFont="1" applyBorder="1" applyAlignment="1">
      <alignment horizontal="center" vertical="center"/>
    </xf>
    <xf numFmtId="0" fontId="5" fillId="0" borderId="1" xfId="3" applyFont="1" applyBorder="1" applyAlignment="1">
      <alignment horizontal="center" wrapText="1"/>
    </xf>
    <xf numFmtId="0" fontId="5" fillId="0" borderId="2" xfId="3" applyFont="1" applyBorder="1" applyAlignment="1">
      <alignment horizontal="center" wrapText="1"/>
    </xf>
    <xf numFmtId="0" fontId="5" fillId="0" borderId="3" xfId="3" applyFont="1" applyBorder="1" applyAlignment="1">
      <alignment horizontal="center" wrapText="1"/>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7" fillId="0" borderId="9" xfId="3" applyFont="1" applyBorder="1" applyAlignment="1">
      <alignment horizontal="center" vertical="center"/>
    </xf>
    <xf numFmtId="0" fontId="7" fillId="0" borderId="11" xfId="3" applyFont="1" applyBorder="1" applyAlignment="1">
      <alignment horizontal="center" vertical="center"/>
    </xf>
    <xf numFmtId="0" fontId="11" fillId="3" borderId="21" xfId="3" applyFont="1" applyFill="1" applyBorder="1" applyAlignment="1">
      <alignment horizontal="left" vertical="center"/>
    </xf>
    <xf numFmtId="0" fontId="11" fillId="3" borderId="11" xfId="3" applyFont="1" applyFill="1" applyBorder="1" applyAlignment="1">
      <alignment horizontal="left" vertical="center"/>
    </xf>
    <xf numFmtId="0" fontId="9" fillId="3" borderId="23" xfId="3" applyFont="1" applyFill="1" applyBorder="1" applyAlignment="1">
      <alignment horizontal="center" vertical="center"/>
    </xf>
    <xf numFmtId="0" fontId="3" fillId="3" borderId="24" xfId="3" applyFill="1" applyBorder="1" applyAlignment="1">
      <alignment horizontal="center" vertical="center"/>
    </xf>
    <xf numFmtId="0" fontId="3" fillId="3" borderId="33" xfId="3" applyFill="1" applyBorder="1" applyAlignment="1">
      <alignment horizontal="center" vertical="center"/>
    </xf>
    <xf numFmtId="0" fontId="9" fillId="3" borderId="13" xfId="3" applyFont="1" applyFill="1" applyBorder="1" applyAlignment="1">
      <alignment vertical="center" wrapText="1"/>
    </xf>
    <xf numFmtId="0" fontId="3" fillId="3" borderId="14" xfId="3" applyFill="1" applyBorder="1" applyAlignment="1">
      <alignment vertical="center" wrapText="1"/>
    </xf>
    <xf numFmtId="0" fontId="3" fillId="3" borderId="15" xfId="3" applyFill="1" applyBorder="1" applyAlignment="1">
      <alignment vertical="center" wrapText="1"/>
    </xf>
    <xf numFmtId="0" fontId="5" fillId="3" borderId="25" xfId="3" applyFont="1" applyFill="1" applyBorder="1" applyAlignment="1">
      <alignment horizontal="left" vertical="center"/>
    </xf>
    <xf numFmtId="0" fontId="5" fillId="3" borderId="3" xfId="3" applyFont="1" applyFill="1" applyBorder="1" applyAlignment="1">
      <alignment horizontal="left" vertical="center"/>
    </xf>
    <xf numFmtId="0" fontId="5" fillId="3" borderId="19" xfId="3" applyFont="1" applyFill="1" applyBorder="1" applyAlignment="1">
      <alignment horizontal="left" vertical="center"/>
    </xf>
    <xf numFmtId="0" fontId="5" fillId="3" borderId="5" xfId="3" applyFont="1" applyFill="1" applyBorder="1" applyAlignment="1">
      <alignment horizontal="left" vertical="center"/>
    </xf>
    <xf numFmtId="0" fontId="5" fillId="3" borderId="27" xfId="3" applyFont="1" applyFill="1" applyBorder="1" applyAlignment="1">
      <alignment horizontal="left" vertical="center"/>
    </xf>
    <xf numFmtId="0" fontId="5" fillId="3" borderId="8" xfId="3" applyFont="1" applyFill="1" applyBorder="1" applyAlignment="1">
      <alignment horizontal="left" vertical="center"/>
    </xf>
    <xf numFmtId="0" fontId="9" fillId="3" borderId="13" xfId="3" applyFont="1" applyFill="1" applyBorder="1" applyAlignment="1">
      <alignment vertical="center"/>
    </xf>
    <xf numFmtId="0" fontId="9" fillId="3" borderId="14" xfId="3" applyFont="1" applyFill="1" applyBorder="1" applyAlignment="1">
      <alignment vertical="center"/>
    </xf>
    <xf numFmtId="0" fontId="9" fillId="3" borderId="15" xfId="3" applyFont="1" applyFill="1" applyBorder="1" applyAlignment="1">
      <alignment vertical="center"/>
    </xf>
    <xf numFmtId="0" fontId="3" fillId="3" borderId="13" xfId="3" applyFill="1" applyBorder="1" applyAlignment="1">
      <alignment horizontal="left" vertical="center"/>
    </xf>
    <xf numFmtId="0" fontId="3" fillId="3" borderId="14" xfId="3" applyFill="1" applyBorder="1" applyAlignment="1">
      <alignment horizontal="left" vertical="center"/>
    </xf>
    <xf numFmtId="0" fontId="3" fillId="3" borderId="15" xfId="3" applyFill="1" applyBorder="1" applyAlignment="1">
      <alignment horizontal="left" vertical="center"/>
    </xf>
    <xf numFmtId="0" fontId="3" fillId="3" borderId="14" xfId="3" applyFill="1" applyBorder="1" applyAlignment="1">
      <alignment vertical="center"/>
    </xf>
    <xf numFmtId="0" fontId="3" fillId="3" borderId="15" xfId="3" applyFill="1" applyBorder="1" applyAlignment="1">
      <alignment vertical="center"/>
    </xf>
    <xf numFmtId="0" fontId="3" fillId="3" borderId="13" xfId="3" applyFill="1" applyBorder="1" applyAlignment="1">
      <alignment vertical="center"/>
    </xf>
    <xf numFmtId="4" fontId="9" fillId="3" borderId="31" xfId="3" applyNumberFormat="1" applyFont="1" applyFill="1" applyBorder="1" applyAlignment="1">
      <alignment horizontal="right" vertical="center"/>
    </xf>
    <xf numFmtId="4" fontId="9" fillId="3" borderId="32" xfId="3" applyNumberFormat="1" applyFont="1" applyFill="1" applyBorder="1" applyAlignment="1">
      <alignment horizontal="right" vertical="center"/>
    </xf>
    <xf numFmtId="4" fontId="9" fillId="3" borderId="34" xfId="3" applyNumberFormat="1" applyFont="1" applyFill="1" applyBorder="1" applyAlignment="1">
      <alignment horizontal="right" vertical="center"/>
    </xf>
    <xf numFmtId="0" fontId="5" fillId="3" borderId="25" xfId="3" applyFont="1" applyFill="1" applyBorder="1" applyAlignment="1">
      <alignment horizontal="center" vertical="center"/>
    </xf>
    <xf numFmtId="0" fontId="5" fillId="3" borderId="2" xfId="3" applyFont="1" applyFill="1" applyBorder="1" applyAlignment="1">
      <alignment horizontal="center" vertical="center"/>
    </xf>
    <xf numFmtId="0" fontId="5" fillId="3" borderId="26" xfId="3" applyFont="1" applyFill="1" applyBorder="1" applyAlignment="1">
      <alignment horizontal="center" vertical="center"/>
    </xf>
    <xf numFmtId="0" fontId="5" fillId="3" borderId="19" xfId="3" applyFont="1" applyFill="1" applyBorder="1" applyAlignment="1">
      <alignment horizontal="center" vertical="center"/>
    </xf>
    <xf numFmtId="0" fontId="5" fillId="3" borderId="0" xfId="3" applyFont="1" applyFill="1" applyAlignment="1">
      <alignment horizontal="center" vertical="center"/>
    </xf>
    <xf numFmtId="0" fontId="5" fillId="3" borderId="20" xfId="3" applyFont="1" applyFill="1" applyBorder="1" applyAlignment="1">
      <alignment horizontal="center" vertical="center"/>
    </xf>
    <xf numFmtId="0" fontId="5" fillId="3" borderId="27" xfId="3" applyFont="1" applyFill="1" applyBorder="1" applyAlignment="1">
      <alignment horizontal="center" vertical="center"/>
    </xf>
    <xf numFmtId="0" fontId="5" fillId="3" borderId="7" xfId="3" applyFont="1" applyFill="1" applyBorder="1" applyAlignment="1">
      <alignment horizontal="center" vertical="center"/>
    </xf>
    <xf numFmtId="0" fontId="5" fillId="3" borderId="28" xfId="3" applyFont="1" applyFill="1" applyBorder="1" applyAlignment="1">
      <alignment horizontal="center" vertical="center"/>
    </xf>
    <xf numFmtId="0" fontId="9" fillId="3" borderId="29" xfId="3" applyFont="1" applyFill="1" applyBorder="1" applyAlignment="1">
      <alignment vertical="center"/>
    </xf>
    <xf numFmtId="0" fontId="9" fillId="3" borderId="12" xfId="3" applyFont="1" applyFill="1" applyBorder="1" applyAlignment="1">
      <alignment horizontal="center" vertical="center"/>
    </xf>
    <xf numFmtId="164" fontId="9" fillId="3" borderId="31" xfId="4" applyFont="1" applyFill="1" applyBorder="1" applyAlignment="1">
      <alignment horizontal="center" vertical="center"/>
    </xf>
    <xf numFmtId="164" fontId="9" fillId="3" borderId="32" xfId="4" applyFont="1" applyFill="1" applyBorder="1" applyAlignment="1">
      <alignment horizontal="center" vertical="center"/>
    </xf>
    <xf numFmtId="164" fontId="9" fillId="3" borderId="34" xfId="4" applyFont="1" applyFill="1" applyBorder="1" applyAlignment="1">
      <alignment horizontal="center" vertical="center"/>
    </xf>
    <xf numFmtId="0" fontId="5" fillId="3" borderId="16" xfId="3" applyFont="1" applyFill="1" applyBorder="1" applyAlignment="1">
      <alignment horizontal="center" vertical="center"/>
    </xf>
    <xf numFmtId="0" fontId="5" fillId="3" borderId="17" xfId="3" applyFont="1" applyFill="1" applyBorder="1" applyAlignment="1">
      <alignment horizontal="center" vertical="center"/>
    </xf>
    <xf numFmtId="0" fontId="5" fillId="3" borderId="18" xfId="3" applyFont="1" applyFill="1" applyBorder="1" applyAlignment="1">
      <alignment horizontal="center" vertical="center"/>
    </xf>
    <xf numFmtId="0" fontId="5" fillId="3" borderId="21" xfId="3" applyFont="1" applyFill="1" applyBorder="1" applyAlignment="1">
      <alignment horizontal="center" vertical="center"/>
    </xf>
    <xf numFmtId="0" fontId="5" fillId="3" borderId="10" xfId="3" applyFont="1" applyFill="1" applyBorder="1" applyAlignment="1">
      <alignment horizontal="center" vertical="center"/>
    </xf>
    <xf numFmtId="0" fontId="5" fillId="3" borderId="23" xfId="3" applyFont="1" applyFill="1" applyBorder="1" applyAlignment="1">
      <alignment horizontal="center" vertical="center"/>
    </xf>
    <xf numFmtId="0" fontId="5" fillId="3" borderId="24" xfId="3" applyFont="1" applyFill="1" applyBorder="1" applyAlignment="1">
      <alignment horizontal="center" vertical="center"/>
    </xf>
    <xf numFmtId="0" fontId="5" fillId="3" borderId="9" xfId="3" applyFont="1" applyFill="1" applyBorder="1" applyAlignment="1">
      <alignment horizontal="left" vertical="center"/>
    </xf>
    <xf numFmtId="0" fontId="5" fillId="3" borderId="22" xfId="3" applyFont="1" applyFill="1" applyBorder="1" applyAlignment="1">
      <alignment horizontal="left" vertical="center"/>
    </xf>
    <xf numFmtId="0" fontId="0" fillId="0" borderId="4" xfId="0" applyBorder="1" applyAlignment="1">
      <alignment horizontal="right" vertical="center"/>
    </xf>
    <xf numFmtId="0" fontId="0" fillId="0" borderId="6" xfId="0" applyBorder="1" applyAlignment="1">
      <alignment horizontal="right" vertical="center"/>
    </xf>
    <xf numFmtId="0" fontId="0" fillId="0" borderId="0" xfId="0"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5" fillId="0" borderId="10" xfId="0" applyFont="1" applyBorder="1" applyAlignment="1">
      <alignment horizontal="right" vertical="center" wrapText="1"/>
    </xf>
    <xf numFmtId="0" fontId="15" fillId="0" borderId="11" xfId="0" applyFont="1" applyBorder="1" applyAlignment="1">
      <alignment horizontal="right" vertical="center" wrapText="1"/>
    </xf>
    <xf numFmtId="0" fontId="2" fillId="0" borderId="0" xfId="0" applyFont="1" applyAlignment="1">
      <alignment horizontal="center" vertical="center"/>
    </xf>
    <xf numFmtId="0" fontId="2" fillId="0" borderId="7" xfId="0"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49" fontId="0" fillId="0" borderId="0" xfId="0" applyNumberFormat="1" applyAlignment="1">
      <alignment horizontal="left" vertical="center"/>
    </xf>
    <xf numFmtId="49" fontId="0" fillId="0" borderId="5" xfId="0" applyNumberFormat="1" applyBorder="1" applyAlignment="1">
      <alignment horizontal="left" vertical="center"/>
    </xf>
    <xf numFmtId="0" fontId="0" fillId="0" borderId="0" xfId="0" applyAlignment="1">
      <alignment horizontal="left" vertical="center" wrapText="1"/>
    </xf>
    <xf numFmtId="0" fontId="0" fillId="0" borderId="5" xfId="0" applyBorder="1" applyAlignment="1">
      <alignment horizontal="left" vertical="center" wrapText="1"/>
    </xf>
    <xf numFmtId="0" fontId="7" fillId="3" borderId="9" xfId="6" applyFont="1" applyFill="1" applyBorder="1" applyAlignment="1">
      <alignment horizontal="center"/>
    </xf>
    <xf numFmtId="0" fontId="7" fillId="3" borderId="11" xfId="6" applyFont="1" applyFill="1" applyBorder="1" applyAlignment="1">
      <alignment horizontal="center"/>
    </xf>
    <xf numFmtId="0" fontId="19" fillId="3" borderId="9" xfId="5" applyFont="1" applyFill="1" applyBorder="1" applyAlignment="1">
      <alignment horizontal="center"/>
    </xf>
    <xf numFmtId="0" fontId="19" fillId="3" borderId="10" xfId="5" applyFont="1" applyFill="1" applyBorder="1" applyAlignment="1">
      <alignment horizontal="center"/>
    </xf>
    <xf numFmtId="0" fontId="20" fillId="3" borderId="1" xfId="5" applyFont="1" applyFill="1" applyBorder="1" applyAlignment="1">
      <alignment horizontal="center" vertical="center"/>
    </xf>
    <xf numFmtId="0" fontId="20" fillId="3" borderId="2" xfId="5" applyFont="1" applyFill="1" applyBorder="1" applyAlignment="1">
      <alignment horizontal="center" vertical="center"/>
    </xf>
    <xf numFmtId="0" fontId="20" fillId="3" borderId="3" xfId="5" applyFont="1" applyFill="1" applyBorder="1" applyAlignment="1">
      <alignment horizontal="center" vertical="center"/>
    </xf>
    <xf numFmtId="0" fontId="20" fillId="3" borderId="6" xfId="5" applyFont="1" applyFill="1" applyBorder="1" applyAlignment="1">
      <alignment horizontal="center" vertical="center"/>
    </xf>
    <xf numFmtId="0" fontId="20" fillId="3" borderId="7" xfId="5" applyFont="1" applyFill="1" applyBorder="1" applyAlignment="1">
      <alignment horizontal="center" vertical="center"/>
    </xf>
    <xf numFmtId="0" fontId="20" fillId="3" borderId="8" xfId="5" applyFont="1" applyFill="1" applyBorder="1" applyAlignment="1">
      <alignment horizontal="center" vertical="center"/>
    </xf>
    <xf numFmtId="164" fontId="7" fillId="3" borderId="1" xfId="4" applyFont="1" applyFill="1" applyBorder="1" applyAlignment="1">
      <alignment horizontal="center" vertical="center" wrapText="1"/>
    </xf>
    <xf numFmtId="164" fontId="7" fillId="3" borderId="3" xfId="4" applyFont="1" applyFill="1" applyBorder="1" applyAlignment="1">
      <alignment horizontal="center" vertical="center" wrapText="1"/>
    </xf>
    <xf numFmtId="164" fontId="7" fillId="3" borderId="6" xfId="4" applyFont="1" applyFill="1" applyBorder="1" applyAlignment="1">
      <alignment horizontal="center" vertical="center" wrapText="1"/>
    </xf>
    <xf numFmtId="164" fontId="7" fillId="3" borderId="8" xfId="4" applyFont="1" applyFill="1" applyBorder="1" applyAlignment="1">
      <alignment horizontal="center" vertical="center" wrapText="1"/>
    </xf>
    <xf numFmtId="164" fontId="7" fillId="3" borderId="12" xfId="4" applyFont="1" applyFill="1" applyBorder="1" applyAlignment="1">
      <alignment horizontal="center" vertical="center" wrapText="1"/>
    </xf>
    <xf numFmtId="164" fontId="7" fillId="3" borderId="9" xfId="4" applyFont="1" applyFill="1" applyBorder="1" applyAlignment="1">
      <alignment horizontal="center" wrapText="1"/>
    </xf>
    <xf numFmtId="164" fontId="7" fillId="3" borderId="10" xfId="4" applyFont="1" applyFill="1" applyBorder="1" applyAlignment="1">
      <alignment horizontal="center" wrapText="1"/>
    </xf>
    <xf numFmtId="164" fontId="7" fillId="3" borderId="11" xfId="4" applyFont="1" applyFill="1" applyBorder="1" applyAlignment="1">
      <alignment horizontal="center" wrapText="1"/>
    </xf>
    <xf numFmtId="0" fontId="3" fillId="3" borderId="14" xfId="5" applyFill="1" applyBorder="1" applyAlignment="1">
      <alignment horizontal="center" vertical="center" wrapText="1"/>
    </xf>
    <xf numFmtId="0" fontId="3" fillId="3" borderId="13" xfId="6" applyFill="1" applyBorder="1" applyAlignment="1">
      <alignment horizontal="center" vertical="center"/>
    </xf>
    <xf numFmtId="0" fontId="3" fillId="3" borderId="15" xfId="6" applyFill="1" applyBorder="1" applyAlignment="1">
      <alignment horizontal="center" vertical="center"/>
    </xf>
    <xf numFmtId="0" fontId="3" fillId="3" borderId="12" xfId="5" applyFill="1" applyBorder="1" applyAlignment="1">
      <alignment horizontal="center"/>
    </xf>
    <xf numFmtId="0" fontId="3" fillId="3" borderId="13" xfId="5" applyFill="1" applyBorder="1" applyAlignment="1">
      <alignment horizontal="center"/>
    </xf>
    <xf numFmtId="0" fontId="3" fillId="3" borderId="14" xfId="5" applyFill="1" applyBorder="1" applyAlignment="1">
      <alignment horizontal="center"/>
    </xf>
    <xf numFmtId="0" fontId="3" fillId="3" borderId="15" xfId="5" applyFill="1" applyBorder="1" applyAlignment="1">
      <alignment horizontal="center"/>
    </xf>
    <xf numFmtId="164" fontId="3" fillId="3" borderId="0" xfId="4" applyFont="1" applyFill="1" applyBorder="1" applyAlignment="1">
      <alignment horizontal="center" vertical="center"/>
    </xf>
    <xf numFmtId="0" fontId="7" fillId="8" borderId="9" xfId="5" applyFont="1" applyFill="1" applyBorder="1" applyAlignment="1">
      <alignment horizontal="left" vertical="center"/>
    </xf>
    <xf numFmtId="0" fontId="7" fillId="8" borderId="10" xfId="5" applyFont="1" applyFill="1" applyBorder="1" applyAlignment="1">
      <alignment horizontal="left" vertical="center"/>
    </xf>
    <xf numFmtId="0" fontId="7" fillId="8" borderId="11" xfId="5" applyFont="1" applyFill="1" applyBorder="1" applyAlignment="1">
      <alignment horizontal="left" vertical="center"/>
    </xf>
    <xf numFmtId="0" fontId="3" fillId="3" borderId="9" xfId="5" applyFill="1" applyBorder="1" applyAlignment="1">
      <alignment horizontal="center" vertical="center"/>
    </xf>
    <xf numFmtId="0" fontId="3" fillId="3" borderId="10" xfId="5" applyFill="1" applyBorder="1" applyAlignment="1">
      <alignment horizontal="center" vertical="center"/>
    </xf>
    <xf numFmtId="0" fontId="3" fillId="3" borderId="11" xfId="5" applyFill="1" applyBorder="1" applyAlignment="1">
      <alignment horizontal="center" vertical="center"/>
    </xf>
    <xf numFmtId="0" fontId="7" fillId="3" borderId="12" xfId="5" applyFont="1" applyFill="1" applyBorder="1" applyAlignment="1">
      <alignment horizontal="left" vertical="center"/>
    </xf>
    <xf numFmtId="0" fontId="3" fillId="3" borderId="12" xfId="5" applyFill="1" applyBorder="1" applyAlignment="1">
      <alignment horizontal="center" vertical="center" wrapText="1"/>
    </xf>
    <xf numFmtId="4" fontId="3" fillId="3" borderId="12" xfId="5" applyNumberFormat="1" applyFill="1" applyBorder="1" applyAlignment="1">
      <alignment horizontal="center" vertical="center" wrapText="1"/>
    </xf>
    <xf numFmtId="0" fontId="3" fillId="3" borderId="12" xfId="5" applyFill="1" applyBorder="1" applyAlignment="1">
      <alignment horizontal="center" vertical="center"/>
    </xf>
    <xf numFmtId="4" fontId="8" fillId="3" borderId="12" xfId="5" applyNumberFormat="1" applyFont="1" applyFill="1" applyBorder="1" applyAlignment="1">
      <alignment horizontal="center" vertical="center" wrapText="1"/>
    </xf>
    <xf numFmtId="0" fontId="7" fillId="3" borderId="35" xfId="5" applyFont="1" applyFill="1" applyBorder="1" applyAlignment="1">
      <alignment vertical="center"/>
    </xf>
    <xf numFmtId="0" fontId="7" fillId="3" borderId="12" xfId="5" applyFont="1" applyFill="1" applyBorder="1" applyAlignment="1">
      <alignment horizontal="center"/>
    </xf>
    <xf numFmtId="0" fontId="7" fillId="3" borderId="12" xfId="5" applyFont="1" applyFill="1" applyBorder="1" applyAlignment="1">
      <alignment vertical="center"/>
    </xf>
    <xf numFmtId="10" fontId="7" fillId="3" borderId="2" xfId="8" applyNumberFormat="1" applyFont="1" applyFill="1" applyBorder="1" applyAlignment="1" applyProtection="1">
      <alignment horizontal="center" vertical="center"/>
    </xf>
    <xf numFmtId="0" fontId="9" fillId="3" borderId="12" xfId="5" applyFont="1" applyFill="1" applyBorder="1"/>
    <xf numFmtId="0" fontId="3" fillId="3" borderId="37" xfId="5" applyFill="1" applyBorder="1"/>
    <xf numFmtId="172" fontId="3" fillId="3" borderId="37" xfId="4" applyNumberFormat="1" applyFont="1" applyFill="1" applyBorder="1" applyAlignment="1" applyProtection="1"/>
    <xf numFmtId="0" fontId="3" fillId="3" borderId="37" xfId="5" applyFill="1" applyBorder="1" applyAlignment="1">
      <alignment horizontal="center"/>
    </xf>
    <xf numFmtId="164" fontId="3" fillId="3" borderId="37" xfId="4" applyFont="1" applyFill="1" applyBorder="1" applyAlignment="1" applyProtection="1">
      <alignment horizontal="center"/>
    </xf>
    <xf numFmtId="0" fontId="3" fillId="3" borderId="35" xfId="5" applyFill="1" applyBorder="1"/>
    <xf numFmtId="172" fontId="3" fillId="3" borderId="35" xfId="4" applyNumberFormat="1" applyFont="1" applyFill="1" applyBorder="1" applyAlignment="1" applyProtection="1"/>
    <xf numFmtId="0" fontId="3" fillId="3" borderId="35" xfId="5" applyFill="1" applyBorder="1" applyAlignment="1">
      <alignment horizontal="center"/>
    </xf>
    <xf numFmtId="164" fontId="3" fillId="3" borderId="35" xfId="4" applyFont="1" applyFill="1" applyBorder="1" applyAlignment="1" applyProtection="1">
      <alignment horizontal="center"/>
    </xf>
    <xf numFmtId="0" fontId="6" fillId="3" borderId="12" xfId="5" applyFont="1" applyFill="1" applyBorder="1" applyAlignment="1">
      <alignment horizontal="center" vertical="center" wrapText="1"/>
    </xf>
    <xf numFmtId="0" fontId="6" fillId="3" borderId="12" xfId="5" applyFont="1" applyFill="1" applyBorder="1" applyAlignment="1">
      <alignment horizontal="center"/>
    </xf>
    <xf numFmtId="0" fontId="3" fillId="3" borderId="36" xfId="5" applyFill="1" applyBorder="1"/>
    <xf numFmtId="172" fontId="3" fillId="3" borderId="36" xfId="4" applyNumberFormat="1" applyFont="1" applyFill="1" applyBorder="1" applyAlignment="1" applyProtection="1"/>
    <xf numFmtId="0" fontId="3" fillId="3" borderId="36" xfId="5" applyFill="1" applyBorder="1" applyAlignment="1">
      <alignment horizontal="center"/>
    </xf>
    <xf numFmtId="164" fontId="3" fillId="3" borderId="36" xfId="4" applyFont="1" applyFill="1" applyBorder="1" applyAlignment="1" applyProtection="1">
      <alignment horizontal="center"/>
    </xf>
    <xf numFmtId="0" fontId="6" fillId="3" borderId="12" xfId="5" applyFont="1" applyFill="1" applyBorder="1" applyAlignment="1">
      <alignment vertical="center" wrapText="1"/>
    </xf>
    <xf numFmtId="164" fontId="23" fillId="3" borderId="39" xfId="4" applyFont="1" applyFill="1" applyBorder="1" applyAlignment="1" applyProtection="1">
      <alignment wrapText="1"/>
    </xf>
    <xf numFmtId="164" fontId="23" fillId="3" borderId="40" xfId="4" applyFont="1" applyFill="1" applyBorder="1" applyAlignment="1" applyProtection="1">
      <alignment wrapText="1"/>
    </xf>
    <xf numFmtId="164" fontId="23" fillId="3" borderId="41" xfId="4" applyFont="1" applyFill="1" applyBorder="1" applyAlignment="1" applyProtection="1">
      <alignment wrapText="1"/>
    </xf>
    <xf numFmtId="4" fontId="23" fillId="3" borderId="39" xfId="5" applyNumberFormat="1" applyFont="1" applyFill="1" applyBorder="1" applyAlignment="1">
      <alignment horizontal="center"/>
    </xf>
    <xf numFmtId="4" fontId="23" fillId="3" borderId="41" xfId="5" applyNumberFormat="1" applyFont="1" applyFill="1" applyBorder="1" applyAlignment="1">
      <alignment horizontal="center"/>
    </xf>
    <xf numFmtId="175" fontId="23" fillId="3" borderId="39" xfId="5" applyNumberFormat="1" applyFont="1" applyFill="1" applyBorder="1" applyAlignment="1">
      <alignment horizontal="center" vertical="center" wrapText="1"/>
    </xf>
    <xf numFmtId="175" fontId="23" fillId="3" borderId="40" xfId="5" applyNumberFormat="1" applyFont="1" applyFill="1" applyBorder="1" applyAlignment="1">
      <alignment horizontal="center" vertical="center" wrapText="1"/>
    </xf>
    <xf numFmtId="175" fontId="23" fillId="3" borderId="41" xfId="5" applyNumberFormat="1" applyFont="1" applyFill="1" applyBorder="1" applyAlignment="1">
      <alignment horizontal="center" vertical="center" wrapText="1"/>
    </xf>
    <xf numFmtId="4" fontId="23" fillId="3" borderId="36" xfId="4" applyNumberFormat="1" applyFont="1" applyFill="1" applyBorder="1" applyAlignment="1" applyProtection="1">
      <alignment horizontal="center" vertical="center" wrapText="1"/>
    </xf>
    <xf numFmtId="164" fontId="3" fillId="3" borderId="37" xfId="4" applyFont="1" applyFill="1" applyBorder="1" applyAlignment="1" applyProtection="1"/>
    <xf numFmtId="4" fontId="3" fillId="3" borderId="37" xfId="5" applyNumberFormat="1" applyFill="1" applyBorder="1" applyAlignment="1">
      <alignment horizontal="center"/>
    </xf>
    <xf numFmtId="175" fontId="3" fillId="3" borderId="37" xfId="5" applyNumberFormat="1" applyFill="1" applyBorder="1" applyAlignment="1">
      <alignment horizontal="center" vertical="center" wrapText="1"/>
    </xf>
    <xf numFmtId="4" fontId="3" fillId="3" borderId="37" xfId="4" applyNumberFormat="1" applyFont="1" applyFill="1" applyBorder="1" applyAlignment="1" applyProtection="1">
      <alignment horizontal="center" vertical="center" wrapText="1"/>
    </xf>
    <xf numFmtId="164" fontId="23" fillId="3" borderId="35" xfId="4" applyFont="1" applyFill="1" applyBorder="1" applyAlignment="1" applyProtection="1">
      <alignment wrapText="1"/>
    </xf>
    <xf numFmtId="4" fontId="23" fillId="3" borderId="35" xfId="5" applyNumberFormat="1" applyFont="1" applyFill="1" applyBorder="1" applyAlignment="1">
      <alignment horizontal="center"/>
    </xf>
    <xf numFmtId="175" fontId="23" fillId="3" borderId="35" xfId="5" applyNumberFormat="1" applyFont="1" applyFill="1" applyBorder="1" applyAlignment="1">
      <alignment horizontal="center" vertical="center" wrapText="1"/>
    </xf>
    <xf numFmtId="164" fontId="23" fillId="3" borderId="35" xfId="7" applyFont="1" applyFill="1" applyBorder="1" applyAlignment="1" applyProtection="1">
      <alignment wrapText="1"/>
    </xf>
    <xf numFmtId="164" fontId="3" fillId="3" borderId="35" xfId="4" applyFont="1" applyFill="1" applyBorder="1" applyAlignment="1" applyProtection="1"/>
    <xf numFmtId="4" fontId="3" fillId="3" borderId="35" xfId="5" applyNumberFormat="1" applyFill="1" applyBorder="1" applyAlignment="1">
      <alignment horizontal="center"/>
    </xf>
    <xf numFmtId="175" fontId="3" fillId="3" borderId="36" xfId="5" applyNumberFormat="1" applyFill="1" applyBorder="1" applyAlignment="1">
      <alignment horizontal="center" vertical="center" wrapText="1"/>
    </xf>
    <xf numFmtId="4" fontId="3" fillId="3" borderId="36" xfId="4" applyNumberFormat="1" applyFont="1" applyFill="1" applyBorder="1" applyAlignment="1" applyProtection="1">
      <alignment horizontal="center" vertical="center" wrapText="1"/>
    </xf>
    <xf numFmtId="175" fontId="23" fillId="3" borderId="36" xfId="5" applyNumberFormat="1" applyFont="1" applyFill="1" applyBorder="1" applyAlignment="1">
      <alignment horizontal="center" vertical="center" wrapText="1"/>
    </xf>
    <xf numFmtId="164" fontId="3" fillId="3" borderId="37" xfId="4" applyFont="1" applyFill="1" applyBorder="1" applyAlignment="1" applyProtection="1">
      <alignment vertical="center" wrapText="1"/>
    </xf>
    <xf numFmtId="0" fontId="6" fillId="3" borderId="12" xfId="5" applyFont="1" applyFill="1" applyBorder="1" applyAlignment="1">
      <alignment horizontal="right"/>
    </xf>
    <xf numFmtId="0" fontId="6" fillId="3" borderId="9" xfId="5" applyFont="1" applyFill="1" applyBorder="1" applyAlignment="1">
      <alignment horizontal="right"/>
    </xf>
    <xf numFmtId="2" fontId="6" fillId="3" borderId="11" xfId="4" applyNumberFormat="1" applyFont="1" applyFill="1" applyBorder="1" applyAlignment="1" applyProtection="1">
      <alignment horizontal="center" vertical="center"/>
    </xf>
    <xf numFmtId="2" fontId="6" fillId="3" borderId="12" xfId="4" applyNumberFormat="1" applyFont="1" applyFill="1" applyBorder="1" applyAlignment="1" applyProtection="1">
      <alignment horizontal="center" vertical="center"/>
    </xf>
    <xf numFmtId="164" fontId="6" fillId="3" borderId="12" xfId="4" applyFont="1" applyFill="1" applyBorder="1" applyAlignment="1" applyProtection="1">
      <alignment horizontal="center"/>
    </xf>
    <xf numFmtId="164" fontId="3" fillId="3" borderId="35" xfId="4" applyFont="1" applyFill="1" applyBorder="1" applyAlignment="1" applyProtection="1">
      <alignment vertical="center" wrapText="1"/>
    </xf>
    <xf numFmtId="175" fontId="3" fillId="3" borderId="35" xfId="5" applyNumberFormat="1" applyFill="1" applyBorder="1" applyAlignment="1">
      <alignment horizontal="center" vertical="center" wrapText="1"/>
    </xf>
    <xf numFmtId="4" fontId="3" fillId="3" borderId="35" xfId="4" applyNumberFormat="1" applyFont="1" applyFill="1" applyBorder="1" applyAlignment="1" applyProtection="1">
      <alignment horizontal="center" vertical="center" wrapText="1"/>
    </xf>
    <xf numFmtId="164" fontId="3" fillId="3" borderId="36" xfId="4" applyFont="1" applyFill="1" applyBorder="1" applyAlignment="1" applyProtection="1">
      <alignment vertical="center" wrapText="1"/>
    </xf>
    <xf numFmtId="164" fontId="3" fillId="3" borderId="37" xfId="4" applyFont="1" applyFill="1" applyBorder="1" applyAlignment="1" applyProtection="1">
      <alignment horizontal="left"/>
    </xf>
    <xf numFmtId="175" fontId="3" fillId="3" borderId="37" xfId="5" applyNumberFormat="1" applyFill="1" applyBorder="1" applyAlignment="1">
      <alignment horizontal="center"/>
    </xf>
    <xf numFmtId="39" fontId="3" fillId="3" borderId="37" xfId="4" applyNumberFormat="1" applyFont="1" applyFill="1" applyBorder="1" applyAlignment="1" applyProtection="1"/>
    <xf numFmtId="164" fontId="3" fillId="3" borderId="35" xfId="4" applyFont="1" applyFill="1" applyBorder="1" applyAlignment="1" applyProtection="1">
      <alignment horizontal="left"/>
    </xf>
    <xf numFmtId="39" fontId="3" fillId="3" borderId="35" xfId="4" applyNumberFormat="1" applyFont="1" applyFill="1" applyBorder="1" applyAlignment="1" applyProtection="1"/>
    <xf numFmtId="39" fontId="3" fillId="3" borderId="36" xfId="4" applyNumberFormat="1" applyFont="1" applyFill="1" applyBorder="1" applyAlignment="1" applyProtection="1"/>
    <xf numFmtId="164" fontId="3" fillId="3" borderId="36" xfId="4" applyFont="1" applyFill="1" applyBorder="1" applyAlignment="1" applyProtection="1">
      <alignment horizontal="left"/>
    </xf>
    <xf numFmtId="4" fontId="3" fillId="3" borderId="36" xfId="5" applyNumberFormat="1" applyFill="1" applyBorder="1" applyAlignment="1">
      <alignment horizontal="center"/>
    </xf>
    <xf numFmtId="0" fontId="11" fillId="3" borderId="9" xfId="5" applyFont="1" applyFill="1" applyBorder="1" applyAlignment="1">
      <alignment horizontal="center" vertical="center"/>
    </xf>
    <xf numFmtId="0" fontId="11" fillId="3" borderId="10" xfId="5" applyFont="1" applyFill="1" applyBorder="1" applyAlignment="1">
      <alignment horizontal="center" vertical="center"/>
    </xf>
    <xf numFmtId="0" fontId="22" fillId="3" borderId="1" xfId="4" applyNumberFormat="1" applyFont="1" applyFill="1" applyBorder="1" applyAlignment="1" applyProtection="1"/>
    <xf numFmtId="0" fontId="22" fillId="3" borderId="2" xfId="4" applyNumberFormat="1" applyFont="1" applyFill="1" applyBorder="1" applyAlignment="1" applyProtection="1"/>
    <xf numFmtId="0" fontId="22" fillId="3" borderId="3" xfId="4" applyNumberFormat="1" applyFont="1" applyFill="1" applyBorder="1" applyAlignment="1" applyProtection="1"/>
    <xf numFmtId="0" fontId="7" fillId="3" borderId="6" xfId="5" applyFont="1" applyFill="1" applyBorder="1" applyAlignment="1">
      <alignment horizontal="center" vertical="center" wrapText="1"/>
    </xf>
    <xf numFmtId="0" fontId="7" fillId="3" borderId="7" xfId="5" applyFont="1" applyFill="1" applyBorder="1" applyAlignment="1">
      <alignment horizontal="center" vertical="center" wrapText="1"/>
    </xf>
    <xf numFmtId="0" fontId="7" fillId="3" borderId="8" xfId="5" applyFont="1" applyFill="1" applyBorder="1" applyAlignment="1">
      <alignment horizontal="center" vertical="center" wrapText="1"/>
    </xf>
    <xf numFmtId="0" fontId="6" fillId="3" borderId="6" xfId="4" applyNumberFormat="1" applyFont="1" applyFill="1" applyBorder="1" applyAlignment="1" applyProtection="1">
      <alignment horizontal="center" vertical="center" wrapText="1"/>
    </xf>
    <xf numFmtId="0" fontId="6" fillId="3" borderId="7" xfId="4" applyNumberFormat="1" applyFont="1" applyFill="1" applyBorder="1" applyAlignment="1" applyProtection="1">
      <alignment horizontal="center" vertical="center" wrapText="1"/>
    </xf>
    <xf numFmtId="0" fontId="6" fillId="3" borderId="8" xfId="4" applyNumberFormat="1" applyFont="1" applyFill="1" applyBorder="1" applyAlignment="1" applyProtection="1">
      <alignment horizontal="center" vertical="center" wrapText="1"/>
    </xf>
    <xf numFmtId="0" fontId="30" fillId="10" borderId="0" xfId="9" applyFont="1" applyFill="1" applyAlignment="1">
      <alignment horizontal="center" vertical="center"/>
    </xf>
    <xf numFmtId="180" fontId="33" fillId="0" borderId="81" xfId="3" applyNumberFormat="1" applyFont="1" applyBorder="1" applyAlignment="1">
      <alignment horizontal="center" vertical="center"/>
    </xf>
    <xf numFmtId="0" fontId="32" fillId="0" borderId="83" xfId="3" applyFont="1" applyBorder="1"/>
    <xf numFmtId="10" fontId="40" fillId="11" borderId="0" xfId="3" applyNumberFormat="1" applyFont="1" applyFill="1" applyAlignment="1">
      <alignment horizontal="center" vertical="center"/>
    </xf>
    <xf numFmtId="0" fontId="43" fillId="11" borderId="0" xfId="3" applyFont="1" applyFill="1" applyAlignment="1">
      <alignment horizontal="center" vertical="center"/>
    </xf>
    <xf numFmtId="0" fontId="32" fillId="11" borderId="0" xfId="3" applyFont="1" applyFill="1"/>
    <xf numFmtId="0" fontId="32" fillId="11" borderId="20" xfId="3" applyFont="1" applyFill="1" applyBorder="1"/>
    <xf numFmtId="0" fontId="42" fillId="11" borderId="0" xfId="3" applyFont="1" applyFill="1"/>
    <xf numFmtId="0" fontId="40" fillId="0" borderId="78" xfId="3" applyFont="1" applyBorder="1" applyAlignment="1">
      <alignment horizontal="center" vertical="center" wrapText="1"/>
    </xf>
    <xf numFmtId="0" fontId="32" fillId="0" borderId="79" xfId="3" applyFont="1" applyBorder="1"/>
    <xf numFmtId="0" fontId="32" fillId="0" borderId="80" xfId="3" applyFont="1" applyBorder="1"/>
    <xf numFmtId="0" fontId="32" fillId="0" borderId="53" xfId="3" applyFont="1" applyBorder="1"/>
    <xf numFmtId="0" fontId="32" fillId="0" borderId="48" xfId="3" applyFont="1" applyBorder="1"/>
    <xf numFmtId="0" fontId="32" fillId="0" borderId="62" xfId="3" applyFont="1" applyBorder="1"/>
    <xf numFmtId="0" fontId="40" fillId="11" borderId="0" xfId="3" applyFont="1" applyFill="1" applyAlignment="1">
      <alignment horizontal="center" vertical="center"/>
    </xf>
    <xf numFmtId="0" fontId="32" fillId="11" borderId="48" xfId="3" applyFont="1" applyFill="1" applyBorder="1"/>
    <xf numFmtId="0" fontId="32" fillId="11" borderId="49" xfId="3" applyFont="1" applyFill="1" applyBorder="1"/>
    <xf numFmtId="10" fontId="33" fillId="0" borderId="81" xfId="3" applyNumberFormat="1" applyFont="1" applyBorder="1" applyAlignment="1">
      <alignment horizontal="center" vertical="center"/>
    </xf>
    <xf numFmtId="10" fontId="32" fillId="0" borderId="83" xfId="3" applyNumberFormat="1" applyFont="1" applyBorder="1"/>
    <xf numFmtId="40" fontId="33" fillId="0" borderId="80" xfId="3" applyNumberFormat="1" applyFont="1" applyBorder="1" applyAlignment="1">
      <alignment horizontal="center" vertical="center"/>
    </xf>
    <xf numFmtId="40" fontId="33" fillId="0" borderId="82" xfId="3" applyNumberFormat="1" applyFont="1" applyBorder="1" applyAlignment="1">
      <alignment horizontal="center" vertical="center"/>
    </xf>
    <xf numFmtId="0" fontId="32" fillId="0" borderId="84" xfId="3" applyFont="1" applyBorder="1"/>
    <xf numFmtId="1" fontId="32" fillId="0" borderId="73" xfId="3" applyNumberFormat="1" applyFont="1" applyBorder="1" applyAlignment="1">
      <alignment horizontal="left"/>
    </xf>
    <xf numFmtId="0" fontId="32" fillId="0" borderId="74" xfId="3" applyFont="1" applyBorder="1"/>
    <xf numFmtId="0" fontId="32" fillId="0" borderId="75" xfId="3" applyFont="1" applyBorder="1"/>
    <xf numFmtId="1" fontId="32" fillId="0" borderId="74" xfId="3" applyNumberFormat="1" applyFont="1" applyBorder="1" applyAlignment="1">
      <alignment horizontal="left"/>
    </xf>
    <xf numFmtId="1" fontId="32" fillId="0" borderId="75" xfId="3" applyNumberFormat="1" applyFont="1" applyBorder="1" applyAlignment="1">
      <alignment horizontal="left"/>
    </xf>
    <xf numFmtId="1" fontId="35" fillId="0" borderId="73" xfId="3" applyNumberFormat="1" applyFont="1" applyBorder="1" applyAlignment="1">
      <alignment horizontal="left"/>
    </xf>
    <xf numFmtId="0" fontId="33" fillId="11" borderId="50" xfId="3" applyFont="1" applyFill="1" applyBorder="1" applyAlignment="1">
      <alignment horizontal="center" vertical="center"/>
    </xf>
    <xf numFmtId="0" fontId="3" fillId="0" borderId="51" xfId="3" applyBorder="1" applyAlignment="1">
      <alignment horizontal="center" vertical="center"/>
    </xf>
    <xf numFmtId="0" fontId="3" fillId="0" borderId="52" xfId="3" applyBorder="1" applyAlignment="1">
      <alignment horizontal="center" vertical="center"/>
    </xf>
    <xf numFmtId="0" fontId="3" fillId="0" borderId="53" xfId="3" applyBorder="1" applyAlignment="1">
      <alignment horizontal="center" vertical="center"/>
    </xf>
    <xf numFmtId="0" fontId="3" fillId="0" borderId="48" xfId="3" applyBorder="1" applyAlignment="1">
      <alignment horizontal="center" vertical="center"/>
    </xf>
    <xf numFmtId="0" fontId="3" fillId="0" borderId="49" xfId="3" applyBorder="1" applyAlignment="1">
      <alignment horizontal="center" vertical="center"/>
    </xf>
    <xf numFmtId="0" fontId="34" fillId="0" borderId="54" xfId="3" applyFont="1" applyBorder="1" applyAlignment="1">
      <alignment horizontal="center" vertical="center"/>
    </xf>
    <xf numFmtId="0" fontId="32" fillId="0" borderId="60" xfId="3" applyFont="1" applyBorder="1"/>
    <xf numFmtId="0" fontId="34" fillId="0" borderId="55" xfId="3" applyFont="1" applyBorder="1" applyAlignment="1">
      <alignment horizontal="center" vertical="center"/>
    </xf>
    <xf numFmtId="0" fontId="32" fillId="0" borderId="51" xfId="3" applyFont="1" applyBorder="1"/>
    <xf numFmtId="0" fontId="32" fillId="0" borderId="56" xfId="3" applyFont="1" applyBorder="1"/>
    <xf numFmtId="0" fontId="32" fillId="0" borderId="61" xfId="3" applyFont="1" applyBorder="1"/>
    <xf numFmtId="1" fontId="35" fillId="0" borderId="67" xfId="3" applyNumberFormat="1" applyFont="1" applyBorder="1" applyAlignment="1">
      <alignment horizontal="left"/>
    </xf>
    <xf numFmtId="0" fontId="32" fillId="0" borderId="68" xfId="3" applyFont="1" applyBorder="1"/>
    <xf numFmtId="0" fontId="32" fillId="0" borderId="69" xfId="3" applyFont="1" applyBorder="1"/>
    <xf numFmtId="1" fontId="32" fillId="12" borderId="73" xfId="3" applyNumberFormat="1" applyFont="1" applyFill="1" applyBorder="1" applyAlignment="1">
      <alignment horizontal="left"/>
    </xf>
    <xf numFmtId="0" fontId="32" fillId="12" borderId="74" xfId="3" applyFont="1" applyFill="1" applyBorder="1"/>
    <xf numFmtId="0" fontId="32" fillId="12" borderId="75" xfId="3" applyFont="1" applyFill="1" applyBorder="1"/>
    <xf numFmtId="1" fontId="37" fillId="12" borderId="73" xfId="3" applyNumberFormat="1" applyFont="1" applyFill="1" applyBorder="1" applyAlignment="1">
      <alignment horizontal="left"/>
    </xf>
    <xf numFmtId="0" fontId="37" fillId="12" borderId="74" xfId="3" applyFont="1" applyFill="1" applyBorder="1"/>
    <xf numFmtId="0" fontId="37" fillId="12" borderId="75" xfId="3" applyFont="1" applyFill="1" applyBorder="1"/>
    <xf numFmtId="179" fontId="9" fillId="0" borderId="0" xfId="10" applyNumberFormat="1" applyFont="1" applyAlignment="1">
      <alignment horizontal="left" vertical="center"/>
    </xf>
    <xf numFmtId="1" fontId="32" fillId="11" borderId="0" xfId="3" applyNumberFormat="1" applyFont="1" applyFill="1" applyAlignment="1">
      <alignment horizontal="left"/>
    </xf>
    <xf numFmtId="1" fontId="32" fillId="11" borderId="48" xfId="3" applyNumberFormat="1" applyFont="1" applyFill="1" applyBorder="1" applyAlignment="1">
      <alignment horizontal="left"/>
    </xf>
    <xf numFmtId="0" fontId="32" fillId="0" borderId="87" xfId="3" applyFont="1" applyBorder="1"/>
    <xf numFmtId="0" fontId="32" fillId="0" borderId="19" xfId="3" applyFont="1" applyBorder="1"/>
    <xf numFmtId="0" fontId="32" fillId="0" borderId="0" xfId="3" applyFont="1"/>
    <xf numFmtId="0" fontId="32" fillId="0" borderId="85" xfId="3" applyFont="1" applyBorder="1"/>
    <xf numFmtId="0" fontId="32" fillId="0" borderId="86" xfId="3" applyFont="1" applyBorder="1"/>
    <xf numFmtId="1" fontId="32" fillId="11" borderId="19" xfId="3" applyNumberFormat="1" applyFont="1" applyFill="1" applyBorder="1" applyAlignment="1">
      <alignment horizontal="left"/>
    </xf>
    <xf numFmtId="1" fontId="32" fillId="11" borderId="53" xfId="3" applyNumberFormat="1" applyFont="1" applyFill="1" applyBorder="1" applyAlignment="1">
      <alignment horizontal="left"/>
    </xf>
  </cellXfs>
  <cellStyles count="11">
    <cellStyle name="Normal" xfId="0" builtinId="0"/>
    <cellStyle name="Normal 2" xfId="9"/>
    <cellStyle name="Normal 3 2" xfId="3"/>
    <cellStyle name="Normal 4 2" xfId="5"/>
    <cellStyle name="Normal_5ª Medição 199" xfId="10"/>
    <cellStyle name="Normal_rol-rua2" xfId="6"/>
    <cellStyle name="Porcentagem" xfId="2" builtinId="5"/>
    <cellStyle name="Porcentagem 2" xfId="8"/>
    <cellStyle name="Separador de milhares 7" xfId="7"/>
    <cellStyle name="Vírgula" xfId="1" builtinId="3"/>
    <cellStyle name="Vírgula 2" xf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23</xdr:col>
      <xdr:colOff>179294</xdr:colOff>
      <xdr:row>0</xdr:row>
      <xdr:rowOff>22411</xdr:rowOff>
    </xdr:from>
    <xdr:to>
      <xdr:col>26</xdr:col>
      <xdr:colOff>143240</xdr:colOff>
      <xdr:row>4</xdr:row>
      <xdr:rowOff>122776</xdr:rowOff>
    </xdr:to>
    <xdr:pic>
      <xdr:nvPicPr>
        <xdr:cNvPr id="2" name="Imagem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73" t="17579" b="19531"/>
        <a:stretch/>
      </xdr:blipFill>
      <xdr:spPr bwMode="auto">
        <a:xfrm>
          <a:off x="12707470" y="22411"/>
          <a:ext cx="1308652" cy="79513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409575</xdr:colOff>
      <xdr:row>5</xdr:row>
      <xdr:rowOff>9525</xdr:rowOff>
    </xdr:from>
    <xdr:to>
      <xdr:col>2</xdr:col>
      <xdr:colOff>1984562</xdr:colOff>
      <xdr:row>9</xdr:row>
      <xdr:rowOff>19916</xdr:rowOff>
    </xdr:to>
    <xdr:pic>
      <xdr:nvPicPr>
        <xdr:cNvPr id="2" name="Imagem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73" t="17579" b="19531"/>
        <a:stretch/>
      </xdr:blipFill>
      <xdr:spPr bwMode="auto">
        <a:xfrm>
          <a:off x="4733925" y="1209675"/>
          <a:ext cx="1574987" cy="1039091"/>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1762125</xdr:colOff>
      <xdr:row>0</xdr:row>
      <xdr:rowOff>73025</xdr:rowOff>
    </xdr:from>
    <xdr:to>
      <xdr:col>2</xdr:col>
      <xdr:colOff>12700</xdr:colOff>
      <xdr:row>2</xdr:row>
      <xdr:rowOff>111125</xdr:rowOff>
    </xdr:to>
    <xdr:pic>
      <xdr:nvPicPr>
        <xdr:cNvPr id="2" name="Imagem 1">
          <a:extLst>
            <a:ext uri="{FF2B5EF4-FFF2-40B4-BE49-F238E27FC236}">
              <a16:creationId xmlns:a16="http://schemas.microsoft.com/office/drawing/2014/main" id="{050892D8-9C21-4B50-8AE6-07B42DBFF2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9300" y="73025"/>
          <a:ext cx="12700" cy="419100"/>
        </a:xfrm>
        <a:prstGeom prst="rect">
          <a:avLst/>
        </a:prstGeom>
        <a:noFill/>
      </xdr:spPr>
    </xdr:pic>
    <xdr:clientData/>
  </xdr:twoCellAnchor>
  <xdr:twoCellAnchor editAs="oneCell">
    <xdr:from>
      <xdr:col>1</xdr:col>
      <xdr:colOff>390524</xdr:colOff>
      <xdr:row>0</xdr:row>
      <xdr:rowOff>47625</xdr:rowOff>
    </xdr:from>
    <xdr:to>
      <xdr:col>3</xdr:col>
      <xdr:colOff>304799</xdr:colOff>
      <xdr:row>4</xdr:row>
      <xdr:rowOff>85725</xdr:rowOff>
    </xdr:to>
    <xdr:pic>
      <xdr:nvPicPr>
        <xdr:cNvPr id="4" name="Imagem 3"/>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73" t="17579" b="19531"/>
        <a:stretch/>
      </xdr:blipFill>
      <xdr:spPr bwMode="auto">
        <a:xfrm>
          <a:off x="1704974" y="47625"/>
          <a:ext cx="1438275" cy="80010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549087</xdr:colOff>
      <xdr:row>20</xdr:row>
      <xdr:rowOff>100854</xdr:rowOff>
    </xdr:from>
    <xdr:to>
      <xdr:col>8</xdr:col>
      <xdr:colOff>282387</xdr:colOff>
      <xdr:row>32</xdr:row>
      <xdr:rowOff>151841</xdr:rowOff>
    </xdr:to>
    <xdr:pic>
      <xdr:nvPicPr>
        <xdr:cNvPr id="2" name="Imagem 1">
          <a:extLst>
            <a:ext uri="{FF2B5EF4-FFF2-40B4-BE49-F238E27FC236}">
              <a16:creationId xmlns:a16="http://schemas.microsoft.com/office/drawing/2014/main" id="{1DD47B02-F874-49C8-9760-AA3073FAA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403" t="28853" r="40697" b="26059"/>
        <a:stretch>
          <a:fillRect/>
        </a:stretch>
      </xdr:blipFill>
      <xdr:spPr bwMode="auto">
        <a:xfrm>
          <a:off x="5406837" y="4034679"/>
          <a:ext cx="2400300"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134471</xdr:colOff>
      <xdr:row>0</xdr:row>
      <xdr:rowOff>89647</xdr:rowOff>
    </xdr:from>
    <xdr:to>
      <xdr:col>1</xdr:col>
      <xdr:colOff>257735</xdr:colOff>
      <xdr:row>4</xdr:row>
      <xdr:rowOff>100854</xdr:rowOff>
    </xdr:to>
    <xdr:pic>
      <xdr:nvPicPr>
        <xdr:cNvPr id="3" name="Imagem 2"/>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73" t="17579" b="19531"/>
        <a:stretch/>
      </xdr:blipFill>
      <xdr:spPr bwMode="auto">
        <a:xfrm>
          <a:off x="134471" y="89647"/>
          <a:ext cx="1232646" cy="638736"/>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847725</xdr:colOff>
      <xdr:row>29</xdr:row>
      <xdr:rowOff>123825</xdr:rowOff>
    </xdr:from>
    <xdr:to>
      <xdr:col>4</xdr:col>
      <xdr:colOff>762000</xdr:colOff>
      <xdr:row>35</xdr:row>
      <xdr:rowOff>180975</xdr:rowOff>
    </xdr:to>
    <xdr:pic>
      <xdr:nvPicPr>
        <xdr:cNvPr id="2" name="Picture 3">
          <a:extLst>
            <a:ext uri="{FF2B5EF4-FFF2-40B4-BE49-F238E27FC236}">
              <a16:creationId xmlns:a16="http://schemas.microsoft.com/office/drawing/2014/main" id="{7BA301EF-2CCF-4869-9C0F-411028BBB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5638800"/>
          <a:ext cx="3476625" cy="11430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115957</xdr:colOff>
      <xdr:row>0</xdr:row>
      <xdr:rowOff>57978</xdr:rowOff>
    </xdr:from>
    <xdr:to>
      <xdr:col>1</xdr:col>
      <xdr:colOff>753718</xdr:colOff>
      <xdr:row>4</xdr:row>
      <xdr:rowOff>91108</xdr:rowOff>
    </xdr:to>
    <xdr:pic>
      <xdr:nvPicPr>
        <xdr:cNvPr id="3" name="Imagem 2"/>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73" t="17579" b="19531"/>
        <a:stretch/>
      </xdr:blipFill>
      <xdr:spPr bwMode="auto">
        <a:xfrm>
          <a:off x="115957" y="57978"/>
          <a:ext cx="1308652" cy="795130"/>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847725</xdr:colOff>
      <xdr:row>29</xdr:row>
      <xdr:rowOff>114300</xdr:rowOff>
    </xdr:from>
    <xdr:to>
      <xdr:col>4</xdr:col>
      <xdr:colOff>762000</xdr:colOff>
      <xdr:row>35</xdr:row>
      <xdr:rowOff>104775</xdr:rowOff>
    </xdr:to>
    <xdr:pic>
      <xdr:nvPicPr>
        <xdr:cNvPr id="2" name="Picture 3">
          <a:extLst>
            <a:ext uri="{FF2B5EF4-FFF2-40B4-BE49-F238E27FC236}">
              <a16:creationId xmlns:a16="http://schemas.microsoft.com/office/drawing/2014/main" id="{22AE7051-6CCF-4ECA-BEA3-84B53FB70C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5629275"/>
          <a:ext cx="34766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183173</xdr:colOff>
      <xdr:row>0</xdr:row>
      <xdr:rowOff>51289</xdr:rowOff>
    </xdr:from>
    <xdr:to>
      <xdr:col>1</xdr:col>
      <xdr:colOff>817748</xdr:colOff>
      <xdr:row>4</xdr:row>
      <xdr:rowOff>84419</xdr:rowOff>
    </xdr:to>
    <xdr:pic>
      <xdr:nvPicPr>
        <xdr:cNvPr id="3" name="Imagem 2"/>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73" t="17579" b="19531"/>
        <a:stretch/>
      </xdr:blipFill>
      <xdr:spPr bwMode="auto">
        <a:xfrm>
          <a:off x="183173" y="51289"/>
          <a:ext cx="1308652" cy="795130"/>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Aparecida\PM_APA~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M&#225;rio\AppData\Local\Microsoft\Windows\Temporary%20Internet%20Files\Content.Outlook\OM65OGO8\Documents%20and%20Settings\Marsoft-Informatica\Configura&#231;&#245;es%20locais\Temporary%20Internet%20Files\Conten"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M&#225;rio\AppData\Local\Microsoft\Windows\Temporary%20Internet%20Files\Content.Outlook\OM65OGO8\Documents%20and%20Settings\Marsoft-Informatica\Configura&#231;&#245;es%20locais\Temporary%20Internet%20Files\Conten"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PATO%20-%20BR%20-%20425%20aditiv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Users\LG\Desktop\Paviservice\Medic&#227;o%20Junho%2008\Documents%20and%20Settings\bolivar.euler\Meus%20documentos\UL-PARA&#205;SO\Documentos\2008\OBRAS\Conserva\1&#170;%20Medi&#231;&#227;o\MED%20PARAISO%20REVISAD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Bolivar\SERVI&#199;OS\MIRANORTE\MIRANORTE%20FINAL\13-04-2010\OR&#199;AMENTO%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ransportes\c\Meus%20Documentos\Planaltina\Boletim%20de%20Medi&#231;&#227;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233;cnico\c-tecnico\T&#201;CNICA\DNER\19%20DISTRITO%20RODOVI&#193;RIO%20FEDERAL\CARTA%20CONVITE%20N&#176;%200129-98-19\CARTA%20CONVITE%20N&#176;%200129-98-1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V-DNER.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iapo_server\c\0798\TECNICO\TEACOMP\LOTE06\P09\P10\RELAT6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Documents%20and%20Settings\amauri.lima\Configura&#231;&#245;es%20locais\Temporary%20Internet%20Files\OLK7AC\modelo%20br153_parais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nderson\Meus%20documentos\DNIT\Arquivos%20DNIT\PATO\PATOS%20ENTREGUES\Jata&#237;\PATO%20-%20BR%20-%20425%20aditiv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ser\Desktop\modelo%20de%20pato%20bolivar\PATO%20BR_010%20_km%20490_1%20_%20km%20592_9_%20_%20UL%2023%20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DNIT\5&#170;%20UNIT\Manuten&#231;&#227;o\Manuten&#231;&#227;o%20Rotineira\Patos\Patos%20a%20licitar-prontos\PT-BR-418%20(Km%2084,5%20-%20Km%20123,9)%20(UL%205-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ransportes\c\dados\PLANILHA\drgoor02_an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187.2000\Quadros%20para%20Licita&#231;&#245;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elder\CONTROLADORIA\Meus%20documentos\CONTROLE\Lixeira\000_Tabel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Obras2008\Conc_2008\Dnit\Unit\Ja%20apresentado\109_08_12\Proposta\FV-DNER.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unzipped\Tomada%20de%20Pre&#231;os%20BR222\WINDOWS\TEMP\WINDOWS\Desktop\Obras%20diversas\Leopoldina\Or&#231;amentos\Orc%20381\Orc%20Trevo%20Takono\OR96088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orlando\Configura&#231;&#245;es%20locais\Temporary%20Internet%20Files\Content.IE5\6TGBUKDU\Triunfo\Obra\Obra%20n&#186;%20199\2&#170;%20Repactua&#231;&#227;o\4&#170;%20medi&#231;&#227;o%20199%20ap&#243;s%202&#170;%20repactua&#231;&#227;o.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Documents%20and%20Settings\Obra\Configura&#231;&#245;es%20locais\Temporary%20Internet%20Files\Content.IE5\4DW1IBG9\WINDOWS\TEMP\WINDOWS\Desktop\Obras%20diversas\Leopoldina\Or&#231;amentos\Orc%20381\Orc%20Trevo%20Takono\OR96088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M&#225;rio\AppData\Local\Microsoft\Windows\Temporary%20Internet%20Files\Content.Outlook\OM65OGO8\Users\M&#225;rio\Documents\Meus%20arquivos%20recebidos\AVAN&#199;O%20F&#205;SICO-13507-05&#170;MP-0907-RELAT&#211;R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EONARDO\Leonardo\BR-230,405%20e%20116%20(Gerobra-Cajazeiras)\Medi&#231;&#245;es%2018-06-02\Paramarsha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Users\M&#225;rio\AppData\Local\Microsoft\Windows\Temporary%20Internet%20Files\Content.Outlook\OM65OGO8\Users\M&#225;rio\Documents\Meus%20arquivos%20recebidos\AVAN&#199;O%20F&#205;SICO-13507-05&#170;MP-0907-RELAT&#211;RI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Users\LG\Desktop\Paviservice\Medic&#227;o%20Junho%2008\Documents%20and%20Settings\bolivar.euler\Meus%20documentos\UL-PARA&#205;SO\Documentos\2008\OBRAS\Conserva\1&#170;%20Medi&#231;&#227;o%20Errada\MED%20PARAISO%20REVISADO.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Obra%20n&#186;%20300\Planilha%20de%20quantidade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670.00\Equipamento%20e%20M&#227;o%20de%20Obra%20670.0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ocuments%20and%20Settings\ana.gondim\Configura&#231;&#245;es%20locais\Temporary%20Internet%20Files\Content.IE5\G19FC9AP\Meus%20documentos\Gerencia%20Obra\DNER\Ic&#243;\Pato%20BR%20116%20Ic&#243;%20para%20licitaca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ngenharia1\dados1%20(d)\GERENCIA%20DE%20CUSTOS\OR&#199;AMENTOS\2003\MT%20407%20-%20Entr%20163_364l-Trevo%20do%20Lagarto_Contorno%20Su\Or&#231;amento%20MT%20-%20407_FINA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Documents%20and%20Settings\orlando\Configura&#231;&#245;es%20locais\Temporary%20Internet%20Files\Content.IE5\6TGBUKDU\1&#170;%20medi&#231;&#227;o%20Agrima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EONARDO\Leonardo\BR-230,405%20e%20116%20(Gerobra-Cajazeiras)\Medi&#231;&#245;es%2018-06-02\tra&#231;o%20cbuq%20cb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TRIUNFO\vgrande\2&#170;MED-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eus%20documentos\pato2004br262\composi&#231;&#227;opadr&#227;o.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planilha%20comp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bolivar.euler\Meus%20documentos\DNIT\LICITA&#199;&#213;ES\Restaura&#231;&#227;o\PATO%20BR%20242%20-%20KM%20305,0%20a%20410,7%20-%20Peixe\modelo%20br153_parais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96732B00\modelo%20br153_parais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bolivar.euler\Dados%20de%20aplicativos\Microsoft\Excel\DELTA%20CONSTRU&#199;&#195;O\CC%201088%20-%20Talism&#227;\MEDI&#199;&#213;ES\20%20Med%20Julho-09\Meus%20Documentos%202003\Catalogos%20EMOP\dad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iversos\PROTOTIPO%20DE%20MEDI&#199;&#195;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Meus%20Documentos%202003\Catalogos%20EMOP\d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CAMENTO"/>
      <sheetName val="DR84PCRF"/>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Plan17"/>
      <sheetName val="Plan18"/>
      <sheetName val="Plan19"/>
      <sheetName val="Plan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ROSTO"/>
      <sheetName val="BODE"/>
      <sheetName val="ROSTO I"/>
      <sheetName val="REP SUP"/>
      <sheetName val="REP PROF"/>
      <sheetName val="FRESA"/>
      <sheetName val="CAPA PIS ACOST"/>
      <sheetName val="MICRO"/>
      <sheetName val="MATBET"/>
      <sheetName val="MOBCANT"/>
      <sheetName val="MAN"/>
      <sheetName val="CSV"/>
      <sheetName val="1CAPA"/>
      <sheetName val="2SUMÁRIO"/>
      <sheetName val="3APRES1"/>
      <sheetName val="4MAPA"/>
      <sheetName val="5DC"/>
      <sheetName val="6C FIN"/>
      <sheetName val="7CONT FIN"/>
      <sheetName val="8C FIS"/>
      <sheetName val="9CONT FIS"/>
      <sheetName val="10AV FIS"/>
      <sheetName val="CONT NE"/>
      <sheetName val="11PLUV"/>
      <sheetName val="12RH"/>
      <sheetName val="13EQ"/>
      <sheetName val="14IVE"/>
      <sheetName val="IVE MICRO"/>
      <sheetName val="IVE CBUQ"/>
      <sheetName val="COMENT"/>
      <sheetName val="DIPRVS12"/>
    </sheetNames>
    <sheetDataSet>
      <sheetData sheetId="0" refreshError="1">
        <row r="10">
          <cell r="B10" t="str">
            <v>BR-262/MS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ROSTO"/>
      <sheetName val="BODE"/>
      <sheetName val="ROSTO I"/>
      <sheetName val="REP SUP"/>
      <sheetName val="REP PROF"/>
      <sheetName val="FRESA"/>
      <sheetName val="CAPA PIS ACOST"/>
      <sheetName val="MICRO"/>
      <sheetName val="MATBET"/>
      <sheetName val="MOBCANT"/>
      <sheetName val="MAN"/>
      <sheetName val="CSV"/>
      <sheetName val="1CAPA"/>
      <sheetName val="2SUMÁRIO"/>
      <sheetName val="3APRES1"/>
      <sheetName val="4MAPA"/>
      <sheetName val="5DC"/>
      <sheetName val="6C FIN"/>
      <sheetName val="7CONT FIN"/>
      <sheetName val="8C FIS"/>
      <sheetName val="9CONT FIS"/>
      <sheetName val="10AV FIS"/>
      <sheetName val="CONT NE"/>
      <sheetName val="11PLUV"/>
      <sheetName val="12RH"/>
      <sheetName val="13EQ"/>
      <sheetName val="14IVE"/>
      <sheetName val="IVE MICRO"/>
      <sheetName val="IVE CBUQ"/>
      <sheetName val="COMENT"/>
      <sheetName val="DIPRVS12"/>
    </sheetNames>
    <sheetDataSet>
      <sheetData sheetId="0" refreshError="1">
        <row r="10">
          <cell r="B10" t="str">
            <v>BR-262/MS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1"/>
      <sheetName val="COMPOS2"/>
      <sheetName val="COMPOS3"/>
      <sheetName val="1- QUADRO DE QUANTIDADE (2)"/>
      <sheetName val="Pato"/>
      <sheetName val="Transporte 5m³"/>
      <sheetName val="Transporte 4m³"/>
      <sheetName val="Transporte 4t"/>
      <sheetName val="Transporte Mat. Frio"/>
      <sheetName val="Cronograma (2)"/>
      <sheetName val="ESTUDO PREÇOS"/>
      <sheetName val="PATO - BR - 425 aditivo"/>
      <sheetName val="DG"/>
      <sheetName val="Dados"/>
      <sheetName val="Plan1"/>
      <sheetName val="Resumo Verti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DP"/>
      <sheetName val="ROSTO"/>
      <sheetName val="T. BURACO C CASCALHO"/>
      <sheetName val="LIMP_SARJ_MEIO FIO"/>
      <sheetName val="LIMP_VALETA_CORTE"/>
      <sheetName val="TRANS. MATERIAIS"/>
      <sheetName val="MOBCANT"/>
      <sheetName val="1CAPA"/>
      <sheetName val="2APRES"/>
      <sheetName val="3APRES1"/>
      <sheetName val="4MAPA"/>
      <sheetName val="5DC"/>
      <sheetName val="6C FIN"/>
      <sheetName val="7CONT FIN"/>
      <sheetName val="CONT NE"/>
      <sheetName val="8C FIS"/>
      <sheetName val="9CONT FIS"/>
      <sheetName val="10AV FIS"/>
      <sheetName val="11PLUV"/>
      <sheetName val="12RH"/>
      <sheetName val="13EQ"/>
      <sheetName val="COMENT (2)"/>
      <sheetName val="ISSQN_DEZ2007"/>
      <sheetName val="COMPOS1"/>
    </sheetNames>
    <sheetDataSet>
      <sheetData sheetId="0">
        <row r="7">
          <cell r="B7" t="str">
            <v>SR/23-00022/2007</v>
          </cell>
        </row>
        <row r="12">
          <cell r="B12" t="str">
            <v>ENTR. TO-342(P/ MIRANORTE)-ENTR. TO-255(P/ P. NACIONAL)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Planilha"/>
      <sheetName val="Curva ABC"/>
      <sheetName val="COMP."/>
      <sheetName val="Aux."/>
      <sheetName val="Cronog"/>
      <sheetName val="Cron.Físico"/>
      <sheetName val="Transp."/>
      <sheetName val="Transp.Bet."/>
      <sheetName val="Mob."/>
      <sheetName val="Equip."/>
      <sheetName val="M.O."/>
      <sheetName val="Mat."/>
      <sheetName val="Índices"/>
      <sheetName val="Aluguel"/>
      <sheetName val="ROSTO"/>
      <sheetName val="7CONT FIN"/>
      <sheetName val="D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Códigos"/>
      <sheetName val="Plan1"/>
    </sheetNames>
    <sheetDataSet>
      <sheetData sheetId="0"/>
      <sheetData sheetId="1" refreshError="1">
        <row r="5">
          <cell r="B5" t="str">
            <v>APLICAR PERCEN-</v>
          </cell>
          <cell r="M5">
            <v>3</v>
          </cell>
          <cell r="O5" t="str">
            <v>BANCO E SANEAGO</v>
          </cell>
        </row>
        <row r="6">
          <cell r="B6" t="str">
            <v>TUAIS PADRÕES</v>
          </cell>
          <cell r="M6">
            <v>4</v>
          </cell>
          <cell r="O6" t="str">
            <v>BANCO E PREFEITURA</v>
          </cell>
        </row>
        <row r="7">
          <cell r="B7" t="str">
            <v>S</v>
          </cell>
          <cell r="M7">
            <v>0</v>
          </cell>
          <cell r="O7" t="str">
            <v>SANEAGO E PREFEITURA</v>
          </cell>
        </row>
        <row r="8">
          <cell r="B8" t="str">
            <v>CÓDIGO DO CONTRATANTE</v>
          </cell>
          <cell r="M8">
            <v>6</v>
          </cell>
          <cell r="O8" t="str">
            <v>BANCO</v>
          </cell>
        </row>
        <row r="9">
          <cell r="B9" t="str">
            <v>DA MEDIÇÃO ATUAL</v>
          </cell>
          <cell r="M9">
            <v>0</v>
          </cell>
          <cell r="O9" t="str">
            <v>SANEAGO</v>
          </cell>
        </row>
        <row r="10">
          <cell r="B10">
            <v>1</v>
          </cell>
          <cell r="K10">
            <v>0</v>
          </cell>
          <cell r="M10">
            <v>0</v>
          </cell>
          <cell r="O10" t="str">
            <v>PREFEITURA</v>
          </cell>
        </row>
        <row r="11">
          <cell r="B11" t="str">
            <v>BANCO</v>
          </cell>
          <cell r="O11" t="str">
            <v>NÃO MEDIR</v>
          </cell>
        </row>
        <row r="13">
          <cell r="B13" t="str">
            <v>CÓD.</v>
          </cell>
          <cell r="C13" t="str">
            <v>CONTRATANTES</v>
          </cell>
        </row>
        <row r="14">
          <cell r="B14">
            <v>1</v>
          </cell>
          <cell r="C14" t="str">
            <v>BANCO</v>
          </cell>
        </row>
        <row r="15">
          <cell r="B15">
            <v>2</v>
          </cell>
          <cell r="C15" t="str">
            <v>SANEAGO</v>
          </cell>
        </row>
        <row r="16">
          <cell r="B16">
            <v>3</v>
          </cell>
          <cell r="C16" t="str">
            <v>PREFEITURA</v>
          </cell>
        </row>
        <row r="22">
          <cell r="B22" t="str">
            <v>VALOR</v>
          </cell>
          <cell r="C22" t="str">
            <v>CONDIÇÕES</v>
          </cell>
          <cell r="N22">
            <v>0</v>
          </cell>
        </row>
        <row r="23">
          <cell r="B23" t="str">
            <v>S</v>
          </cell>
          <cell r="C23" t="str">
            <v>MEDIÇÃO (S/N)</v>
          </cell>
          <cell r="F23" t="str">
            <v>02-01-02</v>
          </cell>
          <cell r="G23">
            <v>2</v>
          </cell>
        </row>
        <row r="24">
          <cell r="B24">
            <v>3</v>
          </cell>
          <cell r="C24" t="str">
            <v>RAMPA MEDIÇÃO</v>
          </cell>
          <cell r="F24" t="str">
            <v>02-01-02</v>
          </cell>
          <cell r="G24" t="str">
            <v>MAIO/2002</v>
          </cell>
        </row>
        <row r="25">
          <cell r="B25">
            <v>6</v>
          </cell>
          <cell r="C25" t="str">
            <v>RAMPA EXECUÇÃO</v>
          </cell>
          <cell r="F25" t="str">
            <v>02-01-02</v>
          </cell>
          <cell r="G25" t="str">
            <v>01 A 31/05/2002</v>
          </cell>
        </row>
        <row r="26">
          <cell r="B26">
            <v>0.4</v>
          </cell>
          <cell r="C26" t="str">
            <v>PROF. ADIC. P/ MED.</v>
          </cell>
          <cell r="F26" t="str">
            <v>02-01-02</v>
          </cell>
          <cell r="G26">
            <v>37412</v>
          </cell>
        </row>
        <row r="27">
          <cell r="B27">
            <v>0</v>
          </cell>
          <cell r="C27" t="str">
            <v>PROF. ADIC. P/ EXEC.</v>
          </cell>
          <cell r="F27" t="str">
            <v>02-01-02</v>
          </cell>
          <cell r="G27">
            <v>166.93799999999999</v>
          </cell>
        </row>
        <row r="28">
          <cell r="B28" t="str">
            <v>S</v>
          </cell>
          <cell r="C28" t="str">
            <v>MOSTRAR DT</v>
          </cell>
          <cell r="F28" t="str">
            <v>02-01-02</v>
          </cell>
          <cell r="G28">
            <v>170.988</v>
          </cell>
        </row>
        <row r="29">
          <cell r="F29" t="str">
            <v>02-01-02</v>
          </cell>
          <cell r="G29">
            <v>162.203</v>
          </cell>
        </row>
        <row r="30">
          <cell r="F30" t="str">
            <v>02-01-02</v>
          </cell>
          <cell r="G30">
            <v>0</v>
          </cell>
        </row>
        <row r="31">
          <cell r="F31" t="str">
            <v>02-01-02</v>
          </cell>
          <cell r="G31">
            <v>0</v>
          </cell>
        </row>
        <row r="32">
          <cell r="F32">
            <v>0</v>
          </cell>
          <cell r="G32" t="str">
            <v>(TODOS)</v>
          </cell>
        </row>
        <row r="33">
          <cell r="F33">
            <v>1</v>
          </cell>
          <cell r="G33" t="str">
            <v>BANCO</v>
          </cell>
        </row>
        <row r="34">
          <cell r="F34">
            <v>0</v>
          </cell>
          <cell r="G34" t="str">
            <v>(TODAS)</v>
          </cell>
        </row>
        <row r="35">
          <cell r="F35">
            <v>2</v>
          </cell>
          <cell r="G35" t="str">
            <v>PAVIMENTAÇÃO URBANA</v>
          </cell>
        </row>
        <row r="36">
          <cell r="F36" t="str">
            <v>-</v>
          </cell>
          <cell r="G36" t="str">
            <v>PLANALTINA, GO</v>
          </cell>
        </row>
        <row r="37">
          <cell r="F37">
            <v>2</v>
          </cell>
          <cell r="G37" t="str">
            <v>SEPLAN-2000</v>
          </cell>
        </row>
        <row r="38">
          <cell r="F38" t="str">
            <v>-</v>
          </cell>
          <cell r="G38" t="str">
            <v>Ademir Menezes</v>
          </cell>
        </row>
      </sheetData>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DE ENTRADA CONCORRÊNCIA"/>
      <sheetName val="QUADRO 10 - PESSOAL"/>
      <sheetName val="quadro 09 - Equipamentos"/>
      <sheetName val="QUADRO 08 - COMPOSIÇÕES"/>
      <sheetName val="QUADRO 07 - PREÇO UNITÁRIOS"/>
      <sheetName val="QUADRO 06"/>
      <sheetName val="COMPOSIÇÃO BDI"/>
      <sheetName val="LEIS SOCIAIS"/>
      <sheetName val="TESTE PARA VALOR"/>
      <sheetName val="ANEXO 01"/>
      <sheetName val="SERVIÇOS NÃO DIRETAMENTE REMUNE"/>
      <sheetName val="CRONOGRAMA FÍSICO"/>
      <sheetName val="CÁLCULO DO VALOR PROPOSTA"/>
    </sheetNames>
    <sheetDataSet>
      <sheetData sheetId="0">
        <row r="8">
          <cell r="B8" t="str">
            <v xml:space="preserve">Rondonópolis/MT, 14 de Abril de 1.998 </v>
          </cell>
        </row>
        <row r="15">
          <cell r="B15" t="str">
            <v>RODOVIA: BR-262/MS</v>
          </cell>
        </row>
        <row r="16">
          <cell r="B16" t="str">
            <v>TRECHO: DIV. SP/MS - DIV. Brasil/Bolívia</v>
          </cell>
        </row>
        <row r="19">
          <cell r="B19" t="str">
            <v>SEGMENTO: Na Altura do Km 141,0</v>
          </cell>
        </row>
        <row r="22">
          <cell r="B22" t="str">
            <v>BR-262/MS</v>
          </cell>
        </row>
        <row r="23">
          <cell r="B23" t="str">
            <v>DIV. SP/MS - DIV. Brasil/Bolívia</v>
          </cell>
        </row>
        <row r="25">
          <cell r="B25" t="str">
            <v>Altura do Km 141,0</v>
          </cell>
        </row>
      </sheetData>
      <sheetData sheetId="1"/>
      <sheetData sheetId="2"/>
      <sheetData sheetId="3">
        <row r="129">
          <cell r="H129">
            <v>132.72</v>
          </cell>
        </row>
        <row r="569">
          <cell r="H569">
            <v>7.8</v>
          </cell>
        </row>
        <row r="713">
          <cell r="H713">
            <v>51.84</v>
          </cell>
        </row>
        <row r="715">
          <cell r="H715">
            <v>70.39</v>
          </cell>
        </row>
        <row r="786">
          <cell r="H786">
            <v>1.83</v>
          </cell>
        </row>
      </sheetData>
      <sheetData sheetId="4"/>
      <sheetData sheetId="5"/>
      <sheetData sheetId="6"/>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PRO-08"/>
      <sheetName val="PLANILHA ATUALIZ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_ORIGINAL"/>
      <sheetName val="RESUMO_AUT1"/>
      <sheetName val="PROJETO"/>
      <sheetName val="Teor"/>
      <sheetName val="lista_comp"/>
      <sheetName val="Serviços"/>
    </sheetNames>
    <sheetDataSet>
      <sheetData sheetId="0"/>
      <sheetData sheetId="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 val="RESUMO_AUT1"/>
    </sheetNames>
    <sheetDataSet>
      <sheetData sheetId="0">
        <row r="1">
          <cell r="B1" t="str">
            <v>MARÇO/06</v>
          </cell>
        </row>
        <row r="6">
          <cell r="D6">
            <v>2.58</v>
          </cell>
        </row>
        <row r="14">
          <cell r="B14" t="str">
            <v>BR- 153/TO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76">
          <cell r="H76">
            <v>0.33</v>
          </cell>
        </row>
      </sheetData>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1"/>
      <sheetName val="COMPOS2"/>
      <sheetName val="COMPOS3"/>
      <sheetName val="1- QUADRO DE QUANTIDADE (2)"/>
      <sheetName val="Pato"/>
      <sheetName val="Transporte 5m³"/>
      <sheetName val="Transporte 4m³"/>
      <sheetName val="Transporte 4t"/>
      <sheetName val="Transporte Mat. Frio"/>
      <sheetName val="Cronograma (2)"/>
      <sheetName val="ESTUDO PREÇ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
      <sheetName val="PATO"/>
      <sheetName val="Quad_Transp_"/>
      <sheetName val="CROQUIS"/>
      <sheetName val="Mob_Desmob_"/>
      <sheetName val="Cron.(1º-12º Mês)"/>
      <sheetName val="Cron.(13º-24º)"/>
      <sheetName val="Aq. Mat. Betum."/>
      <sheetName val="Lay-out Cant."/>
      <sheetName val="Inst. Cant."/>
      <sheetName val="Ponte Mad"/>
      <sheetName val="Quan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
      <sheetName val="ORÇA"/>
      <sheetName val="CFF"/>
      <sheetName val="TLB5M3"/>
      <sheetName val="TLMR"/>
      <sheetName val="TLC4T"/>
      <sheetName val="TLMBF"/>
      <sheetName val="TLÁGUA"/>
      <sheetName val="ASF"/>
      <sheetName val="CS"/>
      <sheetName val="EQP"/>
      <sheetName val="qorcamentodnerL1"/>
    </sheetNames>
    <sheetDataSet>
      <sheetData sheetId="0" refreshError="1">
        <row r="3">
          <cell r="B3" t="str">
            <v>BR-418 / BA</v>
          </cell>
        </row>
        <row r="4">
          <cell r="I4">
            <v>38777</v>
          </cell>
        </row>
        <row r="5">
          <cell r="B5" t="str">
            <v>Entr. BR-101/BA - Div. BA/MG</v>
          </cell>
        </row>
        <row r="9">
          <cell r="A9" t="str">
            <v>CODIGO</v>
          </cell>
          <cell r="B9" t="str">
            <v>DISCRIMINACAO</v>
          </cell>
          <cell r="C9" t="str">
            <v>COD.</v>
          </cell>
          <cell r="D9" t="str">
            <v>QUANTIDADE</v>
          </cell>
          <cell r="E9" t="str">
            <v>UNID</v>
          </cell>
          <cell r="F9" t="str">
            <v>QUANTID.</v>
          </cell>
          <cell r="G9" t="str">
            <v>UNID</v>
          </cell>
          <cell r="H9" t="str">
            <v>TRABALHO</v>
          </cell>
          <cell r="I9" t="str">
            <v>UNIT.</v>
          </cell>
          <cell r="J9" t="str">
            <v>PARCIAL</v>
          </cell>
        </row>
        <row r="10">
          <cell r="A10" t="str">
            <v>3 S 08 100 00</v>
          </cell>
          <cell r="B10" t="str">
            <v>Tapa buraco</v>
          </cell>
          <cell r="D10">
            <v>39.400000000000006</v>
          </cell>
          <cell r="E10" t="str">
            <v>Km</v>
          </cell>
          <cell r="F10">
            <v>16</v>
          </cell>
          <cell r="G10" t="str">
            <v>m³/Km</v>
          </cell>
          <cell r="H10">
            <v>630.4</v>
          </cell>
          <cell r="I10">
            <v>121.13</v>
          </cell>
          <cell r="J10">
            <v>76360.350000000006</v>
          </cell>
        </row>
        <row r="11">
          <cell r="A11" t="str">
            <v>3 S 02 530 51</v>
          </cell>
          <cell r="B11" t="str">
            <v>Mistura betuminosa usinada a frio AC/BC</v>
          </cell>
          <cell r="D11">
            <v>630.4</v>
          </cell>
          <cell r="E11" t="str">
            <v>m³</v>
          </cell>
          <cell r="F11">
            <v>1</v>
          </cell>
          <cell r="G11" t="str">
            <v>m³/m³</v>
          </cell>
          <cell r="H11">
            <v>630.4</v>
          </cell>
          <cell r="I11">
            <v>72</v>
          </cell>
          <cell r="J11">
            <v>45388.800000000003</v>
          </cell>
        </row>
        <row r="12">
          <cell r="A12" t="str">
            <v>6 M 21 104 01</v>
          </cell>
          <cell r="B12" t="str">
            <v>RR-1C p/Tapa buraco</v>
          </cell>
          <cell r="D12">
            <v>630.4</v>
          </cell>
          <cell r="E12" t="str">
            <v>m³</v>
          </cell>
          <cell r="F12">
            <v>1</v>
          </cell>
          <cell r="G12" t="str">
            <v>m³/m³</v>
          </cell>
          <cell r="H12">
            <v>630.4</v>
          </cell>
          <cell r="I12">
            <v>9.6199999999999992</v>
          </cell>
          <cell r="J12">
            <v>6064.44</v>
          </cell>
        </row>
        <row r="13">
          <cell r="A13" t="str">
            <v>6 M 21 107 00</v>
          </cell>
          <cell r="B13" t="str">
            <v>RM-1C para MBUF</v>
          </cell>
          <cell r="D13">
            <v>630.4</v>
          </cell>
          <cell r="E13" t="str">
            <v>m³</v>
          </cell>
          <cell r="F13">
            <v>1</v>
          </cell>
          <cell r="G13" t="str">
            <v>m³/m³</v>
          </cell>
          <cell r="H13">
            <v>630.4</v>
          </cell>
          <cell r="I13">
            <v>249.05</v>
          </cell>
          <cell r="J13">
            <v>157001.12</v>
          </cell>
        </row>
        <row r="14">
          <cell r="A14" t="str">
            <v>6 M 22 104 01</v>
          </cell>
          <cell r="B14" t="str">
            <v>Frete de RR-1C p/Tapa buraco</v>
          </cell>
          <cell r="D14">
            <v>630.4</v>
          </cell>
          <cell r="E14" t="str">
            <v>m³</v>
          </cell>
          <cell r="F14">
            <v>1</v>
          </cell>
          <cell r="G14" t="str">
            <v>m³/m³</v>
          </cell>
          <cell r="H14">
            <v>630.4</v>
          </cell>
          <cell r="I14">
            <v>3.58</v>
          </cell>
          <cell r="J14">
            <v>2256.83</v>
          </cell>
        </row>
        <row r="15">
          <cell r="A15" t="str">
            <v>6 M 22 107 00</v>
          </cell>
          <cell r="B15" t="str">
            <v>Frete de RM-1C para MBUF</v>
          </cell>
          <cell r="D15">
            <v>630.4</v>
          </cell>
          <cell r="E15" t="str">
            <v>m³</v>
          </cell>
          <cell r="F15">
            <v>1</v>
          </cell>
          <cell r="G15" t="str">
            <v>m³/m³</v>
          </cell>
          <cell r="H15">
            <v>630.4</v>
          </cell>
          <cell r="I15">
            <v>66.36</v>
          </cell>
          <cell r="J15">
            <v>41833.339999999997</v>
          </cell>
        </row>
        <row r="16">
          <cell r="B16" t="str">
            <v>SUBTOTAL</v>
          </cell>
          <cell r="I16">
            <v>521.74</v>
          </cell>
          <cell r="J16">
            <v>328904.88</v>
          </cell>
        </row>
        <row r="17">
          <cell r="A17" t="str">
            <v>3 S 08 101 01</v>
          </cell>
          <cell r="B17" t="str">
            <v>Remendo profundo com demolição manual</v>
          </cell>
          <cell r="D17">
            <v>39.400000000000006</v>
          </cell>
          <cell r="E17" t="str">
            <v>Km</v>
          </cell>
          <cell r="F17">
            <v>8</v>
          </cell>
          <cell r="G17" t="str">
            <v>m³/Km</v>
          </cell>
          <cell r="H17">
            <v>315.2</v>
          </cell>
          <cell r="I17">
            <v>141.57</v>
          </cell>
          <cell r="J17">
            <v>44622.86</v>
          </cell>
        </row>
        <row r="18">
          <cell r="A18" t="str">
            <v>3 S 02 230 50</v>
          </cell>
          <cell r="B18" t="str">
            <v>Brita para base de remendo profundo BC</v>
          </cell>
          <cell r="D18">
            <v>315.2</v>
          </cell>
          <cell r="E18" t="str">
            <v>m³</v>
          </cell>
          <cell r="F18">
            <v>0.8</v>
          </cell>
          <cell r="G18" t="str">
            <v>m³/m³</v>
          </cell>
          <cell r="H18">
            <v>252.16</v>
          </cell>
          <cell r="I18">
            <v>72.95</v>
          </cell>
          <cell r="J18">
            <v>18395.07</v>
          </cell>
        </row>
        <row r="19">
          <cell r="A19" t="str">
            <v>3 S 02 530 51</v>
          </cell>
          <cell r="B19" t="str">
            <v>Mistura betuminosa usinada a frio AC/BC</v>
          </cell>
          <cell r="D19">
            <v>315.2</v>
          </cell>
          <cell r="E19" t="str">
            <v>m³</v>
          </cell>
          <cell r="F19">
            <v>0.2</v>
          </cell>
          <cell r="G19" t="str">
            <v>m³/m³</v>
          </cell>
          <cell r="H19">
            <v>63.04</v>
          </cell>
          <cell r="I19">
            <v>72</v>
          </cell>
          <cell r="J19">
            <v>4538.88</v>
          </cell>
        </row>
        <row r="20">
          <cell r="A20" t="str">
            <v>6 M 21 104 02</v>
          </cell>
          <cell r="B20" t="str">
            <v>RR-1C p/ Remendo profundo</v>
          </cell>
          <cell r="D20">
            <v>315.2</v>
          </cell>
          <cell r="E20" t="str">
            <v>m³</v>
          </cell>
          <cell r="F20">
            <v>1</v>
          </cell>
          <cell r="G20" t="str">
            <v>m³/m³</v>
          </cell>
          <cell r="H20">
            <v>315.2</v>
          </cell>
          <cell r="I20">
            <v>4.72</v>
          </cell>
          <cell r="J20">
            <v>1487.74</v>
          </cell>
        </row>
        <row r="21">
          <cell r="A21" t="str">
            <v>6 M 21 107 00</v>
          </cell>
          <cell r="B21" t="str">
            <v>RM-1C para MBUF</v>
          </cell>
          <cell r="D21">
            <v>63.04</v>
          </cell>
          <cell r="E21" t="str">
            <v>m³</v>
          </cell>
          <cell r="F21">
            <v>1</v>
          </cell>
          <cell r="G21" t="str">
            <v>m³/m³</v>
          </cell>
          <cell r="H21">
            <v>63.04</v>
          </cell>
          <cell r="I21">
            <v>249.05</v>
          </cell>
          <cell r="J21">
            <v>15700.11</v>
          </cell>
        </row>
        <row r="22">
          <cell r="A22" t="str">
            <v>6 M 22 104 02</v>
          </cell>
          <cell r="B22" t="str">
            <v>Frete de RR-1C p/ Remendo profundo</v>
          </cell>
          <cell r="D22">
            <v>315.2</v>
          </cell>
          <cell r="E22" t="str">
            <v>m³</v>
          </cell>
          <cell r="F22">
            <v>1</v>
          </cell>
          <cell r="G22" t="str">
            <v>m³/m³</v>
          </cell>
          <cell r="H22">
            <v>315.2</v>
          </cell>
          <cell r="I22">
            <v>1.76</v>
          </cell>
          <cell r="J22">
            <v>554.75</v>
          </cell>
        </row>
        <row r="23">
          <cell r="A23" t="str">
            <v>6 M 22 107 00</v>
          </cell>
          <cell r="B23" t="str">
            <v>Frete de RM-1C para MBUF</v>
          </cell>
          <cell r="D23">
            <v>63.04</v>
          </cell>
          <cell r="E23" t="str">
            <v>m³</v>
          </cell>
          <cell r="F23">
            <v>1</v>
          </cell>
          <cell r="G23" t="str">
            <v>m³/m³</v>
          </cell>
          <cell r="H23">
            <v>63.04</v>
          </cell>
          <cell r="I23">
            <v>66.36</v>
          </cell>
          <cell r="J23">
            <v>4183.33</v>
          </cell>
        </row>
        <row r="24">
          <cell r="B24" t="str">
            <v>SUBTOTAL</v>
          </cell>
          <cell r="I24">
            <v>283.89</v>
          </cell>
          <cell r="J24">
            <v>89482.74</v>
          </cell>
        </row>
        <row r="25">
          <cell r="A25" t="str">
            <v>3 S 02 501 52</v>
          </cell>
          <cell r="B25" t="str">
            <v>Tratamento superficial duplo com banho diluído BC</v>
          </cell>
          <cell r="D25">
            <v>39.400000000000006</v>
          </cell>
          <cell r="E25" t="str">
            <v>km</v>
          </cell>
          <cell r="F25">
            <v>1000</v>
          </cell>
          <cell r="G25" t="str">
            <v>m²/km</v>
          </cell>
          <cell r="H25">
            <v>39400</v>
          </cell>
          <cell r="I25">
            <v>2.52</v>
          </cell>
          <cell r="J25">
            <v>99288</v>
          </cell>
        </row>
        <row r="26">
          <cell r="A26" t="str">
            <v>6 M 21 105 01</v>
          </cell>
          <cell r="B26" t="str">
            <v>RR-2C para TSD com banho diluído</v>
          </cell>
          <cell r="D26">
            <v>39400</v>
          </cell>
          <cell r="E26" t="str">
            <v>m²</v>
          </cell>
          <cell r="F26">
            <v>1</v>
          </cell>
          <cell r="G26" t="str">
            <v>m²/m²</v>
          </cell>
          <cell r="H26">
            <v>39400</v>
          </cell>
          <cell r="I26">
            <v>3.04</v>
          </cell>
          <cell r="J26">
            <v>119776</v>
          </cell>
        </row>
        <row r="27">
          <cell r="A27" t="str">
            <v>6 M 22 105 01</v>
          </cell>
          <cell r="B27" t="str">
            <v>Frete de RR-2C para TSD com banho diluído</v>
          </cell>
          <cell r="D27">
            <v>39400</v>
          </cell>
          <cell r="E27" t="str">
            <v>m²</v>
          </cell>
          <cell r="F27">
            <v>1</v>
          </cell>
          <cell r="G27" t="str">
            <v>m²/m²</v>
          </cell>
          <cell r="H27">
            <v>39400</v>
          </cell>
          <cell r="I27">
            <v>1</v>
          </cell>
          <cell r="J27">
            <v>39400</v>
          </cell>
        </row>
        <row r="28">
          <cell r="B28" t="str">
            <v>SUBTOTAL</v>
          </cell>
          <cell r="I28">
            <v>6.56</v>
          </cell>
          <cell r="J28">
            <v>258464</v>
          </cell>
        </row>
        <row r="29">
          <cell r="A29" t="str">
            <v>2 S 04 901 51</v>
          </cell>
          <cell r="B29" t="str">
            <v>Sarjeta trapezoidal de concreto - SZC 01 AC/BC</v>
          </cell>
          <cell r="D29">
            <v>150</v>
          </cell>
          <cell r="E29" t="str">
            <v>m</v>
          </cell>
          <cell r="F29">
            <v>1</v>
          </cell>
          <cell r="G29" t="str">
            <v>m/m</v>
          </cell>
          <cell r="H29">
            <v>150</v>
          </cell>
          <cell r="I29">
            <v>31.29</v>
          </cell>
          <cell r="J29">
            <v>4693.5</v>
          </cell>
        </row>
        <row r="30">
          <cell r="A30" t="str">
            <v>2 S 04 910 51</v>
          </cell>
          <cell r="B30" t="str">
            <v>Meio fio de concreto - MFC 01 AC/BC</v>
          </cell>
          <cell r="D30">
            <v>200</v>
          </cell>
          <cell r="E30" t="str">
            <v>m</v>
          </cell>
          <cell r="F30">
            <v>1</v>
          </cell>
          <cell r="G30" t="str">
            <v>m/m</v>
          </cell>
          <cell r="H30">
            <v>200</v>
          </cell>
          <cell r="I30">
            <v>42.29</v>
          </cell>
          <cell r="J30">
            <v>8458</v>
          </cell>
        </row>
        <row r="31">
          <cell r="A31" t="str">
            <v>3 S 03 950 00</v>
          </cell>
          <cell r="B31" t="str">
            <v>Limpeza de ponte</v>
          </cell>
          <cell r="D31">
            <v>150</v>
          </cell>
          <cell r="E31" t="str">
            <v>m</v>
          </cell>
          <cell r="F31">
            <v>1</v>
          </cell>
          <cell r="G31" t="str">
            <v>m/m</v>
          </cell>
          <cell r="H31">
            <v>150</v>
          </cell>
          <cell r="I31">
            <v>2.83</v>
          </cell>
          <cell r="J31">
            <v>424.5</v>
          </cell>
        </row>
        <row r="32">
          <cell r="A32" t="str">
            <v>3 S 08 300 01</v>
          </cell>
          <cell r="B32" t="str">
            <v>Limpeza de sarjeta e meio fio</v>
          </cell>
          <cell r="D32">
            <v>12561.684999999999</v>
          </cell>
          <cell r="E32" t="str">
            <v>m</v>
          </cell>
          <cell r="F32">
            <v>1</v>
          </cell>
          <cell r="G32" t="str">
            <v>m/m</v>
          </cell>
          <cell r="H32">
            <v>12561.684999999999</v>
          </cell>
          <cell r="I32">
            <v>0.22</v>
          </cell>
          <cell r="J32">
            <v>2763.57</v>
          </cell>
        </row>
        <row r="33">
          <cell r="A33" t="str">
            <v>3 S 08 301 01</v>
          </cell>
          <cell r="B33" t="str">
            <v>Limpeza de valeta de corte</v>
          </cell>
          <cell r="D33">
            <v>4000</v>
          </cell>
          <cell r="E33" t="str">
            <v>m</v>
          </cell>
          <cell r="F33">
            <v>1</v>
          </cell>
          <cell r="G33" t="str">
            <v>m/m</v>
          </cell>
          <cell r="H33">
            <v>4000</v>
          </cell>
          <cell r="I33">
            <v>0.33</v>
          </cell>
          <cell r="J33">
            <v>1320</v>
          </cell>
        </row>
        <row r="34">
          <cell r="A34" t="str">
            <v>3 S 08 301 02</v>
          </cell>
          <cell r="B34" t="str">
            <v>Limpeza de vala de drenagem</v>
          </cell>
          <cell r="D34">
            <v>4000</v>
          </cell>
          <cell r="E34" t="str">
            <v>m</v>
          </cell>
          <cell r="F34">
            <v>1</v>
          </cell>
          <cell r="G34" t="str">
            <v>m/m</v>
          </cell>
          <cell r="H34">
            <v>4000</v>
          </cell>
          <cell r="I34">
            <v>1.34</v>
          </cell>
          <cell r="J34">
            <v>5360</v>
          </cell>
        </row>
        <row r="35">
          <cell r="A35" t="str">
            <v>3 S 08 301 03</v>
          </cell>
          <cell r="B35" t="str">
            <v>Limpeza de descida d'água</v>
          </cell>
          <cell r="D35">
            <v>2000</v>
          </cell>
          <cell r="E35" t="str">
            <v>m</v>
          </cell>
          <cell r="F35">
            <v>2</v>
          </cell>
          <cell r="G35" t="str">
            <v>m/m</v>
          </cell>
          <cell r="H35">
            <v>4000</v>
          </cell>
          <cell r="I35">
            <v>0.44</v>
          </cell>
          <cell r="J35">
            <v>1760</v>
          </cell>
        </row>
        <row r="36">
          <cell r="A36" t="str">
            <v>3 S 08 302 01</v>
          </cell>
          <cell r="B36" t="str">
            <v>Limpeza de bueiro</v>
          </cell>
          <cell r="D36">
            <v>600</v>
          </cell>
          <cell r="E36" t="str">
            <v>m³</v>
          </cell>
          <cell r="F36">
            <v>1</v>
          </cell>
          <cell r="G36" t="str">
            <v>m³/m³</v>
          </cell>
          <cell r="H36">
            <v>600</v>
          </cell>
          <cell r="I36">
            <v>7.46</v>
          </cell>
          <cell r="J36">
            <v>4476</v>
          </cell>
        </row>
        <row r="37">
          <cell r="A37" t="str">
            <v>3 S 08 402 00</v>
          </cell>
          <cell r="B37" t="str">
            <v>Caiação</v>
          </cell>
          <cell r="D37">
            <v>6000</v>
          </cell>
          <cell r="E37" t="str">
            <v>m²</v>
          </cell>
          <cell r="F37">
            <v>1</v>
          </cell>
          <cell r="G37" t="str">
            <v>m²/m²</v>
          </cell>
          <cell r="H37">
            <v>6000</v>
          </cell>
          <cell r="I37">
            <v>1.02</v>
          </cell>
          <cell r="J37">
            <v>6120</v>
          </cell>
        </row>
        <row r="38">
          <cell r="A38" t="str">
            <v>3 S 08 500 00</v>
          </cell>
          <cell r="B38" t="str">
            <v>Recomposição manual de aterro</v>
          </cell>
          <cell r="D38">
            <v>39.400000000000006</v>
          </cell>
          <cell r="E38" t="str">
            <v>Km</v>
          </cell>
          <cell r="F38">
            <v>12</v>
          </cell>
          <cell r="G38" t="str">
            <v>m³/Km</v>
          </cell>
          <cell r="H38">
            <v>472.8</v>
          </cell>
          <cell r="I38">
            <v>57.63</v>
          </cell>
          <cell r="J38">
            <v>27247.46</v>
          </cell>
        </row>
        <row r="39">
          <cell r="A39" t="str">
            <v>3 S 08 501 00</v>
          </cell>
          <cell r="B39" t="str">
            <v>Recomposição mecanizada de aterro</v>
          </cell>
          <cell r="D39">
            <v>39.400000000000006</v>
          </cell>
          <cell r="E39" t="str">
            <v>Km</v>
          </cell>
          <cell r="F39">
            <v>80</v>
          </cell>
          <cell r="G39" t="str">
            <v>m³/Km</v>
          </cell>
          <cell r="H39">
            <v>3152</v>
          </cell>
          <cell r="I39">
            <v>17.850000000000001</v>
          </cell>
          <cell r="J39">
            <v>56263.199999999997</v>
          </cell>
        </row>
        <row r="40">
          <cell r="A40" t="str">
            <v>3 S 08 510 00</v>
          </cell>
          <cell r="B40" t="str">
            <v>Remoção manual de barreira em solo</v>
          </cell>
          <cell r="D40">
            <v>39.400000000000006</v>
          </cell>
          <cell r="E40" t="str">
            <v>Km</v>
          </cell>
          <cell r="F40">
            <v>16</v>
          </cell>
          <cell r="G40" t="str">
            <v>m³/Km</v>
          </cell>
          <cell r="H40">
            <v>630.4</v>
          </cell>
          <cell r="I40">
            <v>14.87</v>
          </cell>
          <cell r="J40">
            <v>9374.0400000000009</v>
          </cell>
        </row>
        <row r="41">
          <cell r="A41" t="str">
            <v>3 S 08 511 00</v>
          </cell>
          <cell r="B41" t="str">
            <v>Remoção mecanizada de barreira - solo</v>
          </cell>
          <cell r="D41">
            <v>39.400000000000006</v>
          </cell>
          <cell r="E41" t="str">
            <v>Km</v>
          </cell>
          <cell r="F41">
            <v>20</v>
          </cell>
          <cell r="G41" t="str">
            <v>m³/Km</v>
          </cell>
          <cell r="H41">
            <v>788</v>
          </cell>
          <cell r="I41">
            <v>3.79</v>
          </cell>
          <cell r="J41">
            <v>2986.52</v>
          </cell>
        </row>
        <row r="42">
          <cell r="A42" t="str">
            <v>3 S 08 900 00</v>
          </cell>
          <cell r="B42" t="str">
            <v>Roçada manual</v>
          </cell>
          <cell r="D42">
            <v>39.400000000000006</v>
          </cell>
          <cell r="E42" t="str">
            <v>Km</v>
          </cell>
          <cell r="F42">
            <v>1</v>
          </cell>
          <cell r="G42" t="str">
            <v>ha/Km</v>
          </cell>
          <cell r="H42">
            <v>39.4</v>
          </cell>
          <cell r="I42">
            <v>622.26</v>
          </cell>
          <cell r="J42">
            <v>24517.040000000001</v>
          </cell>
        </row>
        <row r="43">
          <cell r="A43" t="str">
            <v>3 S 08 900 01</v>
          </cell>
          <cell r="B43" t="str">
            <v>Roçada de capim colonião</v>
          </cell>
          <cell r="D43">
            <v>39.400000000000006</v>
          </cell>
          <cell r="E43" t="str">
            <v>ha</v>
          </cell>
          <cell r="F43">
            <v>1</v>
          </cell>
          <cell r="G43" t="str">
            <v>ha/ha</v>
          </cell>
          <cell r="H43">
            <v>39.4</v>
          </cell>
          <cell r="I43">
            <v>1493.44</v>
          </cell>
          <cell r="J43">
            <v>58841.53</v>
          </cell>
        </row>
        <row r="44">
          <cell r="A44" t="str">
            <v>3 S 08 910 00</v>
          </cell>
          <cell r="B44" t="str">
            <v>Capina manual</v>
          </cell>
          <cell r="D44">
            <v>20000</v>
          </cell>
          <cell r="E44" t="str">
            <v>m²</v>
          </cell>
          <cell r="F44">
            <v>1</v>
          </cell>
          <cell r="G44" t="str">
            <v>m²/m²</v>
          </cell>
          <cell r="H44">
            <v>20000</v>
          </cell>
          <cell r="I44">
            <v>0.24</v>
          </cell>
          <cell r="J44">
            <v>4800</v>
          </cell>
        </row>
        <row r="45">
          <cell r="A45" t="str">
            <v>3 S 09 002 00</v>
          </cell>
          <cell r="B45" t="str">
            <v>Transporte local basc. 5m3 em rodov. pav.</v>
          </cell>
          <cell r="D45">
            <v>109354.13999999998</v>
          </cell>
          <cell r="E45" t="str">
            <v>tkm</v>
          </cell>
          <cell r="F45">
            <v>1</v>
          </cell>
          <cell r="G45" t="str">
            <v>tkm/tkm</v>
          </cell>
          <cell r="H45">
            <v>109354.14</v>
          </cell>
          <cell r="I45">
            <v>0.5</v>
          </cell>
          <cell r="J45">
            <v>54677.07</v>
          </cell>
        </row>
        <row r="46">
          <cell r="A46" t="str">
            <v>3 S 09 002 03</v>
          </cell>
          <cell r="B46" t="str">
            <v>Transporte local de material para remendos</v>
          </cell>
          <cell r="D46">
            <v>18532.189999999999</v>
          </cell>
          <cell r="E46" t="str">
            <v>tkm</v>
          </cell>
          <cell r="F46">
            <v>1</v>
          </cell>
          <cell r="G46" t="str">
            <v>tkm/tkm</v>
          </cell>
          <cell r="H46">
            <v>18532.189999999999</v>
          </cell>
          <cell r="I46">
            <v>0.78</v>
          </cell>
          <cell r="J46">
            <v>14455.1</v>
          </cell>
        </row>
        <row r="47">
          <cell r="A47" t="str">
            <v>3 S 09 002 41</v>
          </cell>
          <cell r="B47" t="str">
            <v>Transp. local c/ carroceria 4t em rodov. pav.</v>
          </cell>
          <cell r="D47">
            <v>109354.13999999998</v>
          </cell>
          <cell r="E47" t="str">
            <v>tkm</v>
          </cell>
          <cell r="F47">
            <v>1</v>
          </cell>
          <cell r="G47" t="str">
            <v>tkm/tkm</v>
          </cell>
          <cell r="H47">
            <v>109354.14</v>
          </cell>
          <cell r="I47">
            <v>0.7</v>
          </cell>
          <cell r="J47">
            <v>76547.89</v>
          </cell>
        </row>
        <row r="48">
          <cell r="A48" t="str">
            <v>3 S 09 102 00</v>
          </cell>
          <cell r="B48" t="str">
            <v>Transporte local material betuminoso</v>
          </cell>
          <cell r="D48">
            <v>18532.189999999999</v>
          </cell>
          <cell r="E48" t="str">
            <v>tkm</v>
          </cell>
          <cell r="F48">
            <v>1</v>
          </cell>
          <cell r="G48" t="str">
            <v>tkm/tkm</v>
          </cell>
          <cell r="H48">
            <v>18532.189999999999</v>
          </cell>
          <cell r="I48">
            <v>1.22</v>
          </cell>
          <cell r="J48">
            <v>22609.27</v>
          </cell>
        </row>
        <row r="49">
          <cell r="A49" t="str">
            <v>3 S 09 202 70</v>
          </cell>
          <cell r="B49" t="str">
            <v>Transp. local água c/ cam. tanque em rodov. pav.</v>
          </cell>
          <cell r="D49">
            <v>18532.189999999999</v>
          </cell>
          <cell r="E49" t="str">
            <v>tkm</v>
          </cell>
          <cell r="F49">
            <v>1</v>
          </cell>
          <cell r="G49" t="str">
            <v>tkm/tkm</v>
          </cell>
          <cell r="H49">
            <v>18532.189999999999</v>
          </cell>
          <cell r="I49">
            <v>0.94</v>
          </cell>
          <cell r="J49">
            <v>17420.25</v>
          </cell>
        </row>
        <row r="50">
          <cell r="B50" t="str">
            <v>SUBTOTAL</v>
          </cell>
          <cell r="J50">
            <v>405114.94</v>
          </cell>
        </row>
        <row r="51">
          <cell r="A51" t="str">
            <v>V001</v>
          </cell>
          <cell r="B51" t="str">
            <v>INSTALAÇÃO DE CANTEIRO</v>
          </cell>
          <cell r="D51">
            <v>1</v>
          </cell>
          <cell r="E51" t="str">
            <v>Vb</v>
          </cell>
          <cell r="F51">
            <v>1</v>
          </cell>
          <cell r="H51">
            <v>1</v>
          </cell>
          <cell r="I51">
            <v>49330.02</v>
          </cell>
          <cell r="J51">
            <v>49330.02</v>
          </cell>
        </row>
        <row r="52">
          <cell r="A52" t="str">
            <v>V002</v>
          </cell>
          <cell r="B52" t="str">
            <v>MOBILIZ. E DESMOBILIZ. DE EQUIPAMENTO</v>
          </cell>
          <cell r="D52">
            <v>1</v>
          </cell>
          <cell r="E52" t="str">
            <v>Vb</v>
          </cell>
          <cell r="F52">
            <v>2</v>
          </cell>
          <cell r="H52">
            <v>2</v>
          </cell>
          <cell r="I52">
            <v>30470.640000000003</v>
          </cell>
          <cell r="J52">
            <v>60941.279999999999</v>
          </cell>
        </row>
        <row r="53">
          <cell r="B53" t="str">
            <v>SUBTOTAL</v>
          </cell>
          <cell r="J53">
            <v>110271.29999999999</v>
          </cell>
        </row>
        <row r="54">
          <cell r="A54" t="str">
            <v>TOTAL ( Mês de Referência : mar/2006 )</v>
          </cell>
          <cell r="G54" t="str">
            <v>R$/Km (s/asfalto) =</v>
          </cell>
          <cell r="H54">
            <v>21842.214913069285</v>
          </cell>
          <cell r="J54">
            <v>1192237.8599999999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E 02"/>
      <sheetName val="CR LOTE 02"/>
      <sheetName val="Plan_Orç.-Pl.Tr.-110 (187)"/>
      <sheetName val="QuQuant"/>
      <sheetName val="PT"/>
    </sheetNames>
    <sheetDataSet>
      <sheetData sheetId="0"/>
      <sheetData sheetId="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PLICADORES BÁSICOS"/>
      <sheetName val="INSUMOS BÁSICOS"/>
      <sheetName val="QUADRO 08 - PLANILHAS PREÇO (2)"/>
      <sheetName val="INSUMOS - EQUIPAMENTOS"/>
      <sheetName val="CRONOGRAMA FÍSICO I"/>
      <sheetName val="QUADRO 04 - PLANILHAS PREÇOS"/>
      <sheetName val="COMPOSIÇÃO BDI"/>
      <sheetName val="LEIS SOCIAIS"/>
      <sheetName val="QUADRO 11 - C. H. PESSOAL"/>
      <sheetName val="quadro 06 - equipamentos dner"/>
    </sheetNames>
    <sheetDataSet>
      <sheetData sheetId="0"/>
      <sheetData sheetId="1">
        <row r="66">
          <cell r="E66">
            <v>1.42</v>
          </cell>
        </row>
        <row r="67">
          <cell r="E67">
            <v>0.65100000000000002</v>
          </cell>
        </row>
      </sheetData>
      <sheetData sheetId="2"/>
      <sheetData sheetId="3"/>
      <sheetData sheetId="4"/>
      <sheetData sheetId="5"/>
      <sheetData sheetId="6"/>
      <sheetData sheetId="7"/>
      <sheetData sheetId="8"/>
      <sheetData sheetId="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sheetName val="INVENTÁRIO"/>
    </sheetNames>
    <sheetDataSet>
      <sheetData sheetId="0" refreshError="1">
        <row r="5">
          <cell r="A5" t="str">
            <v>Cod</v>
          </cell>
          <cell r="B5" t="str">
            <v>Serviço</v>
          </cell>
          <cell r="C5" t="str">
            <v xml:space="preserve">Carga </v>
          </cell>
          <cell r="D5" t="str">
            <v>C.Estaca</v>
          </cell>
          <cell r="E5" t="str">
            <v>fixo</v>
          </cell>
          <cell r="F5" t="str">
            <v>Preço por km</v>
          </cell>
        </row>
        <row r="6">
          <cell r="A6">
            <v>0</v>
          </cell>
        </row>
        <row r="7">
          <cell r="A7">
            <v>100</v>
          </cell>
          <cell r="B7" t="str">
            <v>Transp. de Brita</v>
          </cell>
          <cell r="C7" t="str">
            <v>Diferença de Preço</v>
          </cell>
          <cell r="D7">
            <v>0</v>
          </cell>
          <cell r="E7">
            <v>3</v>
          </cell>
          <cell r="F7">
            <v>0.25</v>
          </cell>
        </row>
        <row r="8">
          <cell r="A8">
            <v>103</v>
          </cell>
          <cell r="B8" t="str">
            <v>Cascalho da Jaz. Nº 03</v>
          </cell>
          <cell r="C8" t="str">
            <v>Transporte de cascalho</v>
          </cell>
          <cell r="D8">
            <v>864</v>
          </cell>
          <cell r="E8">
            <v>3</v>
          </cell>
          <cell r="F8">
            <v>0.25</v>
          </cell>
        </row>
        <row r="9">
          <cell r="A9">
            <v>104</v>
          </cell>
          <cell r="B9" t="str">
            <v>Cascalho da Jaz. Nº 04</v>
          </cell>
          <cell r="C9" t="str">
            <v>Transporte de cascalho</v>
          </cell>
          <cell r="D9">
            <v>874</v>
          </cell>
          <cell r="E9">
            <v>3</v>
          </cell>
          <cell r="F9">
            <v>0.25</v>
          </cell>
        </row>
        <row r="10">
          <cell r="A10">
            <v>105</v>
          </cell>
          <cell r="B10" t="str">
            <v>Cascalho da Jaz. Nº 05</v>
          </cell>
          <cell r="C10" t="str">
            <v>Transporte de cascalho</v>
          </cell>
          <cell r="D10">
            <v>1380</v>
          </cell>
          <cell r="E10">
            <v>3</v>
          </cell>
          <cell r="F10">
            <v>0.25</v>
          </cell>
        </row>
        <row r="11">
          <cell r="A11">
            <v>106</v>
          </cell>
          <cell r="B11" t="str">
            <v>Cascalho da Jaz. Nº 06</v>
          </cell>
          <cell r="C11" t="str">
            <v>Transporte de cascalho</v>
          </cell>
          <cell r="D11">
            <v>0</v>
          </cell>
          <cell r="E11">
            <v>3</v>
          </cell>
          <cell r="F11">
            <v>0.25</v>
          </cell>
        </row>
        <row r="12">
          <cell r="A12">
            <v>107</v>
          </cell>
          <cell r="B12" t="str">
            <v>Cascalho da Jaz. Nº 07</v>
          </cell>
          <cell r="C12" t="str">
            <v>Transporte de cascalho</v>
          </cell>
          <cell r="E12">
            <v>3</v>
          </cell>
          <cell r="F12">
            <v>0.25</v>
          </cell>
        </row>
        <row r="13">
          <cell r="A13">
            <v>108</v>
          </cell>
          <cell r="B13" t="str">
            <v>Cascalho da Jaz. Nº 08</v>
          </cell>
          <cell r="C13" t="str">
            <v>Transporte de cascalho</v>
          </cell>
          <cell r="E13">
            <v>3</v>
          </cell>
          <cell r="F13">
            <v>0.25</v>
          </cell>
        </row>
        <row r="14">
          <cell r="A14">
            <v>109</v>
          </cell>
          <cell r="B14" t="str">
            <v>Cascalho da Jaz. Nº 09</v>
          </cell>
          <cell r="C14" t="str">
            <v>Transporte de cascalho</v>
          </cell>
          <cell r="E14">
            <v>3</v>
          </cell>
          <cell r="F14">
            <v>0.25</v>
          </cell>
        </row>
        <row r="15">
          <cell r="A15">
            <v>110</v>
          </cell>
          <cell r="B15" t="str">
            <v>Cascalho da Jaz. Nº 10</v>
          </cell>
          <cell r="C15" t="str">
            <v>Transporte de cascalho</v>
          </cell>
          <cell r="E15">
            <v>3</v>
          </cell>
          <cell r="F15">
            <v>0.25</v>
          </cell>
        </row>
        <row r="16">
          <cell r="A16">
            <v>301</v>
          </cell>
          <cell r="B16" t="str">
            <v>Corte</v>
          </cell>
          <cell r="C16" t="str">
            <v>Argila</v>
          </cell>
          <cell r="E16">
            <v>3</v>
          </cell>
          <cell r="F16">
            <v>0.25</v>
          </cell>
        </row>
        <row r="17">
          <cell r="A17">
            <v>302</v>
          </cell>
          <cell r="B17" t="str">
            <v>Corte</v>
          </cell>
          <cell r="C17" t="str">
            <v>Cascalho</v>
          </cell>
          <cell r="E17">
            <v>3</v>
          </cell>
          <cell r="F17">
            <v>0.25</v>
          </cell>
        </row>
        <row r="18">
          <cell r="A18">
            <v>303</v>
          </cell>
          <cell r="B18" t="str">
            <v>Valetão</v>
          </cell>
          <cell r="C18" t="str">
            <v>Cascalho</v>
          </cell>
          <cell r="E18">
            <v>3</v>
          </cell>
          <cell r="F18">
            <v>0.25</v>
          </cell>
        </row>
        <row r="19">
          <cell r="A19">
            <v>399</v>
          </cell>
          <cell r="B19" t="str">
            <v>Cascalho da Cx.1995</v>
          </cell>
          <cell r="C19" t="str">
            <v>Transporte de cascalho</v>
          </cell>
          <cell r="E19">
            <v>3</v>
          </cell>
          <cell r="F19">
            <v>0.25</v>
          </cell>
        </row>
        <row r="20">
          <cell r="A20">
            <v>400</v>
          </cell>
          <cell r="B20" t="str">
            <v>Transporte</v>
          </cell>
          <cell r="C20" t="str">
            <v>Argila</v>
          </cell>
          <cell r="D20">
            <v>0</v>
          </cell>
          <cell r="E20">
            <v>3</v>
          </cell>
          <cell r="F20">
            <v>0.25</v>
          </cell>
        </row>
        <row r="21">
          <cell r="A21">
            <v>401</v>
          </cell>
          <cell r="B21" t="str">
            <v>Cascalho  da Jaz. Nº 01</v>
          </cell>
          <cell r="C21" t="str">
            <v>Transporte de cascalho</v>
          </cell>
          <cell r="D21">
            <v>1900</v>
          </cell>
          <cell r="E21">
            <v>3</v>
          </cell>
          <cell r="F21">
            <v>0.25</v>
          </cell>
        </row>
      </sheetData>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Capa Memória de Calc"/>
      <sheetName val="Capa Resumo"/>
      <sheetName val="Capa Apres"/>
      <sheetName val="Capa Documentação"/>
      <sheetName val="Capa Anexo I"/>
      <sheetName val="Capa Anexo II"/>
      <sheetName val="Capa Anexo III"/>
      <sheetName val="Capa Anexo IV"/>
      <sheetName val="Capa Mapa"/>
      <sheetName val="Capa Premissas"/>
      <sheetName val="Capa Caract. Seg."/>
      <sheetName val="Capa Caract_ Seg_"/>
      <sheetName val="PRO-08"/>
      <sheetName val="PLANILHA ATUALIZADA"/>
      <sheetName val="Quadro Geral"/>
      <sheetName val="PRO_08"/>
      <sheetName val="Teor"/>
      <sheetName val="Serviços"/>
      <sheetName val="Especif"/>
      <sheetName val="RESUMO_AU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960887"/>
      <sheetName val="Insumos - Materiais"/>
      <sheetName val="Serviços"/>
    </sheetNames>
    <definedNames>
      <definedName name="PassaExtenso"/>
    </defined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Indice de Reajuste"/>
      <sheetName val="Carimbo"/>
      <sheetName val="Sado de contrato a PI"/>
      <sheetName val="Cronograma atual"/>
      <sheetName val="Mat Asf "/>
      <sheetName val="Físico_med"/>
      <sheetName val="Ofício"/>
      <sheetName val="RESUMO-DVOP"/>
      <sheetName val="RELATÓRIO"/>
      <sheetName val="REAJU (2)"/>
      <sheetName val="REAJU (3)"/>
      <sheetName val="REAJU (4)"/>
      <sheetName val="Crono Físico-Financeiro"/>
      <sheetName val="Mat Asf"/>
      <sheetName val="Meio fio"/>
      <sheetName val="Desmatamento "/>
      <sheetName val="Limpeza da faixa de domínio"/>
      <sheetName val="Colchão drenante"/>
      <sheetName val="Remoção"/>
      <sheetName val="Compac alas"/>
      <sheetName val="OAC (2)"/>
      <sheetName val="OAC"/>
      <sheetName val="Patrolamento"/>
      <sheetName val="Regula"/>
      <sheetName val="Forro de cascalho"/>
      <sheetName val="Reforço do sub-leito"/>
      <sheetName val="Sub-base"/>
      <sheetName val="Base"/>
      <sheetName val="Imprimação"/>
      <sheetName val="TSD-FOG"/>
      <sheetName val="AGREGADOS (2)"/>
      <sheetName val="AGREGADOS"/>
      <sheetName val="Dreno"/>
      <sheetName val="Cerca"/>
      <sheetName val="Valeta"/>
      <sheetName val="Valeta (2)"/>
      <sheetName val="Valeta (3)"/>
      <sheetName val="DDL de Cerrado"/>
      <sheetName val="DMT"/>
      <sheetName val="Escalonamento"/>
      <sheetName val="Aterro (2)"/>
      <sheetName val="Aterro 100% (2)"/>
      <sheetName val="Aterro 95% (2)"/>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960887"/>
      <sheetName val="CUSTO LARANJEIRAS"/>
    </sheetNames>
    <definedNames>
      <definedName name="PassaExtenso"/>
    </defined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ODE"/>
      <sheetName val="ROSTO"/>
      <sheetName val="ROSTO I"/>
      <sheetName val="REP SUP"/>
      <sheetName val="REP PROF"/>
      <sheetName val="FRESA"/>
      <sheetName val="BUEIRO"/>
      <sheetName val="SINALIZAÇÃO VERTICAL"/>
      <sheetName val="CAPA PIS "/>
      <sheetName val="MICRO"/>
      <sheetName val="LAMA ASFÁLTICA"/>
      <sheetName val="MATBET"/>
      <sheetName val="MOBCANT"/>
      <sheetName val="PINTURA"/>
      <sheetName val="MAN"/>
      <sheetName val="CSV"/>
      <sheetName val="1CAPA"/>
      <sheetName val="2SUMÁRIO"/>
      <sheetName val="2APRES"/>
      <sheetName val="3APRES1"/>
      <sheetName val="4MAPA"/>
      <sheetName val="5DC"/>
      <sheetName val="6C FIN"/>
      <sheetName val="7CONT FIN"/>
      <sheetName val="CONT NE"/>
      <sheetName val="8C FIS"/>
      <sheetName val="9CONT FIS"/>
      <sheetName val="10AV FIS"/>
      <sheetName val="11PLUV"/>
      <sheetName val="12RH"/>
      <sheetName val="13EQ"/>
      <sheetName val="14IVE"/>
      <sheetName val="IVE MICRO"/>
      <sheetName val="IVE CBUQ"/>
      <sheetName val="COMENT"/>
      <sheetName val="CUSTO ZONA SUL"/>
    </sheetNames>
    <sheetDataSet>
      <sheetData sheetId="0" refreshError="1">
        <row r="5">
          <cell r="K5" t="str">
            <v>5.ª M.P. (01/09/07 a 30/09/07)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MARSHALL"/>
      <sheetName val="COMPOGRAN"/>
      <sheetName val="COMPOSIC"/>
    </sheetNames>
    <sheetDataSet>
      <sheetData sheetId="0"/>
      <sheetData sheetId="1">
        <row r="2">
          <cell r="C2" t="str">
            <v>_x000E_CONTROLE DE QUALIDADE DE CONCRETO ASFALTICO_x000E_</v>
          </cell>
        </row>
        <row r="4">
          <cell r="B4" t="str">
            <v>RODOVIA   :</v>
          </cell>
          <cell r="G4" t="str">
            <v>TRECHO :</v>
          </cell>
        </row>
        <row r="6">
          <cell r="B6" t="str">
            <v>ESTABILIDADE MARSHALL</v>
          </cell>
          <cell r="G6" t="str">
            <v xml:space="preserve">            EXTRAÇÃO DE BETUME</v>
          </cell>
        </row>
        <row r="7">
          <cell r="A7" t="str">
            <v>Corpo de prova</v>
          </cell>
          <cell r="B7">
            <v>1</v>
          </cell>
          <cell r="C7">
            <v>2</v>
          </cell>
          <cell r="D7">
            <v>3</v>
          </cell>
          <cell r="E7" t="str">
            <v>MEDIA</v>
          </cell>
          <cell r="F7" t="str">
            <v>Amostra + Tara (g)</v>
          </cell>
          <cell r="I7">
            <v>1</v>
          </cell>
          <cell r="J7">
            <v>2</v>
          </cell>
        </row>
        <row r="8">
          <cell r="A8" t="str">
            <v>Peso ao ar (g)</v>
          </cell>
          <cell r="B8">
            <v>1186</v>
          </cell>
          <cell r="C8">
            <v>1183</v>
          </cell>
          <cell r="D8">
            <v>1190</v>
          </cell>
          <cell r="F8" t="str">
            <v>Tara (g)</v>
          </cell>
        </row>
        <row r="9">
          <cell r="A9" t="str">
            <v>Peso imerso (g)</v>
          </cell>
          <cell r="B9">
            <v>683</v>
          </cell>
          <cell r="C9">
            <v>680</v>
          </cell>
          <cell r="D9">
            <v>685</v>
          </cell>
          <cell r="F9" t="str">
            <v>Amostra (g)</v>
          </cell>
        </row>
        <row r="10">
          <cell r="A10" t="str">
            <v>Volume (cm3)</v>
          </cell>
          <cell r="B10">
            <v>503</v>
          </cell>
          <cell r="C10">
            <v>503</v>
          </cell>
          <cell r="D10">
            <v>505</v>
          </cell>
          <cell r="F10" t="str">
            <v>Insol. + Tara (g)</v>
          </cell>
        </row>
        <row r="11">
          <cell r="A11" t="str">
            <v>Dens.Apar(g/cm3)</v>
          </cell>
          <cell r="B11">
            <v>2.3580000000000001</v>
          </cell>
          <cell r="C11">
            <v>2.3519999999999999</v>
          </cell>
          <cell r="D11">
            <v>2.3559999999999999</v>
          </cell>
          <cell r="E11">
            <v>2.355</v>
          </cell>
          <cell r="F11" t="str">
            <v>Soluvel (g)</v>
          </cell>
        </row>
        <row r="12">
          <cell r="A12" t="str">
            <v>Dens.Teor.(g/cm3)</v>
          </cell>
          <cell r="B12">
            <v>2.4749570915899515</v>
          </cell>
          <cell r="C12">
            <v>2.4749570915899515</v>
          </cell>
          <cell r="D12">
            <v>2.4749570915899515</v>
          </cell>
          <cell r="F12" t="str">
            <v>Teor de Betume (%)</v>
          </cell>
          <cell r="I12">
            <v>5.5</v>
          </cell>
        </row>
        <row r="13">
          <cell r="A13" t="str">
            <v>% de Vazios</v>
          </cell>
          <cell r="B13">
            <v>4.7</v>
          </cell>
          <cell r="C13">
            <v>5</v>
          </cell>
          <cell r="D13">
            <v>4.8</v>
          </cell>
          <cell r="E13">
            <v>4.8330000000000002</v>
          </cell>
          <cell r="H13" t="str">
            <v>GRANULOMETRIA</v>
          </cell>
        </row>
        <row r="14">
          <cell r="A14" t="str">
            <v>% V.C.B.</v>
          </cell>
          <cell r="B14">
            <v>12.59</v>
          </cell>
          <cell r="C14">
            <v>12.56</v>
          </cell>
          <cell r="D14">
            <v>12.58</v>
          </cell>
          <cell r="F14" t="str">
            <v xml:space="preserve">    PENEIRAS</v>
          </cell>
          <cell r="G14">
            <v>0</v>
          </cell>
          <cell r="H14" t="str">
            <v xml:space="preserve">                                                           PESO  INICIAL  DA  AMOSTRA ( G ):</v>
          </cell>
          <cell r="J14">
            <v>1000</v>
          </cell>
        </row>
        <row r="15">
          <cell r="A15" t="str">
            <v>% V.A.M.</v>
          </cell>
          <cell r="B15">
            <v>17.29</v>
          </cell>
          <cell r="C15">
            <v>17.560000000000002</v>
          </cell>
          <cell r="D15">
            <v>17.38</v>
          </cell>
          <cell r="F15" t="str">
            <v xml:space="preserve">  Pol.</v>
          </cell>
          <cell r="G15" t="str">
            <v>mm</v>
          </cell>
          <cell r="H15" t="str">
            <v>RETIDO(g)</v>
          </cell>
          <cell r="I15" t="str">
            <v>PASSANDO(g)</v>
          </cell>
          <cell r="J15" t="str">
            <v>PASSANDO(%)</v>
          </cell>
        </row>
        <row r="16">
          <cell r="A16" t="str">
            <v>RBV (%)</v>
          </cell>
          <cell r="B16">
            <v>72.819999999999993</v>
          </cell>
          <cell r="C16">
            <v>71.53</v>
          </cell>
          <cell r="D16">
            <v>72.38</v>
          </cell>
          <cell r="E16">
            <v>72.242999999999995</v>
          </cell>
          <cell r="F16" t="str">
            <v>1 1/2</v>
          </cell>
          <cell r="G16">
            <v>38.1</v>
          </cell>
          <cell r="H16">
            <v>0</v>
          </cell>
          <cell r="I16">
            <v>1000</v>
          </cell>
          <cell r="J16">
            <v>100</v>
          </cell>
        </row>
        <row r="17">
          <cell r="A17" t="str">
            <v>Leit.no Deflect.</v>
          </cell>
          <cell r="B17">
            <v>175</v>
          </cell>
          <cell r="C17">
            <v>185</v>
          </cell>
          <cell r="D17">
            <v>170</v>
          </cell>
          <cell r="F17">
            <v>1</v>
          </cell>
          <cell r="G17">
            <v>25.4</v>
          </cell>
          <cell r="H17">
            <v>50</v>
          </cell>
          <cell r="I17">
            <v>950</v>
          </cell>
          <cell r="J17">
            <v>95</v>
          </cell>
        </row>
        <row r="18">
          <cell r="A18" t="str">
            <v>Estab.Encont.(g)</v>
          </cell>
          <cell r="B18">
            <v>574</v>
          </cell>
          <cell r="C18">
            <v>606</v>
          </cell>
          <cell r="D18">
            <v>557</v>
          </cell>
          <cell r="F18" t="str">
            <v>3/4</v>
          </cell>
          <cell r="G18">
            <v>19.100000000000001</v>
          </cell>
          <cell r="H18">
            <v>70</v>
          </cell>
          <cell r="I18">
            <v>880</v>
          </cell>
          <cell r="J18">
            <v>88</v>
          </cell>
        </row>
        <row r="19">
          <cell r="A19" t="str">
            <v>Fator de Correção</v>
          </cell>
          <cell r="B19">
            <v>0.99</v>
          </cell>
          <cell r="C19">
            <v>0.99</v>
          </cell>
          <cell r="D19">
            <v>0.98</v>
          </cell>
          <cell r="F19" t="str">
            <v>1/2</v>
          </cell>
          <cell r="G19">
            <v>12.7</v>
          </cell>
          <cell r="H19">
            <v>85</v>
          </cell>
          <cell r="I19">
            <v>795</v>
          </cell>
          <cell r="J19">
            <v>79.5</v>
          </cell>
        </row>
        <row r="20">
          <cell r="A20" t="str">
            <v>Estab.Corrig.(kg)</v>
          </cell>
          <cell r="B20">
            <v>568</v>
          </cell>
          <cell r="C20">
            <v>599</v>
          </cell>
          <cell r="D20">
            <v>545</v>
          </cell>
          <cell r="E20">
            <v>570.66700000000003</v>
          </cell>
          <cell r="F20" t="str">
            <v>3/8</v>
          </cell>
          <cell r="G20">
            <v>9.52</v>
          </cell>
          <cell r="H20">
            <v>90</v>
          </cell>
          <cell r="I20">
            <v>705</v>
          </cell>
          <cell r="J20">
            <v>70.5</v>
          </cell>
        </row>
        <row r="21">
          <cell r="A21" t="str">
            <v>Fluencia 1/100"</v>
          </cell>
          <cell r="B21">
            <v>9.4</v>
          </cell>
          <cell r="C21">
            <v>9.4</v>
          </cell>
          <cell r="D21">
            <v>9.4</v>
          </cell>
          <cell r="E21">
            <v>9.4</v>
          </cell>
          <cell r="F21" t="str">
            <v>Nº4</v>
          </cell>
          <cell r="G21">
            <v>4.78</v>
          </cell>
          <cell r="H21">
            <v>110</v>
          </cell>
          <cell r="I21">
            <v>595</v>
          </cell>
          <cell r="J21">
            <v>59.5</v>
          </cell>
        </row>
        <row r="22">
          <cell r="F22" t="str">
            <v>Nº10</v>
          </cell>
          <cell r="G22">
            <v>2</v>
          </cell>
          <cell r="H22">
            <v>130</v>
          </cell>
          <cell r="I22">
            <v>465</v>
          </cell>
          <cell r="J22">
            <v>46.5</v>
          </cell>
        </row>
        <row r="23">
          <cell r="A23" t="str">
            <v>Temperaturas (ºC)</v>
          </cell>
          <cell r="B23" t="str">
            <v xml:space="preserve">            Massas Específicas Reais (g/cm3)</v>
          </cell>
          <cell r="F23" t="str">
            <v>Nº40</v>
          </cell>
          <cell r="G23">
            <v>0.42</v>
          </cell>
          <cell r="H23">
            <v>150</v>
          </cell>
          <cell r="I23">
            <v>315</v>
          </cell>
          <cell r="J23">
            <v>31.5</v>
          </cell>
        </row>
        <row r="24">
          <cell r="B24" t="str">
            <v>Massa Esp. Real da Brita</v>
          </cell>
          <cell r="F24" t="str">
            <v>Nº80</v>
          </cell>
          <cell r="G24">
            <v>0.17699999999999999</v>
          </cell>
          <cell r="H24">
            <v>180</v>
          </cell>
          <cell r="I24">
            <v>135</v>
          </cell>
          <cell r="J24">
            <v>13.5</v>
          </cell>
        </row>
        <row r="25">
          <cell r="A25" t="str">
            <v>Asfalto:</v>
          </cell>
          <cell r="B25" t="str">
            <v>Massa Esp. Real da Areia</v>
          </cell>
          <cell r="F25" t="str">
            <v>Nº200</v>
          </cell>
          <cell r="G25">
            <v>7.4999999999999997E-2</v>
          </cell>
          <cell r="H25">
            <v>100</v>
          </cell>
          <cell r="I25">
            <v>35</v>
          </cell>
          <cell r="J25">
            <v>3.5</v>
          </cell>
        </row>
        <row r="26">
          <cell r="A26" t="str">
            <v>Agregado:</v>
          </cell>
          <cell r="B26" t="str">
            <v>Massa Esp.Real do Asfalto:</v>
          </cell>
          <cell r="E26">
            <v>1.03</v>
          </cell>
          <cell r="G26" t="str">
            <v>Fundo</v>
          </cell>
          <cell r="H26">
            <v>35</v>
          </cell>
          <cell r="I26">
            <v>0</v>
          </cell>
          <cell r="J26">
            <v>0</v>
          </cell>
        </row>
        <row r="27">
          <cell r="A27" t="str">
            <v>Massa:</v>
          </cell>
          <cell r="B27" t="str">
            <v>Massa Esp.Real Média da Mist. de Agregados:</v>
          </cell>
          <cell r="E27">
            <v>2.6949999999999998</v>
          </cell>
          <cell r="F27" t="str">
            <v>PESO FINAL DA AMOSTRA(G):</v>
          </cell>
          <cell r="H27">
            <v>1000</v>
          </cell>
          <cell r="I27" t="str">
            <v xml:space="preserve">       PERDAS( % )</v>
          </cell>
          <cell r="J27">
            <v>0</v>
          </cell>
        </row>
        <row r="369">
          <cell r="O369" t="str">
            <v>]</v>
          </cell>
          <cell r="Q369" t="str">
            <v>COMPOSICAO GRANULOMETRICA DA MISTURA DE AGREGADOS</v>
          </cell>
        </row>
        <row r="370">
          <cell r="R370" t="str">
            <v>FAIXA DO DNER:</v>
          </cell>
        </row>
        <row r="371">
          <cell r="Q371" t="str">
            <v>RODOVIA:</v>
          </cell>
          <cell r="S371" t="str">
            <v>PE-60</v>
          </cell>
          <cell r="U371" t="str">
            <v>TRECHO:</v>
          </cell>
          <cell r="W371" t="str">
            <v>SUAPE/SIRINHAEM</v>
          </cell>
        </row>
        <row r="372">
          <cell r="Q372" t="str">
            <v>DISTRITO:</v>
          </cell>
          <cell r="S372" t="str">
            <v>1o.</v>
          </cell>
          <cell r="U372" t="str">
            <v>FIRMA:</v>
          </cell>
          <cell r="W372" t="str">
            <v>QUEIROZ GALVAO</v>
          </cell>
        </row>
        <row r="373">
          <cell r="Q373" t="str">
            <v>COLETA DE AGREGADOS:  BINDER T04</v>
          </cell>
        </row>
        <row r="374">
          <cell r="O374" t="str">
            <v>PENEIRAS</v>
          </cell>
          <cell r="P374" t="str">
            <v>BRITA 25 CORRIDA</v>
          </cell>
          <cell r="R374" t="str">
            <v>BRITA 25 LIMPA</v>
          </cell>
          <cell r="T374" t="str">
            <v>BRITA 12 CORRIDA</v>
          </cell>
          <cell r="V374" t="str">
            <v xml:space="preserve"> AREIA SALGADO</v>
          </cell>
          <cell r="X374" t="str">
            <v>GRANULOMETRIA</v>
          </cell>
          <cell r="Y374" t="str">
            <v xml:space="preserve"> FAIXA DO</v>
          </cell>
          <cell r="AB374" t="str">
            <v xml:space="preserve"> FAIXA DO</v>
          </cell>
        </row>
        <row r="375">
          <cell r="O375">
            <v>0</v>
          </cell>
          <cell r="P375">
            <v>0</v>
          </cell>
          <cell r="Q375" t="str">
            <v>%</v>
          </cell>
          <cell r="R375">
            <v>0</v>
          </cell>
          <cell r="S375" t="str">
            <v>%</v>
          </cell>
          <cell r="T375">
            <v>0</v>
          </cell>
          <cell r="U375" t="str">
            <v>%</v>
          </cell>
          <cell r="V375">
            <v>0</v>
          </cell>
          <cell r="W375" t="str">
            <v>%</v>
          </cell>
          <cell r="X375" t="str">
            <v>DA MISTURA</v>
          </cell>
          <cell r="Y375" t="str">
            <v xml:space="preserve"> PROJETO</v>
          </cell>
          <cell r="AB375" t="str">
            <v xml:space="preserve"> D N E R</v>
          </cell>
        </row>
        <row r="376">
          <cell r="O376" t="str">
            <v>2"</v>
          </cell>
        </row>
        <row r="377">
          <cell r="O377" t="str">
            <v>1 1/2"</v>
          </cell>
          <cell r="P377">
            <v>100</v>
          </cell>
          <cell r="Q377">
            <v>0</v>
          </cell>
          <cell r="R377">
            <v>100</v>
          </cell>
          <cell r="S377">
            <v>0</v>
          </cell>
          <cell r="T377">
            <v>100</v>
          </cell>
          <cell r="U377">
            <v>0</v>
          </cell>
          <cell r="V377">
            <v>100</v>
          </cell>
          <cell r="W377">
            <v>0</v>
          </cell>
          <cell r="X377">
            <v>0</v>
          </cell>
          <cell r="AB377">
            <v>100</v>
          </cell>
          <cell r="AC377" t="str">
            <v>-</v>
          </cell>
        </row>
        <row r="378">
          <cell r="O378" t="str">
            <v>1"</v>
          </cell>
          <cell r="P378">
            <v>99</v>
          </cell>
          <cell r="Q378">
            <v>0</v>
          </cell>
          <cell r="R378">
            <v>100</v>
          </cell>
          <cell r="S378">
            <v>0</v>
          </cell>
          <cell r="T378">
            <v>100</v>
          </cell>
          <cell r="U378">
            <v>0</v>
          </cell>
          <cell r="V378">
            <v>100</v>
          </cell>
          <cell r="W378">
            <v>0</v>
          </cell>
          <cell r="X378">
            <v>0</v>
          </cell>
          <cell r="AB378">
            <v>95</v>
          </cell>
          <cell r="AC378" t="str">
            <v>-</v>
          </cell>
          <cell r="AD378">
            <v>100</v>
          </cell>
        </row>
        <row r="379">
          <cell r="O379" t="str">
            <v>3/4"</v>
          </cell>
          <cell r="P379">
            <v>90</v>
          </cell>
          <cell r="Q379">
            <v>0</v>
          </cell>
          <cell r="R379">
            <v>60</v>
          </cell>
          <cell r="S379">
            <v>0</v>
          </cell>
          <cell r="T379">
            <v>100</v>
          </cell>
          <cell r="U379">
            <v>0</v>
          </cell>
          <cell r="V379">
            <v>100</v>
          </cell>
          <cell r="W379">
            <v>0</v>
          </cell>
          <cell r="X379">
            <v>0</v>
          </cell>
          <cell r="Y379">
            <v>-7</v>
          </cell>
          <cell r="Z379" t="str">
            <v>-</v>
          </cell>
          <cell r="AA379">
            <v>7</v>
          </cell>
          <cell r="AB379">
            <v>80</v>
          </cell>
          <cell r="AC379" t="str">
            <v>-</v>
          </cell>
          <cell r="AD379">
            <v>100</v>
          </cell>
        </row>
        <row r="380">
          <cell r="O380" t="str">
            <v>1/2"</v>
          </cell>
          <cell r="P380" t="str">
            <v>-</v>
          </cell>
          <cell r="Q380" t="str">
            <v>-</v>
          </cell>
          <cell r="R380">
            <v>0</v>
          </cell>
          <cell r="S380" t="str">
            <v>-</v>
          </cell>
          <cell r="T380" t="str">
            <v>-</v>
          </cell>
          <cell r="U380" t="str">
            <v>-</v>
          </cell>
          <cell r="V380" t="str">
            <v>-</v>
          </cell>
          <cell r="W380" t="str">
            <v>-</v>
          </cell>
          <cell r="X380" t="str">
            <v>-</v>
          </cell>
          <cell r="Z380" t="str">
            <v>-</v>
          </cell>
          <cell r="AC380" t="str">
            <v>-</v>
          </cell>
        </row>
        <row r="381">
          <cell r="O381" t="str">
            <v>3/8"</v>
          </cell>
          <cell r="P381">
            <v>63</v>
          </cell>
          <cell r="Q381">
            <v>0</v>
          </cell>
          <cell r="R381">
            <v>0</v>
          </cell>
          <cell r="S381" t="str">
            <v>-</v>
          </cell>
          <cell r="T381">
            <v>86</v>
          </cell>
          <cell r="U381">
            <v>0</v>
          </cell>
          <cell r="V381">
            <v>100</v>
          </cell>
          <cell r="W381">
            <v>0</v>
          </cell>
          <cell r="X381">
            <v>0</v>
          </cell>
          <cell r="Y381">
            <v>-7</v>
          </cell>
          <cell r="Z381" t="str">
            <v>-</v>
          </cell>
          <cell r="AA381">
            <v>7</v>
          </cell>
          <cell r="AB381">
            <v>45</v>
          </cell>
          <cell r="AC381" t="str">
            <v>-</v>
          </cell>
          <cell r="AD381">
            <v>80</v>
          </cell>
        </row>
        <row r="382">
          <cell r="O382" t="str">
            <v xml:space="preserve"> No.4</v>
          </cell>
          <cell r="P382">
            <v>46</v>
          </cell>
          <cell r="Q382">
            <v>0</v>
          </cell>
          <cell r="R382">
            <v>0</v>
          </cell>
          <cell r="S382" t="str">
            <v>-</v>
          </cell>
          <cell r="T382">
            <v>45</v>
          </cell>
          <cell r="U382">
            <v>0</v>
          </cell>
          <cell r="V382">
            <v>100</v>
          </cell>
          <cell r="W382">
            <v>0</v>
          </cell>
          <cell r="X382">
            <v>0</v>
          </cell>
          <cell r="Y382">
            <v>-5</v>
          </cell>
          <cell r="Z382" t="str">
            <v>-</v>
          </cell>
          <cell r="AA382">
            <v>5</v>
          </cell>
          <cell r="AB382">
            <v>28</v>
          </cell>
          <cell r="AC382" t="str">
            <v>-</v>
          </cell>
          <cell r="AD382">
            <v>60</v>
          </cell>
        </row>
        <row r="383">
          <cell r="O383" t="str">
            <v>No.10</v>
          </cell>
          <cell r="P383">
            <v>32</v>
          </cell>
          <cell r="Q383">
            <v>0</v>
          </cell>
          <cell r="R383">
            <v>0</v>
          </cell>
          <cell r="S383" t="str">
            <v>-</v>
          </cell>
          <cell r="T383">
            <v>31</v>
          </cell>
          <cell r="U383">
            <v>0</v>
          </cell>
          <cell r="V383">
            <v>96</v>
          </cell>
          <cell r="W383">
            <v>0</v>
          </cell>
          <cell r="X383">
            <v>0</v>
          </cell>
          <cell r="Y383">
            <v>-5</v>
          </cell>
          <cell r="Z383" t="str">
            <v>-</v>
          </cell>
          <cell r="AA383">
            <v>5</v>
          </cell>
          <cell r="AB383">
            <v>20</v>
          </cell>
          <cell r="AC383" t="str">
            <v>-</v>
          </cell>
          <cell r="AD383">
            <v>45</v>
          </cell>
        </row>
        <row r="384">
          <cell r="O384" t="str">
            <v>No.40</v>
          </cell>
          <cell r="P384">
            <v>18</v>
          </cell>
          <cell r="Q384">
            <v>0</v>
          </cell>
          <cell r="R384">
            <v>0</v>
          </cell>
          <cell r="S384" t="str">
            <v>-</v>
          </cell>
          <cell r="T384">
            <v>23</v>
          </cell>
          <cell r="U384">
            <v>0</v>
          </cell>
          <cell r="V384">
            <v>44</v>
          </cell>
          <cell r="W384">
            <v>0</v>
          </cell>
          <cell r="X384">
            <v>0</v>
          </cell>
          <cell r="Y384">
            <v>-5</v>
          </cell>
          <cell r="Z384" t="str">
            <v>-</v>
          </cell>
          <cell r="AA384">
            <v>5</v>
          </cell>
          <cell r="AB384">
            <v>10</v>
          </cell>
          <cell r="AC384" t="str">
            <v>-</v>
          </cell>
          <cell r="AD384">
            <v>32</v>
          </cell>
        </row>
        <row r="385">
          <cell r="O385" t="str">
            <v>No.80</v>
          </cell>
          <cell r="P385">
            <v>10</v>
          </cell>
          <cell r="Q385">
            <v>0</v>
          </cell>
          <cell r="R385">
            <v>0</v>
          </cell>
          <cell r="S385" t="str">
            <v>-</v>
          </cell>
          <cell r="T385">
            <v>19</v>
          </cell>
          <cell r="U385">
            <v>0</v>
          </cell>
          <cell r="V385">
            <v>11</v>
          </cell>
          <cell r="W385">
            <v>0</v>
          </cell>
          <cell r="X385">
            <v>0</v>
          </cell>
          <cell r="Y385">
            <v>-3</v>
          </cell>
          <cell r="Z385" t="str">
            <v>-</v>
          </cell>
          <cell r="AA385">
            <v>3</v>
          </cell>
          <cell r="AB385">
            <v>8</v>
          </cell>
          <cell r="AC385" t="str">
            <v>-</v>
          </cell>
          <cell r="AD385">
            <v>20</v>
          </cell>
        </row>
        <row r="386">
          <cell r="O386" t="str">
            <v>No.200</v>
          </cell>
          <cell r="P386">
            <v>5</v>
          </cell>
          <cell r="Q386">
            <v>0</v>
          </cell>
          <cell r="R386">
            <v>0</v>
          </cell>
          <cell r="S386" t="str">
            <v>-</v>
          </cell>
          <cell r="T386">
            <v>10</v>
          </cell>
          <cell r="U386">
            <v>0</v>
          </cell>
          <cell r="V386">
            <v>1</v>
          </cell>
          <cell r="W386">
            <v>0</v>
          </cell>
          <cell r="X386">
            <v>0</v>
          </cell>
          <cell r="Y386">
            <v>-2</v>
          </cell>
          <cell r="Z386" t="str">
            <v>-</v>
          </cell>
          <cell r="AA386">
            <v>2</v>
          </cell>
          <cell r="AB386">
            <v>3</v>
          </cell>
          <cell r="AC386" t="str">
            <v>-</v>
          </cell>
          <cell r="AD386">
            <v>8</v>
          </cell>
        </row>
        <row r="388">
          <cell r="P388" t="str">
            <v>OPERADOR:</v>
          </cell>
          <cell r="W388" t="str">
            <v>DATA:</v>
          </cell>
          <cell r="X388">
            <v>36808.723428472222</v>
          </cell>
          <cell r="Y388" t="str">
            <v>VISTO:</v>
          </cell>
        </row>
      </sheetData>
      <sheetData sheetId="2"/>
      <sheetData sheetId="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ODE"/>
      <sheetName val="ROSTO"/>
      <sheetName val="ROSTO I"/>
      <sheetName val="REP SUP"/>
      <sheetName val="REP PROF"/>
      <sheetName val="FRESA"/>
      <sheetName val="BUEIRO"/>
      <sheetName val="SINALIZAÇÃO VERTICAL"/>
      <sheetName val="CAPA PIS "/>
      <sheetName val="MICRO"/>
      <sheetName val="LAMA ASFÁLTICA"/>
      <sheetName val="MATBET"/>
      <sheetName val="MOBCANT"/>
      <sheetName val="PINTURA"/>
      <sheetName val="MAN"/>
      <sheetName val="CSV"/>
      <sheetName val="1CAPA"/>
      <sheetName val="2SUMÁRIO"/>
      <sheetName val="2APRES"/>
      <sheetName val="3APRES1"/>
      <sheetName val="4MAPA"/>
      <sheetName val="5DC"/>
      <sheetName val="6C FIN"/>
      <sheetName val="7CONT FIN"/>
      <sheetName val="CONT NE"/>
      <sheetName val="8C FIS"/>
      <sheetName val="9CONT FIS"/>
      <sheetName val="10AV FIS"/>
      <sheetName val="11PLUV"/>
      <sheetName val="12RH"/>
      <sheetName val="13EQ"/>
      <sheetName val="14IVE"/>
      <sheetName val="IVE MICRO"/>
      <sheetName val="IVE CBUQ"/>
      <sheetName val="COMENT"/>
      <sheetName val="CUSTO ZONA SUL"/>
    </sheetNames>
    <sheetDataSet>
      <sheetData sheetId="0" refreshError="1">
        <row r="5">
          <cell r="K5" t="str">
            <v>5.ª M.P. (01/09/07 a 30/09/07)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DP"/>
      <sheetName val="ROSTO"/>
      <sheetName val="T. BURACO C CASCALHO"/>
      <sheetName val="LIMP_SARJ_MEIO FIO"/>
      <sheetName val="LIMP_VALETA_CORTE"/>
      <sheetName val="TRANS. MATERIAIS"/>
      <sheetName val="MOBCANT"/>
      <sheetName val="1CAPA"/>
      <sheetName val="2APRES"/>
      <sheetName val="3APRES1"/>
      <sheetName val="4MAPA"/>
      <sheetName val="5DC"/>
      <sheetName val="6C FIN"/>
      <sheetName val="7CONT FIN"/>
      <sheetName val="CONT NE"/>
      <sheetName val="8C FIS"/>
      <sheetName val="9CONT FIS"/>
      <sheetName val="10AV FIS"/>
      <sheetName val="11PLUV"/>
      <sheetName val="12RH"/>
      <sheetName val="13EQ"/>
      <sheetName val="COMENT (2)"/>
      <sheetName val="ISSQN_DEZ2007"/>
      <sheetName val="Tabela"/>
    </sheetNames>
    <sheetDataSet>
      <sheetData sheetId="0">
        <row r="4">
          <cell r="J4" t="str">
            <v>1.ª M.P.</v>
          </cell>
        </row>
        <row r="6">
          <cell r="J6" t="str">
            <v>FEVEREIRO/08</v>
          </cell>
        </row>
        <row r="7">
          <cell r="J7" t="str">
            <v>01/02/08 a 29/02/08</v>
          </cell>
        </row>
        <row r="13">
          <cell r="B13" t="str">
            <v>KM 413,2 - KM 556,7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E 1 (3)"/>
      <sheetName val="Memorial descritivo (2)"/>
      <sheetName val="RESUMO-DVOP (2)"/>
      <sheetName val="Aditivo DVOP"/>
      <sheetName val="Aditivo DVOP (2)"/>
      <sheetName val="Aditivo DVOP (4)"/>
      <sheetName val="Resumo Aditivo"/>
      <sheetName val="RESUMO"/>
      <sheetName val="Cronograma"/>
      <sheetName val="Leis sociais"/>
      <sheetName val="Plan2"/>
      <sheetName val="LOTE 1"/>
      <sheetName val="RELATÓRIO"/>
      <sheetName val="RESUMO-DVOP"/>
      <sheetName val="REAJU"/>
      <sheetName val="Crono Físico-Financeiro"/>
      <sheetName val="Plan3"/>
      <sheetName val="Memorial descritivo"/>
      <sheetName val="LOTE 1 (2)"/>
      <sheetName val="RESUMO_DVOP"/>
      <sheetName val="Desmat 0,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quadro 09 - equipamentos dner"/>
      <sheetName val="QUADRO 10 - C. H. PESSOAL"/>
    </sheetNames>
    <sheetDataSet>
      <sheetData sheetId="0">
        <row r="5">
          <cell r="B5" t="str">
            <v>SEGMENTO: Km 11,00 - Km 197,15</v>
          </cell>
        </row>
      </sheetData>
      <sheetData sheetId="1"/>
      <sheetData sheetId="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por serv princ"/>
      <sheetName val="Orçamento"/>
      <sheetName val="PATO"/>
      <sheetName val="Transp basc 5m3"/>
      <sheetName val="Transp carroceria"/>
      <sheetName val="Transp carroceria com"/>
      <sheetName val="Transp Mat. para Remendos"/>
      <sheetName val="Consumo e Tansp. mat. bet."/>
      <sheetName val="CRONOGRAMA"/>
      <sheetName val="Gráfico"/>
      <sheetName val="02.510.01"/>
      <sheetName val="02.511.01"/>
      <sheetName val="02.530.01"/>
      <sheetName val="03.329.00"/>
      <sheetName val="08.404.00"/>
      <sheetName val="E412"/>
      <sheetName val="Simulação"/>
      <sheetName val="dez00"/>
      <sheetName val="Mão de Obra"/>
      <sheetName val="Material"/>
      <sheetName val="EQUIPAMENTO"/>
      <sheetName val="Consumo e Tansp. mat. bet. (2)"/>
      <sheetName val="Pato BR 116 Icó para licitacao"/>
      <sheetName val="Teor"/>
      <sheetName val="Equipamen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A3" t="str">
            <v>1 A 01 170 02</v>
          </cell>
          <cell r="B3" t="str">
            <v>Areia extraída com trator e carregadeira</v>
          </cell>
          <cell r="C3" t="str">
            <v>m3</v>
          </cell>
          <cell r="D3">
            <v>2.63</v>
          </cell>
          <cell r="E3">
            <v>0</v>
          </cell>
          <cell r="F3">
            <v>2.63</v>
          </cell>
        </row>
        <row r="4">
          <cell r="A4" t="str">
            <v>3 S 01 200 00</v>
          </cell>
          <cell r="B4" t="str">
            <v>Escavação e carga mat. jazida (consv)</v>
          </cell>
          <cell r="C4" t="str">
            <v>m3</v>
          </cell>
          <cell r="D4">
            <v>3.59</v>
          </cell>
          <cell r="E4">
            <v>1.17</v>
          </cell>
          <cell r="F4">
            <v>4.76</v>
          </cell>
        </row>
        <row r="5">
          <cell r="A5" t="str">
            <v>3 S 01 401 00</v>
          </cell>
          <cell r="B5" t="str">
            <v>Recomposição de revestimento primário</v>
          </cell>
          <cell r="C5" t="str">
            <v>m3</v>
          </cell>
          <cell r="D5">
            <v>5.37</v>
          </cell>
          <cell r="E5">
            <v>1.75</v>
          </cell>
          <cell r="F5">
            <v>7.12</v>
          </cell>
        </row>
        <row r="6">
          <cell r="A6" t="str">
            <v>3 S 01 930 00</v>
          </cell>
          <cell r="B6" t="str">
            <v>Regularização mecânica da faixa de domínio</v>
          </cell>
          <cell r="C6" t="str">
            <v>m2</v>
          </cell>
          <cell r="D6">
            <v>0.08</v>
          </cell>
          <cell r="E6">
            <v>0.02</v>
          </cell>
          <cell r="F6">
            <v>0.11</v>
          </cell>
        </row>
        <row r="7">
          <cell r="A7" t="str">
            <v>3 S 02 200 00</v>
          </cell>
          <cell r="B7" t="str">
            <v>Solo p/ base de remendo profundo</v>
          </cell>
          <cell r="C7" t="str">
            <v>m3</v>
          </cell>
          <cell r="D7">
            <v>4.13</v>
          </cell>
          <cell r="E7">
            <v>1.34</v>
          </cell>
          <cell r="F7">
            <v>5.48</v>
          </cell>
        </row>
        <row r="8">
          <cell r="A8" t="str">
            <v>3 S 02 200 01</v>
          </cell>
          <cell r="B8" t="str">
            <v>Recomposição de camada granular do pavimento</v>
          </cell>
          <cell r="C8" t="str">
            <v>m3</v>
          </cell>
          <cell r="D8">
            <v>6.28</v>
          </cell>
          <cell r="E8">
            <v>2.04</v>
          </cell>
          <cell r="F8">
            <v>8.33</v>
          </cell>
        </row>
        <row r="9">
          <cell r="A9" t="str">
            <v>3 S 02 220 00</v>
          </cell>
          <cell r="B9" t="str">
            <v>Solo brita p/ base de rem. profundo</v>
          </cell>
          <cell r="C9" t="str">
            <v>m3</v>
          </cell>
          <cell r="D9">
            <v>9.9600000000000009</v>
          </cell>
          <cell r="E9">
            <v>3.24</v>
          </cell>
          <cell r="F9">
            <v>13.21</v>
          </cell>
        </row>
        <row r="10">
          <cell r="A10" t="str">
            <v>3 S 02 230 00</v>
          </cell>
          <cell r="B10" t="str">
            <v>Brita para base de remendo profundo</v>
          </cell>
          <cell r="C10" t="str">
            <v>m3</v>
          </cell>
          <cell r="D10">
            <v>22.27</v>
          </cell>
          <cell r="E10">
            <v>7.24</v>
          </cell>
          <cell r="F10">
            <v>29.51</v>
          </cell>
        </row>
        <row r="11">
          <cell r="A11" t="str">
            <v>3 S 02 241 00</v>
          </cell>
          <cell r="B11" t="str">
            <v>Solo melhorado c/ cimento p/ base rem. profundo</v>
          </cell>
          <cell r="C11" t="str">
            <v>m3</v>
          </cell>
          <cell r="D11">
            <v>16.32</v>
          </cell>
          <cell r="E11">
            <v>5.31</v>
          </cell>
          <cell r="F11">
            <v>21.64</v>
          </cell>
        </row>
        <row r="12">
          <cell r="A12" t="str">
            <v>3 S 02 300 00</v>
          </cell>
          <cell r="B12" t="str">
            <v>Imprimação</v>
          </cell>
          <cell r="C12" t="str">
            <v>m2</v>
          </cell>
          <cell r="D12">
            <v>0.06</v>
          </cell>
          <cell r="E12">
            <v>0.02</v>
          </cell>
          <cell r="F12">
            <v>0.09</v>
          </cell>
        </row>
        <row r="13">
          <cell r="A13" t="str">
            <v>3 S 02 400 00</v>
          </cell>
          <cell r="B13" t="str">
            <v>Pintura de ligação</v>
          </cell>
          <cell r="C13" t="str">
            <v>m2</v>
          </cell>
          <cell r="D13">
            <v>0.04</v>
          </cell>
          <cell r="E13">
            <v>0.01</v>
          </cell>
          <cell r="F13">
            <v>0.06</v>
          </cell>
        </row>
        <row r="14">
          <cell r="A14" t="str">
            <v>3 S 02 500 00</v>
          </cell>
          <cell r="B14" t="str">
            <v>Capa selante com pedrisco</v>
          </cell>
          <cell r="C14" t="str">
            <v>m2</v>
          </cell>
          <cell r="D14">
            <v>0.19</v>
          </cell>
          <cell r="E14">
            <v>0.06</v>
          </cell>
          <cell r="F14">
            <v>0.25</v>
          </cell>
        </row>
        <row r="15">
          <cell r="A15" t="str">
            <v>3 S 02 500 01</v>
          </cell>
          <cell r="B15" t="str">
            <v>Capa selante com areia</v>
          </cell>
          <cell r="C15" t="str">
            <v>m2</v>
          </cell>
          <cell r="D15">
            <v>0.1</v>
          </cell>
          <cell r="E15">
            <v>0.03</v>
          </cell>
          <cell r="F15">
            <v>0.13</v>
          </cell>
        </row>
        <row r="16">
          <cell r="A16" t="str">
            <v>3 S 02 500 02</v>
          </cell>
          <cell r="B16" t="str">
            <v>Tratamento superficial simples com CAP</v>
          </cell>
          <cell r="C16" t="str">
            <v>m2</v>
          </cell>
          <cell r="D16">
            <v>0.27</v>
          </cell>
          <cell r="E16">
            <v>0.08</v>
          </cell>
          <cell r="F16">
            <v>0.36</v>
          </cell>
        </row>
        <row r="17">
          <cell r="A17" t="str">
            <v>3 S 02 500 03</v>
          </cell>
          <cell r="B17" t="str">
            <v>Tratamento superficial simples com emulsão</v>
          </cell>
          <cell r="C17" t="str">
            <v>m2</v>
          </cell>
          <cell r="D17">
            <v>0.25</v>
          </cell>
          <cell r="E17">
            <v>0.08</v>
          </cell>
          <cell r="F17">
            <v>0.34</v>
          </cell>
        </row>
        <row r="18">
          <cell r="A18" t="str">
            <v>3 S 02 500 04</v>
          </cell>
          <cell r="B18" t="str">
            <v>Tratamento superficial simples c/ banho diluído</v>
          </cell>
          <cell r="C18" t="str">
            <v>m2</v>
          </cell>
          <cell r="D18">
            <v>0.28000000000000003</v>
          </cell>
          <cell r="E18">
            <v>0.09</v>
          </cell>
          <cell r="F18">
            <v>0.38</v>
          </cell>
        </row>
        <row r="19">
          <cell r="A19" t="str">
            <v>3 S 02 501 00</v>
          </cell>
          <cell r="B19" t="str">
            <v>Tratamento superficial duplo c/ CAP</v>
          </cell>
          <cell r="C19" t="str">
            <v>m2</v>
          </cell>
          <cell r="D19">
            <v>0.81</v>
          </cell>
          <cell r="E19">
            <v>0.26</v>
          </cell>
          <cell r="F19">
            <v>1.08</v>
          </cell>
        </row>
        <row r="20">
          <cell r="A20" t="str">
            <v>3 S 02 501 01</v>
          </cell>
          <cell r="B20" t="str">
            <v>Tratamento superficial duplo com emulsão</v>
          </cell>
          <cell r="C20" t="str">
            <v>m2</v>
          </cell>
          <cell r="D20">
            <v>0.81</v>
          </cell>
          <cell r="E20">
            <v>0.26</v>
          </cell>
          <cell r="F20">
            <v>1.07</v>
          </cell>
        </row>
        <row r="21">
          <cell r="A21" t="str">
            <v>3 S 02 501 02</v>
          </cell>
          <cell r="B21" t="str">
            <v>Tratamento superficial duplo com banho diluído</v>
          </cell>
          <cell r="C21" t="str">
            <v>m2</v>
          </cell>
          <cell r="D21">
            <v>0.87</v>
          </cell>
          <cell r="E21">
            <v>0.28000000000000003</v>
          </cell>
          <cell r="F21">
            <v>1.1599999999999999</v>
          </cell>
        </row>
        <row r="22">
          <cell r="A22" t="str">
            <v>3 S 02 502 00</v>
          </cell>
          <cell r="B22" t="str">
            <v>Tratamento superficial triplo com CAP</v>
          </cell>
          <cell r="C22" t="str">
            <v>m2</v>
          </cell>
          <cell r="D22">
            <v>1.1499999999999999</v>
          </cell>
          <cell r="E22">
            <v>0.37</v>
          </cell>
          <cell r="F22">
            <v>1.53</v>
          </cell>
        </row>
        <row r="23">
          <cell r="A23" t="str">
            <v>3 S 02 502 01</v>
          </cell>
          <cell r="B23" t="str">
            <v>Tratamento superficial triplo com emulsão</v>
          </cell>
          <cell r="C23" t="str">
            <v>m2</v>
          </cell>
          <cell r="D23">
            <v>1.17</v>
          </cell>
          <cell r="E23">
            <v>0.38</v>
          </cell>
          <cell r="F23">
            <v>1.55</v>
          </cell>
        </row>
        <row r="24">
          <cell r="A24" t="str">
            <v>3 S 02 502 02</v>
          </cell>
          <cell r="B24" t="str">
            <v>Tratamento superficial triplo com banho diluído</v>
          </cell>
          <cell r="C24" t="str">
            <v>m2</v>
          </cell>
          <cell r="D24">
            <v>1.24</v>
          </cell>
          <cell r="E24">
            <v>0.4</v>
          </cell>
          <cell r="F24">
            <v>1.65</v>
          </cell>
        </row>
        <row r="25">
          <cell r="A25" t="str">
            <v>3 S 02 510 00</v>
          </cell>
          <cell r="B25" t="str">
            <v>Lama asfáltica fina (granulometrias I e II )</v>
          </cell>
          <cell r="C25" t="str">
            <v>m2</v>
          </cell>
          <cell r="D25">
            <v>0.28000000000000003</v>
          </cell>
          <cell r="E25">
            <v>0.09</v>
          </cell>
          <cell r="F25">
            <v>0.37</v>
          </cell>
        </row>
        <row r="26">
          <cell r="A26" t="str">
            <v>3 S 02 510 01</v>
          </cell>
          <cell r="B26" t="str">
            <v>Lama asfáltica grossa (granulometrias III e IV)</v>
          </cell>
          <cell r="C26" t="str">
            <v>m2</v>
          </cell>
          <cell r="D26">
            <v>0.5</v>
          </cell>
          <cell r="E26">
            <v>0.16</v>
          </cell>
          <cell r="F26">
            <v>0.67</v>
          </cell>
        </row>
        <row r="27">
          <cell r="A27" t="str">
            <v>3 S 02 520 00</v>
          </cell>
          <cell r="B27" t="str">
            <v>Mistura areia-asfalto em betoneira</v>
          </cell>
          <cell r="C27" t="str">
            <v>m3</v>
          </cell>
          <cell r="D27">
            <v>14.69</v>
          </cell>
          <cell r="E27">
            <v>4.78</v>
          </cell>
          <cell r="F27">
            <v>19.47</v>
          </cell>
        </row>
        <row r="28">
          <cell r="A28" t="str">
            <v>3 S 02 520 01</v>
          </cell>
          <cell r="B28" t="str">
            <v>Mistura areia-asfalto usinada a frio</v>
          </cell>
          <cell r="C28" t="str">
            <v>m3</v>
          </cell>
          <cell r="D28">
            <v>9.6</v>
          </cell>
          <cell r="E28">
            <v>3.12</v>
          </cell>
          <cell r="F28">
            <v>12.72</v>
          </cell>
        </row>
        <row r="29">
          <cell r="A29" t="str">
            <v>3 S 02 520 02</v>
          </cell>
          <cell r="B29" t="str">
            <v>Rec.do rev. com areia asfalto a frio</v>
          </cell>
          <cell r="C29" t="str">
            <v>m3</v>
          </cell>
          <cell r="D29">
            <v>11.17</v>
          </cell>
          <cell r="E29">
            <v>3.63</v>
          </cell>
          <cell r="F29">
            <v>14.8</v>
          </cell>
        </row>
        <row r="30">
          <cell r="A30" t="str">
            <v>3 S 02 521 00</v>
          </cell>
          <cell r="B30" t="str">
            <v>Mistura areia-asfalto usinada a quente</v>
          </cell>
          <cell r="C30" t="str">
            <v>m3</v>
          </cell>
          <cell r="D30">
            <v>27.74</v>
          </cell>
          <cell r="E30">
            <v>9.02</v>
          </cell>
          <cell r="F30">
            <v>36.770000000000003</v>
          </cell>
        </row>
        <row r="31">
          <cell r="A31" t="str">
            <v>3 S 02 521 01</v>
          </cell>
          <cell r="B31" t="str">
            <v>Rec. do rev. com areia asfalto a quente</v>
          </cell>
          <cell r="C31" t="str">
            <v>m3</v>
          </cell>
          <cell r="D31">
            <v>7.67</v>
          </cell>
          <cell r="E31">
            <v>2.4900000000000002</v>
          </cell>
          <cell r="F31">
            <v>10.16</v>
          </cell>
        </row>
        <row r="32">
          <cell r="A32" t="str">
            <v>3 S 02 530 00</v>
          </cell>
          <cell r="B32" t="str">
            <v>Mistura betuminosa em betoneira</v>
          </cell>
          <cell r="C32" t="str">
            <v>m3</v>
          </cell>
          <cell r="D32">
            <v>21.48</v>
          </cell>
          <cell r="E32">
            <v>6.99</v>
          </cell>
          <cell r="F32">
            <v>28.47</v>
          </cell>
        </row>
        <row r="33">
          <cell r="A33" t="str">
            <v>3 S 02 530 01</v>
          </cell>
          <cell r="B33" t="str">
            <v>Mistura betuminosa usinada a frio</v>
          </cell>
          <cell r="C33" t="str">
            <v>m3</v>
          </cell>
          <cell r="D33">
            <v>20.29</v>
          </cell>
          <cell r="E33">
            <v>6.6</v>
          </cell>
          <cell r="F33">
            <v>26.89</v>
          </cell>
        </row>
        <row r="34">
          <cell r="A34" t="str">
            <v>3 S 02 530 02</v>
          </cell>
          <cell r="B34" t="str">
            <v>Rec.do rev. com mistura betuminosa a frio</v>
          </cell>
          <cell r="C34" t="str">
            <v>m3</v>
          </cell>
          <cell r="D34">
            <v>12.63</v>
          </cell>
          <cell r="E34">
            <v>4.1100000000000003</v>
          </cell>
          <cell r="F34">
            <v>16.739999999999998</v>
          </cell>
        </row>
        <row r="35">
          <cell r="A35" t="str">
            <v>3 S 02 540 00</v>
          </cell>
          <cell r="B35" t="str">
            <v>Mistura betuminosa usinada a quente</v>
          </cell>
          <cell r="C35" t="str">
            <v>m3</v>
          </cell>
          <cell r="D35">
            <v>42.89</v>
          </cell>
          <cell r="E35">
            <v>13.96</v>
          </cell>
          <cell r="F35">
            <v>56.85</v>
          </cell>
        </row>
        <row r="36">
          <cell r="A36" t="str">
            <v>3 S 02 540 01</v>
          </cell>
          <cell r="B36" t="str">
            <v>Rec.do rev.com mistura betuminosa a quente</v>
          </cell>
          <cell r="C36" t="str">
            <v>m3</v>
          </cell>
          <cell r="D36">
            <v>8.8699999999999992</v>
          </cell>
          <cell r="E36">
            <v>2.88</v>
          </cell>
          <cell r="F36">
            <v>11.76</v>
          </cell>
        </row>
        <row r="37">
          <cell r="A37" t="str">
            <v>3 S 02 601 00</v>
          </cell>
          <cell r="B37" t="str">
            <v>Recomposição de placa de concreto</v>
          </cell>
          <cell r="C37" t="str">
            <v>m3</v>
          </cell>
          <cell r="D37">
            <v>102.55</v>
          </cell>
          <cell r="E37">
            <v>33.380000000000003</v>
          </cell>
          <cell r="F37">
            <v>135.94</v>
          </cell>
        </row>
        <row r="38">
          <cell r="A38" t="str">
            <v>3 S 02 900 00</v>
          </cell>
          <cell r="B38" t="str">
            <v>Remoção mecanizada de revestimento betuminoso</v>
          </cell>
          <cell r="C38" t="str">
            <v>m3</v>
          </cell>
          <cell r="D38">
            <v>2.95</v>
          </cell>
          <cell r="E38">
            <v>0.96</v>
          </cell>
          <cell r="F38">
            <v>3.92</v>
          </cell>
        </row>
        <row r="39">
          <cell r="A39" t="str">
            <v>3 S 02 901 00</v>
          </cell>
          <cell r="B39" t="str">
            <v>Remoção manual de revestimento betuminoso</v>
          </cell>
          <cell r="C39" t="str">
            <v>m3</v>
          </cell>
          <cell r="D39">
            <v>47.07</v>
          </cell>
          <cell r="E39">
            <v>15.32</v>
          </cell>
          <cell r="F39">
            <v>62.39</v>
          </cell>
        </row>
        <row r="40">
          <cell r="A40" t="str">
            <v>3 S 02 902 00</v>
          </cell>
          <cell r="B40" t="str">
            <v>Remoção mecanizada da camada granular do pavimento</v>
          </cell>
          <cell r="C40" t="str">
            <v>m3</v>
          </cell>
          <cell r="D40">
            <v>1.9</v>
          </cell>
          <cell r="E40">
            <v>0.61</v>
          </cell>
          <cell r="F40">
            <v>2.52</v>
          </cell>
        </row>
        <row r="41">
          <cell r="A41" t="str">
            <v>3 S 02 903 00</v>
          </cell>
          <cell r="B41" t="str">
            <v>Remoção manual da camada granular do pavimento</v>
          </cell>
          <cell r="C41" t="str">
            <v>m3</v>
          </cell>
          <cell r="D41">
            <v>25.09</v>
          </cell>
          <cell r="E41">
            <v>8.16</v>
          </cell>
          <cell r="F41">
            <v>33.25</v>
          </cell>
        </row>
        <row r="42">
          <cell r="A42" t="str">
            <v>3 S 02 999 00</v>
          </cell>
          <cell r="B42" t="str">
            <v>Peneiramento</v>
          </cell>
          <cell r="C42" t="str">
            <v>m3</v>
          </cell>
          <cell r="D42">
            <v>3.03</v>
          </cell>
          <cell r="E42">
            <v>0.98</v>
          </cell>
          <cell r="F42">
            <v>4.0199999999999996</v>
          </cell>
        </row>
        <row r="43">
          <cell r="A43" t="str">
            <v>3 S 03 310 00</v>
          </cell>
          <cell r="B43" t="str">
            <v>Concreto ciclópico</v>
          </cell>
          <cell r="C43" t="str">
            <v>m3</v>
          </cell>
          <cell r="D43">
            <v>78.209999999999994</v>
          </cell>
          <cell r="E43">
            <v>25.45</v>
          </cell>
          <cell r="F43">
            <v>103.67</v>
          </cell>
        </row>
        <row r="44">
          <cell r="A44" t="str">
            <v>3 S 03 329 00</v>
          </cell>
          <cell r="B44" t="str">
            <v>Concreto de cimento (confecção e lançamento)</v>
          </cell>
          <cell r="C44" t="str">
            <v>m3</v>
          </cell>
          <cell r="D44">
            <v>96.73</v>
          </cell>
          <cell r="E44">
            <v>31.48</v>
          </cell>
          <cell r="F44">
            <v>128.21</v>
          </cell>
        </row>
        <row r="45">
          <cell r="A45" t="str">
            <v>3 S 03 329 01</v>
          </cell>
          <cell r="B45" t="str">
            <v>Concreto de cimento(confecção manual e lançamento)</v>
          </cell>
          <cell r="C45" t="str">
            <v>m3</v>
          </cell>
          <cell r="D45">
            <v>112.94</v>
          </cell>
          <cell r="E45">
            <v>36.76</v>
          </cell>
          <cell r="F45">
            <v>149.69999999999999</v>
          </cell>
        </row>
        <row r="46">
          <cell r="A46" t="str">
            <v>3 S 03 340 02</v>
          </cell>
          <cell r="B46" t="str">
            <v>Argamassa cimento areia 1-6</v>
          </cell>
          <cell r="C46" t="str">
            <v>m3</v>
          </cell>
          <cell r="D46">
            <v>81.86</v>
          </cell>
          <cell r="E46">
            <v>26.64</v>
          </cell>
          <cell r="F46">
            <v>108.51</v>
          </cell>
        </row>
        <row r="47">
          <cell r="A47" t="str">
            <v>3 S 03 340 03</v>
          </cell>
          <cell r="B47" t="str">
            <v>Argamassa cimento solo 1:10</v>
          </cell>
          <cell r="C47" t="str">
            <v>m3</v>
          </cell>
          <cell r="D47">
            <v>53.21</v>
          </cell>
          <cell r="E47">
            <v>17.32</v>
          </cell>
          <cell r="F47">
            <v>70.53</v>
          </cell>
        </row>
        <row r="48">
          <cell r="A48" t="str">
            <v>3 S 03 353 00</v>
          </cell>
          <cell r="B48" t="str">
            <v>Dobragem e colocação de armadura</v>
          </cell>
          <cell r="C48" t="str">
            <v>kg</v>
          </cell>
          <cell r="D48">
            <v>1.68</v>
          </cell>
          <cell r="E48">
            <v>0.54</v>
          </cell>
          <cell r="F48">
            <v>2.23</v>
          </cell>
        </row>
        <row r="49">
          <cell r="A49" t="str">
            <v>3 S 03 370 00</v>
          </cell>
          <cell r="B49" t="str">
            <v>Forma comum de madeira</v>
          </cell>
          <cell r="C49" t="str">
            <v>m2</v>
          </cell>
          <cell r="D49">
            <v>17.96</v>
          </cell>
          <cell r="E49">
            <v>5.84</v>
          </cell>
          <cell r="F49">
            <v>23.81</v>
          </cell>
        </row>
        <row r="50">
          <cell r="A50" t="str">
            <v>3 S 03 940 01</v>
          </cell>
          <cell r="B50" t="str">
            <v>Reaterro e compactação p/ bueiro</v>
          </cell>
          <cell r="C50" t="str">
            <v>m3</v>
          </cell>
          <cell r="D50">
            <v>6.99</v>
          </cell>
          <cell r="E50">
            <v>2.27</v>
          </cell>
          <cell r="F50">
            <v>9.26</v>
          </cell>
        </row>
        <row r="51">
          <cell r="A51" t="str">
            <v>3 S 03 940 02</v>
          </cell>
          <cell r="B51" t="str">
            <v>Reaterro apiloado</v>
          </cell>
          <cell r="C51" t="str">
            <v>m3</v>
          </cell>
          <cell r="D51">
            <v>4.46</v>
          </cell>
          <cell r="E51">
            <v>1.45</v>
          </cell>
          <cell r="F51">
            <v>5.92</v>
          </cell>
        </row>
        <row r="52">
          <cell r="A52" t="str">
            <v>3 S 03 950 00</v>
          </cell>
          <cell r="B52" t="str">
            <v>Limpeza de ponte</v>
          </cell>
          <cell r="C52" t="str">
            <v>m</v>
          </cell>
          <cell r="D52">
            <v>1.1299999999999999</v>
          </cell>
          <cell r="E52">
            <v>0.37</v>
          </cell>
          <cell r="F52">
            <v>1.5</v>
          </cell>
        </row>
        <row r="53">
          <cell r="A53" t="str">
            <v>3 S 04 000 00</v>
          </cell>
          <cell r="B53" t="str">
            <v>Escavação manual em material de 1a categoria</v>
          </cell>
          <cell r="C53" t="str">
            <v>m3</v>
          </cell>
          <cell r="D53">
            <v>8.07</v>
          </cell>
          <cell r="E53">
            <v>2.62</v>
          </cell>
          <cell r="F53">
            <v>10.7</v>
          </cell>
        </row>
        <row r="54">
          <cell r="A54" t="str">
            <v>3 S 04 000 01</v>
          </cell>
          <cell r="B54" t="str">
            <v>Escavação manual em material de 2a categoria</v>
          </cell>
          <cell r="C54" t="str">
            <v>m3</v>
          </cell>
          <cell r="D54">
            <v>10.76</v>
          </cell>
          <cell r="E54">
            <v>3.5</v>
          </cell>
          <cell r="F54">
            <v>14.26</v>
          </cell>
        </row>
        <row r="55">
          <cell r="A55" t="str">
            <v>3 S 04 001 00</v>
          </cell>
          <cell r="B55" t="str">
            <v>Escavação mecaniz. de vala em mater. de 1a cat.</v>
          </cell>
          <cell r="C55" t="str">
            <v>m3</v>
          </cell>
          <cell r="D55">
            <v>2.37</v>
          </cell>
          <cell r="E55">
            <v>0.77</v>
          </cell>
          <cell r="F55">
            <v>3.14</v>
          </cell>
        </row>
        <row r="56">
          <cell r="A56" t="str">
            <v>3 S 04 010 00</v>
          </cell>
          <cell r="B56" t="str">
            <v>Escavação mecaniz.de vala em material de 2a cat.</v>
          </cell>
          <cell r="C56" t="str">
            <v>m3</v>
          </cell>
          <cell r="D56">
            <v>2.96</v>
          </cell>
          <cell r="E56">
            <v>0.96</v>
          </cell>
          <cell r="F56">
            <v>3.93</v>
          </cell>
        </row>
        <row r="57">
          <cell r="A57" t="str">
            <v>3 S 04 020 00</v>
          </cell>
          <cell r="B57" t="str">
            <v>Escavação e carga de material de 3a cat. em valas</v>
          </cell>
          <cell r="C57" t="str">
            <v>m3</v>
          </cell>
          <cell r="D57">
            <v>22.81</v>
          </cell>
          <cell r="E57">
            <v>7.42</v>
          </cell>
          <cell r="F57">
            <v>30.24</v>
          </cell>
        </row>
        <row r="58">
          <cell r="A58" t="str">
            <v>3 S 04 300 16</v>
          </cell>
          <cell r="B58" t="str">
            <v>Bueiro met. chapa múltipla D=1,60m galv.</v>
          </cell>
          <cell r="C58" t="str">
            <v>m</v>
          </cell>
          <cell r="D58">
            <v>1077.76</v>
          </cell>
          <cell r="E58">
            <v>350.81</v>
          </cell>
          <cell r="F58">
            <v>1428.58</v>
          </cell>
        </row>
        <row r="59">
          <cell r="A59" t="str">
            <v>3 S 04 300 20</v>
          </cell>
          <cell r="B59" t="str">
            <v>Bueiro met. chapa múltipla D=2,00m galv.</v>
          </cell>
          <cell r="C59" t="str">
            <v>m</v>
          </cell>
          <cell r="D59">
            <v>1350.4</v>
          </cell>
          <cell r="E59">
            <v>439.55</v>
          </cell>
          <cell r="F59">
            <v>1789.96</v>
          </cell>
        </row>
        <row r="60">
          <cell r="A60" t="str">
            <v>3 S 04 301 16</v>
          </cell>
          <cell r="B60" t="str">
            <v>Bueiro met.chapas múlt. D=1,60 m rev. epoxy</v>
          </cell>
          <cell r="C60" t="str">
            <v>m</v>
          </cell>
          <cell r="D60">
            <v>1157.76</v>
          </cell>
          <cell r="E60">
            <v>376.85</v>
          </cell>
          <cell r="F60">
            <v>1534.62</v>
          </cell>
        </row>
        <row r="61">
          <cell r="A61" t="str">
            <v>3 S 04 301 20</v>
          </cell>
          <cell r="B61" t="str">
            <v>Bueiro met. chapas múlt. D=2,00 m rev. epoxy</v>
          </cell>
          <cell r="C61" t="str">
            <v>m</v>
          </cell>
          <cell r="D61">
            <v>1450.4</v>
          </cell>
          <cell r="E61">
            <v>472.1</v>
          </cell>
          <cell r="F61">
            <v>1922.51</v>
          </cell>
        </row>
        <row r="62">
          <cell r="A62" t="str">
            <v>3 S 04 310 16</v>
          </cell>
          <cell r="B62" t="str">
            <v>Bueiro met. s/interrupção tráf. D=1,60 m galv.</v>
          </cell>
          <cell r="C62" t="str">
            <v>m</v>
          </cell>
          <cell r="D62">
            <v>922.74</v>
          </cell>
          <cell r="E62">
            <v>300.35000000000002</v>
          </cell>
          <cell r="F62">
            <v>1223.0999999999999</v>
          </cell>
        </row>
        <row r="63">
          <cell r="A63" t="str">
            <v>3 S 04 310 20</v>
          </cell>
          <cell r="B63" t="str">
            <v>Bueiro met. s/interrupção tráf. D=2,00 m galv.</v>
          </cell>
          <cell r="C63" t="str">
            <v>m</v>
          </cell>
          <cell r="D63">
            <v>1146.29</v>
          </cell>
          <cell r="E63">
            <v>373.11</v>
          </cell>
          <cell r="F63">
            <v>1519.4</v>
          </cell>
        </row>
        <row r="64">
          <cell r="A64" t="str">
            <v>3 S 04 311 16</v>
          </cell>
          <cell r="B64" t="str">
            <v>Bueiro met.s/interrupção tráf. D=1,60 m rev. epoxy</v>
          </cell>
          <cell r="C64" t="str">
            <v>m</v>
          </cell>
          <cell r="D64">
            <v>1388.54</v>
          </cell>
          <cell r="E64">
            <v>451.97</v>
          </cell>
          <cell r="F64">
            <v>1840.52</v>
          </cell>
        </row>
        <row r="65">
          <cell r="A65" t="str">
            <v>3 S 04 311 20</v>
          </cell>
          <cell r="B65" t="str">
            <v>Bueiro met.s/interrupção tráf. D=2,00 m rev. epoxy</v>
          </cell>
          <cell r="C65" t="str">
            <v>m</v>
          </cell>
          <cell r="D65">
            <v>1227.29</v>
          </cell>
          <cell r="E65">
            <v>399.48</v>
          </cell>
          <cell r="F65">
            <v>1626.77</v>
          </cell>
        </row>
        <row r="66">
          <cell r="A66" t="str">
            <v>3 S 04 590 00</v>
          </cell>
          <cell r="B66" t="str">
            <v>Assentamento de dreno profundo</v>
          </cell>
          <cell r="C66" t="str">
            <v>m</v>
          </cell>
          <cell r="D66">
            <v>18.61</v>
          </cell>
          <cell r="E66">
            <v>6.06</v>
          </cell>
          <cell r="F66">
            <v>24.67</v>
          </cell>
        </row>
        <row r="67">
          <cell r="A67" t="str">
            <v>3 S 04 999 08</v>
          </cell>
          <cell r="B67" t="str">
            <v>Selo de argila apiloado com solo local</v>
          </cell>
          <cell r="C67" t="str">
            <v>m3</v>
          </cell>
          <cell r="D67">
            <v>4.46</v>
          </cell>
          <cell r="E67">
            <v>1.45</v>
          </cell>
          <cell r="F67">
            <v>5.92</v>
          </cell>
        </row>
        <row r="68">
          <cell r="A68" t="str">
            <v>3 S 05 000 00</v>
          </cell>
          <cell r="B68" t="str">
            <v>Enrocamento de pedra arrumada</v>
          </cell>
          <cell r="C68" t="str">
            <v>m3</v>
          </cell>
          <cell r="D68">
            <v>32.64</v>
          </cell>
          <cell r="E68">
            <v>10.62</v>
          </cell>
          <cell r="F68">
            <v>43.27</v>
          </cell>
        </row>
        <row r="69">
          <cell r="A69" t="str">
            <v>3 S 05 001 00</v>
          </cell>
          <cell r="B69" t="str">
            <v>Enrocamento de pedra jogada</v>
          </cell>
          <cell r="C69" t="str">
            <v>m3</v>
          </cell>
          <cell r="D69">
            <v>21.93</v>
          </cell>
          <cell r="E69">
            <v>7.13</v>
          </cell>
          <cell r="F69">
            <v>29.07</v>
          </cell>
        </row>
        <row r="70">
          <cell r="A70" t="str">
            <v>3 S 05 101 01</v>
          </cell>
          <cell r="B70" t="str">
            <v>Revestimento vegetal com mudas</v>
          </cell>
          <cell r="C70" t="str">
            <v>m2</v>
          </cell>
          <cell r="D70">
            <v>1.51</v>
          </cell>
          <cell r="E70">
            <v>0.49</v>
          </cell>
          <cell r="F70">
            <v>2.0099999999999998</v>
          </cell>
        </row>
        <row r="71">
          <cell r="A71" t="str">
            <v>3 S 05 101 02</v>
          </cell>
          <cell r="B71" t="str">
            <v>Revestimento vegetal com grama em leivas</v>
          </cell>
          <cell r="C71" t="str">
            <v>m2</v>
          </cell>
          <cell r="D71">
            <v>1.62</v>
          </cell>
          <cell r="E71">
            <v>0.53</v>
          </cell>
          <cell r="F71">
            <v>2.15</v>
          </cell>
        </row>
        <row r="72">
          <cell r="A72" t="str">
            <v>3 S 08 001 00</v>
          </cell>
          <cell r="B72" t="str">
            <v>Reconformação da plataforma</v>
          </cell>
          <cell r="C72" t="str">
            <v>ha</v>
          </cell>
          <cell r="D72">
            <v>55.22</v>
          </cell>
          <cell r="E72">
            <v>17.97</v>
          </cell>
          <cell r="F72">
            <v>73.19</v>
          </cell>
        </row>
        <row r="73">
          <cell r="A73" t="str">
            <v>3 S 08 100 00</v>
          </cell>
          <cell r="B73" t="str">
            <v>Tapa buraco</v>
          </cell>
          <cell r="C73" t="str">
            <v>m3</v>
          </cell>
          <cell r="D73">
            <v>49.27</v>
          </cell>
          <cell r="E73">
            <v>16.04</v>
          </cell>
          <cell r="F73">
            <v>65.31</v>
          </cell>
        </row>
        <row r="74">
          <cell r="A74" t="str">
            <v>3 S 08 101 01</v>
          </cell>
          <cell r="B74" t="str">
            <v>Remendo profundo com demolição manual</v>
          </cell>
          <cell r="C74" t="str">
            <v>m3</v>
          </cell>
          <cell r="D74">
            <v>57.84</v>
          </cell>
          <cell r="E74">
            <v>18.82</v>
          </cell>
          <cell r="F74">
            <v>76.67</v>
          </cell>
        </row>
        <row r="75">
          <cell r="A75" t="str">
            <v>3 S 08 101 02</v>
          </cell>
          <cell r="B75" t="str">
            <v>Remendo profundo com demolição mecanizada</v>
          </cell>
          <cell r="C75" t="str">
            <v>m3</v>
          </cell>
          <cell r="D75">
            <v>42.59</v>
          </cell>
          <cell r="E75">
            <v>13.86</v>
          </cell>
          <cell r="F75">
            <v>56.45</v>
          </cell>
        </row>
        <row r="76">
          <cell r="A76" t="str">
            <v>3 S 08 102 00</v>
          </cell>
          <cell r="B76" t="str">
            <v>Limpeza ench. juntas pav. concr. a quente (consv)</v>
          </cell>
          <cell r="C76" t="str">
            <v>m</v>
          </cell>
          <cell r="D76">
            <v>0.68</v>
          </cell>
          <cell r="E76">
            <v>0.22</v>
          </cell>
          <cell r="F76">
            <v>0.91</v>
          </cell>
        </row>
        <row r="77">
          <cell r="A77" t="str">
            <v>3 S 08 102 01</v>
          </cell>
          <cell r="B77" t="str">
            <v>Limpeza ench. juntas pav. concr. a frio (consv)</v>
          </cell>
          <cell r="C77" t="str">
            <v>m</v>
          </cell>
          <cell r="D77">
            <v>0.56999999999999995</v>
          </cell>
          <cell r="E77">
            <v>0.18</v>
          </cell>
          <cell r="F77">
            <v>0.76</v>
          </cell>
        </row>
        <row r="78">
          <cell r="A78" t="str">
            <v>3 S 08 103 00</v>
          </cell>
          <cell r="B78" t="str">
            <v>Selagem de trinca</v>
          </cell>
          <cell r="C78" t="str">
            <v>l</v>
          </cell>
          <cell r="D78">
            <v>0.43</v>
          </cell>
          <cell r="E78">
            <v>0.14000000000000001</v>
          </cell>
          <cell r="F78">
            <v>0.56999999999999995</v>
          </cell>
        </row>
        <row r="79">
          <cell r="A79" t="str">
            <v>3 S 08 104 01</v>
          </cell>
          <cell r="B79" t="str">
            <v>Combate à exsudação com areia</v>
          </cell>
          <cell r="C79" t="str">
            <v>m2</v>
          </cell>
          <cell r="D79">
            <v>0.15</v>
          </cell>
          <cell r="E79">
            <v>0.04</v>
          </cell>
          <cell r="F79">
            <v>0.2</v>
          </cell>
        </row>
        <row r="80">
          <cell r="A80" t="str">
            <v>3 S 08 104 02</v>
          </cell>
          <cell r="B80" t="str">
            <v>Combate à exsudação com pedrisco</v>
          </cell>
          <cell r="C80" t="str">
            <v>m2</v>
          </cell>
          <cell r="D80">
            <v>0.18</v>
          </cell>
          <cell r="E80">
            <v>0.06</v>
          </cell>
          <cell r="F80">
            <v>0.24</v>
          </cell>
        </row>
        <row r="81">
          <cell r="A81" t="str">
            <v>3 S 08 109 00</v>
          </cell>
          <cell r="B81" t="str">
            <v>Correção de defeitos com mistura betuminosa</v>
          </cell>
          <cell r="C81" t="str">
            <v>m3</v>
          </cell>
          <cell r="D81">
            <v>30.73</v>
          </cell>
          <cell r="E81">
            <v>10</v>
          </cell>
          <cell r="F81">
            <v>40.74</v>
          </cell>
        </row>
        <row r="82">
          <cell r="A82" t="str">
            <v>3 S 08 109 12</v>
          </cell>
          <cell r="B82" t="str">
            <v>Correção de defeitos por fresagem descontínua</v>
          </cell>
          <cell r="C82" t="str">
            <v>m3</v>
          </cell>
          <cell r="D82">
            <v>64.209999999999994</v>
          </cell>
          <cell r="E82">
            <v>20.9</v>
          </cell>
          <cell r="F82">
            <v>85.11</v>
          </cell>
        </row>
        <row r="83">
          <cell r="A83" t="str">
            <v>3 S 08 110 00</v>
          </cell>
          <cell r="B83" t="str">
            <v>Correção de defeitos por penetração</v>
          </cell>
          <cell r="C83" t="str">
            <v>m2</v>
          </cell>
          <cell r="D83">
            <v>3.4</v>
          </cell>
          <cell r="E83">
            <v>1.1000000000000001</v>
          </cell>
          <cell r="F83">
            <v>4.51</v>
          </cell>
        </row>
        <row r="84">
          <cell r="A84" t="str">
            <v>3 S 08 200 00</v>
          </cell>
          <cell r="B84" t="str">
            <v>Recomp. de guarda corpo</v>
          </cell>
          <cell r="C84" t="str">
            <v>m</v>
          </cell>
          <cell r="D84">
            <v>28.12</v>
          </cell>
          <cell r="E84">
            <v>9.15</v>
          </cell>
          <cell r="F84">
            <v>37.270000000000003</v>
          </cell>
        </row>
        <row r="85">
          <cell r="A85" t="str">
            <v>3 S 08 200 01</v>
          </cell>
          <cell r="B85" t="str">
            <v>Recomposição de sarjeta em alvenaria de tijolo</v>
          </cell>
          <cell r="C85" t="str">
            <v>m2</v>
          </cell>
          <cell r="D85">
            <v>13.37</v>
          </cell>
          <cell r="E85">
            <v>4.3499999999999996</v>
          </cell>
          <cell r="F85">
            <v>17.72</v>
          </cell>
        </row>
        <row r="86">
          <cell r="A86" t="str">
            <v>3 S 08 300 01</v>
          </cell>
          <cell r="B86" t="str">
            <v>Limpeza de sarjeta e meio fio</v>
          </cell>
          <cell r="C86" t="str">
            <v>m</v>
          </cell>
          <cell r="D86">
            <v>0.09</v>
          </cell>
          <cell r="E86">
            <v>0.02</v>
          </cell>
          <cell r="F86">
            <v>0.12</v>
          </cell>
        </row>
        <row r="87">
          <cell r="A87" t="str">
            <v>3 S 08 301 01</v>
          </cell>
          <cell r="B87" t="str">
            <v>Limpeza de valeta de corte</v>
          </cell>
          <cell r="C87" t="str">
            <v>m</v>
          </cell>
          <cell r="D87">
            <v>0.13</v>
          </cell>
          <cell r="E87">
            <v>0.04</v>
          </cell>
          <cell r="F87">
            <v>0.18</v>
          </cell>
        </row>
        <row r="88">
          <cell r="A88" t="str">
            <v>3 S 08 301 02</v>
          </cell>
          <cell r="B88" t="str">
            <v>Limpeza de vala de drenagem</v>
          </cell>
          <cell r="C88" t="str">
            <v>m</v>
          </cell>
          <cell r="D88">
            <v>0.54</v>
          </cell>
          <cell r="E88">
            <v>0.17</v>
          </cell>
          <cell r="F88">
            <v>0.72</v>
          </cell>
        </row>
        <row r="89">
          <cell r="A89" t="str">
            <v>3 S 08 301 03</v>
          </cell>
          <cell r="B89" t="str">
            <v>Limpeza de descida d'água</v>
          </cell>
          <cell r="C89" t="str">
            <v>m</v>
          </cell>
          <cell r="D89">
            <v>0.18</v>
          </cell>
          <cell r="E89">
            <v>0.05</v>
          </cell>
          <cell r="F89">
            <v>0.24</v>
          </cell>
        </row>
        <row r="90">
          <cell r="A90" t="str">
            <v>3 S 08 302 01</v>
          </cell>
          <cell r="B90" t="str">
            <v>Limpeza de bueiro</v>
          </cell>
          <cell r="C90" t="str">
            <v>m3</v>
          </cell>
          <cell r="D90">
            <v>3.03</v>
          </cell>
          <cell r="E90">
            <v>0.98</v>
          </cell>
          <cell r="F90">
            <v>4.0199999999999996</v>
          </cell>
        </row>
        <row r="91">
          <cell r="A91" t="str">
            <v>3 S 08 302 02</v>
          </cell>
          <cell r="B91" t="str">
            <v>Desobstrução de bueiro</v>
          </cell>
          <cell r="C91" t="str">
            <v>m3</v>
          </cell>
          <cell r="D91">
            <v>8.8000000000000007</v>
          </cell>
          <cell r="E91">
            <v>2.86</v>
          </cell>
          <cell r="F91">
            <v>11.67</v>
          </cell>
        </row>
        <row r="92">
          <cell r="A92" t="str">
            <v>3 S 08 302 03</v>
          </cell>
          <cell r="B92" t="str">
            <v>Assentamento de tubo D=0,60 m</v>
          </cell>
          <cell r="C92" t="str">
            <v>m</v>
          </cell>
          <cell r="D92">
            <v>55.31</v>
          </cell>
          <cell r="E92">
            <v>18</v>
          </cell>
          <cell r="F92">
            <v>73.319999999999993</v>
          </cell>
        </row>
        <row r="93">
          <cell r="A93" t="str">
            <v>3 S 08 302 04</v>
          </cell>
          <cell r="B93" t="str">
            <v>Assentamento de tubo D=0,80 m</v>
          </cell>
          <cell r="C93" t="str">
            <v>m</v>
          </cell>
          <cell r="D93">
            <v>83.26</v>
          </cell>
          <cell r="E93">
            <v>27.1</v>
          </cell>
          <cell r="F93">
            <v>110.36</v>
          </cell>
        </row>
        <row r="94">
          <cell r="A94" t="str">
            <v>3 S 08 302 05</v>
          </cell>
          <cell r="B94" t="str">
            <v>Assentamento de tubo D=1,0 m</v>
          </cell>
          <cell r="C94" t="str">
            <v>m</v>
          </cell>
          <cell r="D94">
            <v>122.24</v>
          </cell>
          <cell r="E94">
            <v>39.78</v>
          </cell>
          <cell r="F94">
            <v>162.03</v>
          </cell>
        </row>
        <row r="95">
          <cell r="A95" t="str">
            <v>3 S 08 302 06</v>
          </cell>
          <cell r="B95" t="str">
            <v>Assentamento de tubo D=1,20 m</v>
          </cell>
          <cell r="C95" t="str">
            <v>m</v>
          </cell>
          <cell r="D95">
            <v>176.45</v>
          </cell>
          <cell r="E95">
            <v>57.43</v>
          </cell>
          <cell r="F95">
            <v>233.89</v>
          </cell>
        </row>
        <row r="96">
          <cell r="A96" t="str">
            <v>3 S 08 400 00</v>
          </cell>
          <cell r="B96" t="str">
            <v>Limpeza de placa de sinalização</v>
          </cell>
          <cell r="C96" t="str">
            <v>m2</v>
          </cell>
          <cell r="D96">
            <v>1.4</v>
          </cell>
          <cell r="E96">
            <v>0.45</v>
          </cell>
          <cell r="F96">
            <v>1.85</v>
          </cell>
        </row>
        <row r="97">
          <cell r="A97" t="str">
            <v>3 S 08 400 01</v>
          </cell>
          <cell r="B97" t="str">
            <v>Recomposição placa de sinalização</v>
          </cell>
          <cell r="C97" t="str">
            <v>m2</v>
          </cell>
          <cell r="D97">
            <v>5.81</v>
          </cell>
          <cell r="E97">
            <v>1.89</v>
          </cell>
          <cell r="F97">
            <v>7.71</v>
          </cell>
        </row>
        <row r="98">
          <cell r="A98" t="str">
            <v>3 S 08 400 02</v>
          </cell>
          <cell r="B98" t="str">
            <v>Substituição de balizador</v>
          </cell>
          <cell r="C98" t="str">
            <v>un</v>
          </cell>
          <cell r="D98">
            <v>7.5</v>
          </cell>
          <cell r="E98">
            <v>2.44</v>
          </cell>
          <cell r="F98">
            <v>9.94</v>
          </cell>
        </row>
        <row r="99">
          <cell r="A99" t="str">
            <v>3 S 08 401 00</v>
          </cell>
          <cell r="B99" t="str">
            <v>Recomposição de defensa metálica</v>
          </cell>
          <cell r="C99" t="str">
            <v>m</v>
          </cell>
          <cell r="D99">
            <v>92.42</v>
          </cell>
          <cell r="E99">
            <v>30.08</v>
          </cell>
          <cell r="F99">
            <v>122.5</v>
          </cell>
        </row>
        <row r="100">
          <cell r="A100" t="str">
            <v>3 S 08 402 00</v>
          </cell>
          <cell r="B100" t="str">
            <v>Caiação</v>
          </cell>
          <cell r="C100" t="str">
            <v>m2</v>
          </cell>
          <cell r="D100">
            <v>0.45</v>
          </cell>
          <cell r="E100">
            <v>0.14000000000000001</v>
          </cell>
          <cell r="F100">
            <v>0.59</v>
          </cell>
        </row>
        <row r="101">
          <cell r="A101" t="str">
            <v>3 S 08 403 00</v>
          </cell>
          <cell r="B101" t="str">
            <v>Renovação de sinalização horizontal</v>
          </cell>
          <cell r="C101" t="str">
            <v>m2</v>
          </cell>
          <cell r="D101">
            <v>10.43</v>
          </cell>
          <cell r="E101">
            <v>3.39</v>
          </cell>
          <cell r="F101">
            <v>13.83</v>
          </cell>
        </row>
        <row r="102">
          <cell r="A102" t="str">
            <v>3 S 08 404 00</v>
          </cell>
          <cell r="B102" t="str">
            <v>Recomp. tot. cerca c/ mourão de conc. secção quad.</v>
          </cell>
          <cell r="C102" t="str">
            <v>m</v>
          </cell>
          <cell r="D102">
            <v>5.61</v>
          </cell>
          <cell r="E102">
            <v>1.82</v>
          </cell>
          <cell r="F102">
            <v>7.43</v>
          </cell>
        </row>
        <row r="103">
          <cell r="A103" t="str">
            <v>3 S 08 404 01</v>
          </cell>
          <cell r="B103" t="str">
            <v>Recomp. parc. cerca de conc. seção quad. - mourão</v>
          </cell>
          <cell r="C103" t="str">
            <v>m</v>
          </cell>
          <cell r="D103">
            <v>4.7</v>
          </cell>
          <cell r="E103">
            <v>1.53</v>
          </cell>
          <cell r="F103">
            <v>6.24</v>
          </cell>
        </row>
        <row r="104">
          <cell r="A104" t="str">
            <v>3 S 08 404 02</v>
          </cell>
          <cell r="B104" t="str">
            <v>Recomp. parc. cerca c/ mourão de concr.-arame</v>
          </cell>
          <cell r="C104" t="str">
            <v>m</v>
          </cell>
          <cell r="D104">
            <v>1.17</v>
          </cell>
          <cell r="E104">
            <v>0.38</v>
          </cell>
          <cell r="F104">
            <v>1.55</v>
          </cell>
        </row>
        <row r="105">
          <cell r="A105" t="str">
            <v>3 S 08 404 03</v>
          </cell>
          <cell r="B105" t="str">
            <v>Recomp. tot. cerca c/ mourão concr. seção triang.</v>
          </cell>
          <cell r="C105" t="str">
            <v>m</v>
          </cell>
          <cell r="D105">
            <v>4.82</v>
          </cell>
          <cell r="E105">
            <v>1.57</v>
          </cell>
          <cell r="F105">
            <v>6.4</v>
          </cell>
        </row>
        <row r="106">
          <cell r="A106" t="str">
            <v>3 S 08 404 04</v>
          </cell>
          <cell r="B106" t="str">
            <v>Recomp. parc. cerca c/ mourão concr. seção triang.</v>
          </cell>
          <cell r="C106" t="str">
            <v>m</v>
          </cell>
          <cell r="D106">
            <v>4.03</v>
          </cell>
          <cell r="E106">
            <v>1.31</v>
          </cell>
          <cell r="F106">
            <v>5.34</v>
          </cell>
        </row>
        <row r="107">
          <cell r="A107" t="str">
            <v>3 S 08 414 00</v>
          </cell>
          <cell r="B107" t="str">
            <v>Recomposição total de cerca com mourão de madeira</v>
          </cell>
          <cell r="C107" t="str">
            <v>m</v>
          </cell>
          <cell r="D107">
            <v>3.35</v>
          </cell>
          <cell r="E107">
            <v>1.0900000000000001</v>
          </cell>
          <cell r="F107">
            <v>4.4400000000000004</v>
          </cell>
        </row>
        <row r="108">
          <cell r="A108" t="str">
            <v>3 S 08 414 01</v>
          </cell>
          <cell r="B108" t="str">
            <v>Recomposição parcial cerca de madeira - mourão</v>
          </cell>
          <cell r="C108" t="str">
            <v>m</v>
          </cell>
          <cell r="D108">
            <v>2.81</v>
          </cell>
          <cell r="E108">
            <v>0.91</v>
          </cell>
          <cell r="F108">
            <v>3.73</v>
          </cell>
        </row>
        <row r="109">
          <cell r="A109" t="str">
            <v>3 S 08 414 02</v>
          </cell>
          <cell r="B109" t="str">
            <v>Recomp. parcial cerca c/ mourão de madeira - arame</v>
          </cell>
          <cell r="C109" t="str">
            <v>m</v>
          </cell>
          <cell r="D109">
            <v>0.9</v>
          </cell>
          <cell r="E109">
            <v>0.28999999999999998</v>
          </cell>
          <cell r="F109">
            <v>1.19</v>
          </cell>
        </row>
        <row r="110">
          <cell r="A110" t="str">
            <v>3 S 08 500 00</v>
          </cell>
          <cell r="B110" t="str">
            <v>Recomposição manual de aterro</v>
          </cell>
          <cell r="C110" t="str">
            <v>m3</v>
          </cell>
          <cell r="D110">
            <v>23.96</v>
          </cell>
          <cell r="E110">
            <v>7.8</v>
          </cell>
          <cell r="F110">
            <v>31.76</v>
          </cell>
        </row>
        <row r="111">
          <cell r="A111" t="str">
            <v>3 S 08 501 00</v>
          </cell>
          <cell r="B111" t="str">
            <v>Recomposição mecanizada de aterro</v>
          </cell>
          <cell r="C111" t="str">
            <v>m3</v>
          </cell>
          <cell r="D111">
            <v>7.79</v>
          </cell>
          <cell r="E111">
            <v>2.5299999999999998</v>
          </cell>
          <cell r="F111">
            <v>10.33</v>
          </cell>
        </row>
        <row r="112">
          <cell r="A112" t="str">
            <v>3 S 08 510 00</v>
          </cell>
          <cell r="B112" t="str">
            <v>Remoção manual de barreira em solo</v>
          </cell>
          <cell r="C112" t="str">
            <v>m3</v>
          </cell>
          <cell r="D112">
            <v>5.96</v>
          </cell>
          <cell r="E112">
            <v>1.94</v>
          </cell>
          <cell r="F112">
            <v>7.9</v>
          </cell>
        </row>
        <row r="113">
          <cell r="A113" t="str">
            <v>3 S 08 510 01</v>
          </cell>
          <cell r="B113" t="str">
            <v>Remoção manual de barreira em rocha</v>
          </cell>
          <cell r="C113" t="str">
            <v>m3</v>
          </cell>
          <cell r="D113">
            <v>7.45</v>
          </cell>
          <cell r="E113">
            <v>2.42</v>
          </cell>
          <cell r="F113">
            <v>9.8699999999999992</v>
          </cell>
        </row>
        <row r="114">
          <cell r="A114" t="str">
            <v>3 S 08 511 00</v>
          </cell>
          <cell r="B114" t="str">
            <v>Remoção mecanizada de barreira - solo</v>
          </cell>
          <cell r="C114" t="str">
            <v>m3</v>
          </cell>
          <cell r="D114">
            <v>1.49</v>
          </cell>
          <cell r="E114">
            <v>0.48</v>
          </cell>
          <cell r="F114">
            <v>1.98</v>
          </cell>
        </row>
        <row r="115">
          <cell r="A115" t="str">
            <v>3 S 08 512 00</v>
          </cell>
          <cell r="B115" t="str">
            <v>Remoção mecanizada de barreira - rocha</v>
          </cell>
          <cell r="C115" t="str">
            <v>m3</v>
          </cell>
          <cell r="D115">
            <v>2.29</v>
          </cell>
          <cell r="E115">
            <v>0.74</v>
          </cell>
          <cell r="F115">
            <v>3.03</v>
          </cell>
        </row>
        <row r="116">
          <cell r="A116" t="str">
            <v>3 S 08 513 00</v>
          </cell>
          <cell r="B116" t="str">
            <v>Remoção de matacões</v>
          </cell>
          <cell r="C116" t="str">
            <v>m3</v>
          </cell>
          <cell r="D116">
            <v>19.13</v>
          </cell>
          <cell r="E116">
            <v>6.22</v>
          </cell>
          <cell r="F116">
            <v>25.36</v>
          </cell>
        </row>
        <row r="117">
          <cell r="A117" t="str">
            <v>3 S 08 900 00</v>
          </cell>
          <cell r="B117" t="str">
            <v>Roçada manual</v>
          </cell>
          <cell r="C117" t="str">
            <v>ha</v>
          </cell>
          <cell r="D117">
            <v>252.79</v>
          </cell>
          <cell r="E117">
            <v>82.28</v>
          </cell>
          <cell r="F117">
            <v>335.07</v>
          </cell>
        </row>
        <row r="118">
          <cell r="A118" t="str">
            <v>3 S 08 900 01</v>
          </cell>
          <cell r="B118" t="str">
            <v>Roçada de capim colonião</v>
          </cell>
          <cell r="C118" t="str">
            <v>ha</v>
          </cell>
          <cell r="D118">
            <v>606.70000000000005</v>
          </cell>
          <cell r="E118">
            <v>197.48</v>
          </cell>
          <cell r="F118">
            <v>804.18</v>
          </cell>
        </row>
        <row r="119">
          <cell r="A119" t="str">
            <v>3 S 08 901 00</v>
          </cell>
          <cell r="B119" t="str">
            <v>Roçada mecanizada</v>
          </cell>
          <cell r="C119" t="str">
            <v>ha</v>
          </cell>
          <cell r="D119">
            <v>83</v>
          </cell>
          <cell r="E119">
            <v>27.01</v>
          </cell>
          <cell r="F119">
            <v>110.02</v>
          </cell>
        </row>
        <row r="120">
          <cell r="A120" t="str">
            <v>3 S 08 901 01</v>
          </cell>
          <cell r="B120" t="str">
            <v>Corte e limpeza de áreas gramadas</v>
          </cell>
          <cell r="C120" t="str">
            <v>m2</v>
          </cell>
          <cell r="D120">
            <v>0.02</v>
          </cell>
          <cell r="E120">
            <v>0</v>
          </cell>
          <cell r="F120">
            <v>0.03</v>
          </cell>
        </row>
        <row r="121">
          <cell r="A121" t="str">
            <v>3 S 08 910 00</v>
          </cell>
          <cell r="B121" t="str">
            <v>Capina manual</v>
          </cell>
          <cell r="C121" t="str">
            <v>m2</v>
          </cell>
          <cell r="D121">
            <v>0.1</v>
          </cell>
          <cell r="E121">
            <v>0.03</v>
          </cell>
          <cell r="F121">
            <v>0.13</v>
          </cell>
        </row>
        <row r="122">
          <cell r="A122" t="str">
            <v>3 S 09 001 00</v>
          </cell>
          <cell r="B122" t="str">
            <v>Transporte local c/ basc. 5m3 em rodov. não pav.</v>
          </cell>
          <cell r="C122" t="str">
            <v>tkm</v>
          </cell>
          <cell r="D122">
            <v>0.25</v>
          </cell>
          <cell r="E122">
            <v>0.08</v>
          </cell>
          <cell r="F122">
            <v>0.33</v>
          </cell>
        </row>
        <row r="123">
          <cell r="A123" t="str">
            <v>3 S 09 001 06</v>
          </cell>
          <cell r="B123" t="str">
            <v>Transporte local c/ basc. 10m3 em rodov. não pav.</v>
          </cell>
          <cell r="C123" t="str">
            <v>tkm</v>
          </cell>
          <cell r="D123">
            <v>0.23</v>
          </cell>
          <cell r="E123">
            <v>7.0000000000000007E-2</v>
          </cell>
          <cell r="F123">
            <v>0.3</v>
          </cell>
        </row>
        <row r="124">
          <cell r="A124" t="str">
            <v>3 S 09 001 41</v>
          </cell>
          <cell r="B124" t="str">
            <v>Transp. local c/ carroceria 4t em rodov. não pav.</v>
          </cell>
          <cell r="C124" t="str">
            <v>tkm</v>
          </cell>
          <cell r="D124">
            <v>0.35</v>
          </cell>
          <cell r="E124">
            <v>0.11</v>
          </cell>
          <cell r="F124">
            <v>0.46</v>
          </cell>
        </row>
        <row r="125">
          <cell r="A125" t="str">
            <v>3 S 09 001 90</v>
          </cell>
          <cell r="B125" t="str">
            <v>Transporte comercial c/ carroc. rodov. não pav.</v>
          </cell>
          <cell r="C125" t="str">
            <v>tkm</v>
          </cell>
          <cell r="D125">
            <v>0.15</v>
          </cell>
          <cell r="E125">
            <v>0.04</v>
          </cell>
          <cell r="F125">
            <v>0.2</v>
          </cell>
        </row>
        <row r="126">
          <cell r="A126" t="str">
            <v>3 S 09 002 00</v>
          </cell>
          <cell r="B126" t="str">
            <v>Transporte local basc. 5m3 em rodov. pav.</v>
          </cell>
          <cell r="C126" t="str">
            <v>tkm</v>
          </cell>
          <cell r="D126">
            <v>0.2</v>
          </cell>
          <cell r="E126">
            <v>0.06</v>
          </cell>
          <cell r="F126">
            <v>0.26</v>
          </cell>
        </row>
        <row r="127">
          <cell r="A127" t="str">
            <v>3 S 09 002 03</v>
          </cell>
          <cell r="B127" t="str">
            <v>Transporte local de material para remendos</v>
          </cell>
          <cell r="C127" t="str">
            <v>tkm</v>
          </cell>
          <cell r="D127">
            <v>0.3</v>
          </cell>
          <cell r="E127">
            <v>0.09</v>
          </cell>
          <cell r="F127">
            <v>0.4</v>
          </cell>
        </row>
        <row r="128">
          <cell r="A128" t="str">
            <v>3 S 09 002 06</v>
          </cell>
          <cell r="B128" t="str">
            <v>Transporte local c/ basc. 10m3 em rodov. pav.</v>
          </cell>
          <cell r="C128" t="str">
            <v>tkm</v>
          </cell>
          <cell r="D128">
            <v>0.17</v>
          </cell>
          <cell r="E128">
            <v>0.05</v>
          </cell>
          <cell r="F128">
            <v>0.23</v>
          </cell>
        </row>
        <row r="129">
          <cell r="A129" t="str">
            <v>3 S 09 002 41</v>
          </cell>
          <cell r="B129" t="str">
            <v>Transp. local c/ carroceria 4t em rodov. pav.</v>
          </cell>
          <cell r="C129" t="str">
            <v>tkm</v>
          </cell>
          <cell r="D129">
            <v>0.27</v>
          </cell>
          <cell r="E129">
            <v>0.09</v>
          </cell>
          <cell r="F129">
            <v>0.36</v>
          </cell>
        </row>
        <row r="130">
          <cell r="A130" t="str">
            <v>3 S 09 002 90</v>
          </cell>
          <cell r="B130" t="str">
            <v>Transporte comercial c/ carroceria rodov. pav.</v>
          </cell>
          <cell r="C130" t="str">
            <v>tkm</v>
          </cell>
          <cell r="D130">
            <v>0.1</v>
          </cell>
          <cell r="E130">
            <v>0.03</v>
          </cell>
          <cell r="F130">
            <v>0.13</v>
          </cell>
        </row>
        <row r="131">
          <cell r="A131" t="str">
            <v>3 S 09 102 00</v>
          </cell>
          <cell r="B131" t="str">
            <v>Transporte local material betuminoso</v>
          </cell>
          <cell r="C131" t="str">
            <v>tkm</v>
          </cell>
          <cell r="D131">
            <v>0.5</v>
          </cell>
          <cell r="E131">
            <v>0.16</v>
          </cell>
          <cell r="F131">
            <v>0.66</v>
          </cell>
        </row>
        <row r="132">
          <cell r="A132" t="str">
            <v>3 S 09 201 70</v>
          </cell>
          <cell r="B132" t="str">
            <v>Transp. local água c/ cam. tanque rodov. não pav.</v>
          </cell>
          <cell r="C132" t="str">
            <v>tkm</v>
          </cell>
          <cell r="D132">
            <v>0.48</v>
          </cell>
          <cell r="E132">
            <v>0.15</v>
          </cell>
          <cell r="F132">
            <v>0.64</v>
          </cell>
        </row>
        <row r="133">
          <cell r="A133" t="str">
            <v>3 S 09 202 70</v>
          </cell>
          <cell r="B133" t="str">
            <v>Transp. local água c/ cam. tanque em rodov. pav.</v>
          </cell>
          <cell r="C133" t="str">
            <v>tkm</v>
          </cell>
          <cell r="D133">
            <v>0.38</v>
          </cell>
          <cell r="E133">
            <v>0.12</v>
          </cell>
          <cell r="F133">
            <v>0.5</v>
          </cell>
        </row>
        <row r="134">
          <cell r="A134" t="str">
            <v>5 S 02 511 01</v>
          </cell>
          <cell r="B134" t="str">
            <v>Micro-revestimento a frio - Microflex 0,8cm</v>
          </cell>
          <cell r="C134" t="str">
            <v>m2</v>
          </cell>
          <cell r="D134">
            <v>0.62</v>
          </cell>
          <cell r="E134">
            <v>0.2</v>
          </cell>
          <cell r="F134">
            <v>0.82</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_Projeto"/>
      <sheetName val="Orçamento_Executar"/>
      <sheetName val="Orçamento_Executar_2"/>
      <sheetName val="Orçamento_Executar_3"/>
      <sheetName val="Orçamento_Executar_3_Final"/>
      <sheetName val="A_Executar_com cimento 2%"/>
      <sheetName val="Transporte"/>
      <sheetName val="Plan2"/>
    </sheetNames>
    <sheetDataSet>
      <sheetData sheetId="0" refreshError="1">
        <row r="3">
          <cell r="B3" t="str">
            <v>Atividades Auxiliares ou Básica</v>
          </cell>
          <cell r="F3" t="str">
            <v>Und Com</v>
          </cell>
          <cell r="G3" t="str">
            <v>Und</v>
          </cell>
          <cell r="H3" t="str">
            <v>Und Com</v>
          </cell>
          <cell r="I3" t="str">
            <v>Und</v>
          </cell>
          <cell r="J3" t="str">
            <v>Und Com</v>
          </cell>
          <cell r="K3" t="str">
            <v>Und</v>
          </cell>
          <cell r="L3" t="str">
            <v>Und Com</v>
          </cell>
          <cell r="M3" t="str">
            <v>Und</v>
          </cell>
          <cell r="N3" t="str">
            <v>Und Com</v>
          </cell>
          <cell r="O3" t="str">
            <v>Und</v>
          </cell>
          <cell r="P3" t="str">
            <v>Und Com</v>
          </cell>
          <cell r="Q3" t="str">
            <v>Und</v>
          </cell>
          <cell r="R3" t="str">
            <v>Und Com</v>
          </cell>
          <cell r="S3" t="str">
            <v>Und</v>
          </cell>
          <cell r="T3" t="str">
            <v>Und Com</v>
          </cell>
          <cell r="U3" t="str">
            <v>Und</v>
          </cell>
          <cell r="V3" t="str">
            <v>Und Com</v>
          </cell>
          <cell r="W3" t="str">
            <v>Und</v>
          </cell>
          <cell r="X3" t="str">
            <v>Und Com</v>
          </cell>
          <cell r="Y3" t="str">
            <v>Und</v>
          </cell>
          <cell r="Z3" t="str">
            <v>Und Com</v>
          </cell>
          <cell r="AA3" t="str">
            <v>Und</v>
          </cell>
          <cell r="AB3" t="str">
            <v>Und Com</v>
          </cell>
          <cell r="AC3" t="str">
            <v>Und</v>
          </cell>
          <cell r="AD3" t="str">
            <v>Und Com</v>
          </cell>
          <cell r="AE3" t="str">
            <v>Und</v>
          </cell>
          <cell r="AF3" t="str">
            <v>Und Com</v>
          </cell>
        </row>
        <row r="4">
          <cell r="A4" t="str">
            <v>1 A 00 001 00</v>
          </cell>
          <cell r="B4" t="str">
            <v>Transporte local c/ basc. 5m3 rodov. não pav.</v>
          </cell>
          <cell r="E4" t="str">
            <v>tkm</v>
          </cell>
          <cell r="G4">
            <v>0.37</v>
          </cell>
          <cell r="M4">
            <v>0.4</v>
          </cell>
          <cell r="O4" t="str">
            <v>excluído</v>
          </cell>
        </row>
        <row r="5">
          <cell r="A5" t="str">
            <v>1 A 00 001 05</v>
          </cell>
          <cell r="B5" t="str">
            <v>Transp. local c/ basc. 10m3 rodov. não pav (const)</v>
          </cell>
          <cell r="E5" t="str">
            <v>tkm</v>
          </cell>
          <cell r="G5">
            <v>0.31</v>
          </cell>
          <cell r="M5">
            <v>0.35</v>
          </cell>
          <cell r="O5">
            <v>0.35</v>
          </cell>
        </row>
        <row r="6">
          <cell r="A6" t="str">
            <v>1 A 00 001 06</v>
          </cell>
          <cell r="B6" t="str">
            <v>Transp. local c/ basc. 10m3 rodov. não pav (consv)</v>
          </cell>
          <cell r="E6" t="str">
            <v>tkm</v>
          </cell>
          <cell r="G6">
            <v>0.38</v>
          </cell>
          <cell r="M6">
            <v>0.42</v>
          </cell>
          <cell r="O6">
            <v>0.42</v>
          </cell>
        </row>
        <row r="7">
          <cell r="A7" t="str">
            <v>1 A 00 001 07</v>
          </cell>
          <cell r="B7" t="str">
            <v>Transp. local c/ basc. 10m3 rodov. não pav (restr)</v>
          </cell>
          <cell r="E7" t="str">
            <v>tkm</v>
          </cell>
          <cell r="G7">
            <v>0.37</v>
          </cell>
          <cell r="M7">
            <v>0.4</v>
          </cell>
          <cell r="O7">
            <v>0.41</v>
          </cell>
        </row>
        <row r="8">
          <cell r="A8" t="str">
            <v>1 A 00 001 08</v>
          </cell>
          <cell r="B8" t="str">
            <v>Transporte local c/ basc. p/ rocha rodov. não pav.</v>
          </cell>
          <cell r="E8" t="str">
            <v>tkm</v>
          </cell>
          <cell r="G8">
            <v>0.43</v>
          </cell>
          <cell r="M8">
            <v>0.49</v>
          </cell>
          <cell r="O8">
            <v>0.49</v>
          </cell>
        </row>
        <row r="9">
          <cell r="A9" t="str">
            <v>1 A 00 001 40</v>
          </cell>
          <cell r="B9" t="str">
            <v>Transp. local c/ carroceria 15 t rodov. não pav.</v>
          </cell>
          <cell r="E9" t="str">
            <v>tkm</v>
          </cell>
          <cell r="G9">
            <v>0.4</v>
          </cell>
          <cell r="M9">
            <v>0.44</v>
          </cell>
          <cell r="O9">
            <v>0.45</v>
          </cell>
        </row>
        <row r="10">
          <cell r="A10" t="str">
            <v>1 A 00 001 41</v>
          </cell>
          <cell r="B10" t="str">
            <v>Transporte local c/ carroceria 4t rodov. não pav.</v>
          </cell>
          <cell r="E10" t="str">
            <v>tkm</v>
          </cell>
          <cell r="G10">
            <v>0.51</v>
          </cell>
          <cell r="M10">
            <v>0.57999999999999996</v>
          </cell>
          <cell r="O10">
            <v>0.57999999999999996</v>
          </cell>
        </row>
        <row r="11">
          <cell r="A11" t="str">
            <v>1 A 00 001 50</v>
          </cell>
          <cell r="B11" t="str">
            <v>Transporte local c/ betoneira rodov. não pav.</v>
          </cell>
          <cell r="E11" t="str">
            <v>tkm</v>
          </cell>
          <cell r="G11">
            <v>0.46</v>
          </cell>
          <cell r="M11">
            <v>0.54</v>
          </cell>
          <cell r="O11">
            <v>0.54</v>
          </cell>
        </row>
        <row r="12">
          <cell r="A12" t="str">
            <v>1 A 00 001 60</v>
          </cell>
          <cell r="B12" t="str">
            <v>Transp. local c/ carroc. c/ guind. rodov. não pav.</v>
          </cell>
          <cell r="E12" t="str">
            <v>tkm</v>
          </cell>
          <cell r="G12">
            <v>0.55000000000000004</v>
          </cell>
          <cell r="M12">
            <v>0.61</v>
          </cell>
          <cell r="O12">
            <v>0.61</v>
          </cell>
        </row>
        <row r="13">
          <cell r="A13" t="str">
            <v>1 A 00 001 90</v>
          </cell>
          <cell r="B13" t="str">
            <v>Transporte comercial c/ carroc. rodov. não pav.</v>
          </cell>
          <cell r="E13" t="str">
            <v>tkm</v>
          </cell>
          <cell r="G13">
            <v>0.24</v>
          </cell>
          <cell r="M13">
            <v>0.27</v>
          </cell>
          <cell r="O13">
            <v>0.27</v>
          </cell>
        </row>
        <row r="14">
          <cell r="A14" t="str">
            <v>1 A 00 002 00</v>
          </cell>
          <cell r="B14" t="str">
            <v>Transporte local c/ basc. 5m3 rodov. pav.</v>
          </cell>
          <cell r="E14" t="str">
            <v>tkm</v>
          </cell>
          <cell r="G14">
            <v>0.28999999999999998</v>
          </cell>
          <cell r="M14">
            <v>0.32</v>
          </cell>
          <cell r="O14">
            <v>0.32</v>
          </cell>
        </row>
        <row r="15">
          <cell r="A15" t="str">
            <v>1 A 00 002 03</v>
          </cell>
          <cell r="B15" t="str">
            <v>Transp. local material para remendos</v>
          </cell>
          <cell r="E15" t="str">
            <v>tkm</v>
          </cell>
          <cell r="G15">
            <v>0.56999999999999995</v>
          </cell>
          <cell r="M15">
            <v>0.66</v>
          </cell>
          <cell r="O15">
            <v>0.66</v>
          </cell>
        </row>
        <row r="16">
          <cell r="A16" t="str">
            <v>1 A 00 002 05</v>
          </cell>
          <cell r="B16" t="str">
            <v>Transp. local c/ basc. 10m3 rodov. pav. (const)</v>
          </cell>
          <cell r="E16" t="str">
            <v>tkm</v>
          </cell>
          <cell r="G16">
            <v>0.24</v>
          </cell>
          <cell r="M16">
            <v>0.27</v>
          </cell>
          <cell r="O16">
            <v>0.27</v>
          </cell>
        </row>
        <row r="17">
          <cell r="A17" t="str">
            <v>1 A 00 002 06</v>
          </cell>
          <cell r="B17" t="str">
            <v>Transp. local c/ basc. 10m3 rodov. pav. (consv)</v>
          </cell>
          <cell r="E17" t="str">
            <v>tkm</v>
          </cell>
          <cell r="G17">
            <v>0.28000000000000003</v>
          </cell>
          <cell r="M17">
            <v>0.31</v>
          </cell>
          <cell r="O17">
            <v>0.32</v>
          </cell>
        </row>
        <row r="18">
          <cell r="A18" t="str">
            <v>1 A 00 002 07</v>
          </cell>
          <cell r="B18" t="str">
            <v>Transp. local c/ basc. 10m3 rodov. pav. (restr)</v>
          </cell>
          <cell r="E18" t="str">
            <v>tkm</v>
          </cell>
          <cell r="G18">
            <v>0.27</v>
          </cell>
          <cell r="M18">
            <v>0.3</v>
          </cell>
          <cell r="O18">
            <v>0.31</v>
          </cell>
        </row>
        <row r="19">
          <cell r="A19" t="str">
            <v>1 A 00 002 08</v>
          </cell>
          <cell r="B19" t="str">
            <v>Transporte local c/ basc. p/ rocha rodov. pav.</v>
          </cell>
          <cell r="E19" t="str">
            <v>tkm</v>
          </cell>
          <cell r="G19">
            <v>0.32</v>
          </cell>
          <cell r="M19">
            <v>0.36</v>
          </cell>
          <cell r="O19">
            <v>0.37</v>
          </cell>
        </row>
        <row r="20">
          <cell r="A20" t="str">
            <v>1 A 00 002 40</v>
          </cell>
          <cell r="B20" t="str">
            <v>Transporte local c/ carroceria 15 t rodov. pav.</v>
          </cell>
          <cell r="E20" t="str">
            <v>tkm</v>
          </cell>
          <cell r="G20">
            <v>0.3</v>
          </cell>
          <cell r="M20">
            <v>0.33</v>
          </cell>
          <cell r="O20">
            <v>0.34</v>
          </cell>
        </row>
        <row r="21">
          <cell r="A21" t="str">
            <v>1 A 00 002 41</v>
          </cell>
          <cell r="B21" t="str">
            <v>Transporte local c/ carroceria 4t rodov. pav.</v>
          </cell>
          <cell r="E21" t="str">
            <v>tkm</v>
          </cell>
          <cell r="G21">
            <v>0.4</v>
          </cell>
          <cell r="M21">
            <v>0.45</v>
          </cell>
          <cell r="O21">
            <v>0.45</v>
          </cell>
        </row>
        <row r="22">
          <cell r="A22" t="str">
            <v>1 A 00 002 50</v>
          </cell>
          <cell r="B22" t="str">
            <v>Transporte local c/ betoneira rodov. pav.</v>
          </cell>
          <cell r="E22" t="str">
            <v>tkm</v>
          </cell>
          <cell r="G22">
            <v>0.34</v>
          </cell>
          <cell r="M22">
            <v>0.4</v>
          </cell>
          <cell r="O22">
            <v>0.4</v>
          </cell>
        </row>
        <row r="23">
          <cell r="A23" t="str">
            <v>1 A 00 002 60</v>
          </cell>
          <cell r="B23" t="str">
            <v>Transp. local c/ carroceria c/ guind. rodov. pav.</v>
          </cell>
          <cell r="E23" t="str">
            <v>tkm</v>
          </cell>
          <cell r="G23">
            <v>0.49</v>
          </cell>
          <cell r="M23">
            <v>0.55000000000000004</v>
          </cell>
          <cell r="O23">
            <v>0.55000000000000004</v>
          </cell>
        </row>
        <row r="24">
          <cell r="A24" t="str">
            <v>1 A 00 002 90</v>
          </cell>
          <cell r="B24" t="str">
            <v>Transporte comercial c/ carroceria rodov. pav.</v>
          </cell>
          <cell r="E24" t="str">
            <v>tkm</v>
          </cell>
          <cell r="G24">
            <v>0.16</v>
          </cell>
          <cell r="M24">
            <v>0.18</v>
          </cell>
          <cell r="O24">
            <v>0.18</v>
          </cell>
        </row>
        <row r="25">
          <cell r="A25" t="str">
            <v>1 A 00 102 00</v>
          </cell>
          <cell r="B25" t="str">
            <v>Transporte local de material betuminoso</v>
          </cell>
          <cell r="E25" t="str">
            <v>tkm</v>
          </cell>
          <cell r="G25">
            <v>0.65</v>
          </cell>
          <cell r="M25">
            <v>0.73</v>
          </cell>
          <cell r="O25">
            <v>0.73</v>
          </cell>
        </row>
        <row r="26">
          <cell r="A26" t="str">
            <v>1 A 00 112 90</v>
          </cell>
          <cell r="B26" t="str">
            <v>Transporte comercial material betuminoso a quente</v>
          </cell>
          <cell r="E26" t="str">
            <v>tkm</v>
          </cell>
          <cell r="G26">
            <v>0</v>
          </cell>
          <cell r="M26">
            <v>0</v>
          </cell>
          <cell r="O26">
            <v>0</v>
          </cell>
        </row>
        <row r="27">
          <cell r="A27" t="str">
            <v>1 A 00 112 91</v>
          </cell>
          <cell r="B27" t="str">
            <v>Transporte comercial material betuminoso a frio</v>
          </cell>
          <cell r="E27" t="str">
            <v>tkm</v>
          </cell>
          <cell r="G27">
            <v>0</v>
          </cell>
          <cell r="M27">
            <v>0</v>
          </cell>
          <cell r="O27">
            <v>0</v>
          </cell>
        </row>
        <row r="28">
          <cell r="A28" t="str">
            <v>1 A 00 201 70</v>
          </cell>
          <cell r="B28" t="str">
            <v>Transp. local água c/ cam. tanque rodov. não pav.</v>
          </cell>
          <cell r="E28" t="str">
            <v>tkm</v>
          </cell>
          <cell r="G28">
            <v>0.44</v>
          </cell>
          <cell r="M28">
            <v>0.49</v>
          </cell>
          <cell r="O28">
            <v>0.5</v>
          </cell>
        </row>
        <row r="29">
          <cell r="A29" t="str">
            <v>1 A 00 202 70</v>
          </cell>
          <cell r="B29" t="str">
            <v>Transp. local de água c/ cam. tanque rodov. pav.</v>
          </cell>
          <cell r="E29" t="str">
            <v>tkm</v>
          </cell>
          <cell r="G29">
            <v>0.33</v>
          </cell>
          <cell r="M29">
            <v>0.37</v>
          </cell>
          <cell r="O29">
            <v>0.37</v>
          </cell>
        </row>
        <row r="30">
          <cell r="A30" t="str">
            <v>1 A 00 301 00</v>
          </cell>
          <cell r="B30" t="str">
            <v>Fornecimento de Aço CA-25</v>
          </cell>
          <cell r="E30" t="str">
            <v>kg</v>
          </cell>
          <cell r="G30">
            <v>1.81</v>
          </cell>
          <cell r="M30">
            <v>2.12</v>
          </cell>
          <cell r="O30">
            <v>2.12</v>
          </cell>
        </row>
        <row r="31">
          <cell r="A31" t="str">
            <v>1 A 00 302 00</v>
          </cell>
          <cell r="B31" t="str">
            <v>Fornecimento de Aço CA-50</v>
          </cell>
          <cell r="E31" t="str">
            <v>kg</v>
          </cell>
          <cell r="G31">
            <v>1.81</v>
          </cell>
          <cell r="M31">
            <v>1.95</v>
          </cell>
          <cell r="O31">
            <v>2.09</v>
          </cell>
        </row>
        <row r="32">
          <cell r="A32" t="str">
            <v>1 A 00 303 00</v>
          </cell>
          <cell r="B32" t="str">
            <v>Fornecimento de Aço CA-60</v>
          </cell>
          <cell r="E32" t="str">
            <v>kg</v>
          </cell>
          <cell r="G32">
            <v>2.12</v>
          </cell>
          <cell r="M32">
            <v>2.09</v>
          </cell>
          <cell r="O32">
            <v>2.2599999999999998</v>
          </cell>
        </row>
        <row r="33">
          <cell r="A33" t="str">
            <v>1 A 00 717 00</v>
          </cell>
          <cell r="B33" t="str">
            <v>Brita Comercial</v>
          </cell>
          <cell r="E33" t="str">
            <v>m3</v>
          </cell>
          <cell r="G33">
            <v>22</v>
          </cell>
          <cell r="M33">
            <v>20</v>
          </cell>
          <cell r="O33">
            <v>20</v>
          </cell>
        </row>
        <row r="34">
          <cell r="A34" t="str">
            <v>1 A 00 961 00</v>
          </cell>
          <cell r="B34" t="str">
            <v>Peças de Desgaste do Britador 30m3/h</v>
          </cell>
          <cell r="E34" t="str">
            <v>cjh</v>
          </cell>
          <cell r="G34">
            <v>19.920000000000002</v>
          </cell>
          <cell r="M34">
            <v>23.36</v>
          </cell>
          <cell r="O34">
            <v>23.36</v>
          </cell>
        </row>
        <row r="35">
          <cell r="A35" t="str">
            <v>1 A 00 962 00</v>
          </cell>
          <cell r="B35" t="str">
            <v>Peças de Desgaste do Britador 9 a 20m3/h</v>
          </cell>
          <cell r="E35" t="str">
            <v>cjh</v>
          </cell>
          <cell r="G35">
            <v>9.06</v>
          </cell>
          <cell r="M35">
            <v>13.31</v>
          </cell>
          <cell r="O35">
            <v>13.31</v>
          </cell>
        </row>
        <row r="36">
          <cell r="A36" t="str">
            <v>1 A 00 963 00</v>
          </cell>
          <cell r="B36" t="str">
            <v>Peças de Desgaste do Britador 80m3/h</v>
          </cell>
          <cell r="E36" t="str">
            <v>cjh</v>
          </cell>
          <cell r="G36">
            <v>61.37</v>
          </cell>
          <cell r="M36">
            <v>61.37</v>
          </cell>
          <cell r="O36">
            <v>61.37</v>
          </cell>
        </row>
        <row r="37">
          <cell r="A37" t="str">
            <v>1 A 00 964 00</v>
          </cell>
          <cell r="B37" t="str">
            <v>Peças de desgaste britador prod. de rachão</v>
          </cell>
          <cell r="E37" t="str">
            <v>cjh</v>
          </cell>
          <cell r="G37">
            <v>18.07</v>
          </cell>
          <cell r="M37">
            <v>18.07</v>
          </cell>
          <cell r="O37">
            <v>18.07</v>
          </cell>
        </row>
        <row r="38">
          <cell r="A38" t="str">
            <v>1 A 01 100 01</v>
          </cell>
          <cell r="B38" t="str">
            <v>Limpeza camada vegetal em jazida (const e restr.)</v>
          </cell>
          <cell r="E38" t="str">
            <v>m2</v>
          </cell>
          <cell r="G38">
            <v>0.2</v>
          </cell>
          <cell r="M38">
            <v>0.2</v>
          </cell>
          <cell r="O38">
            <v>0.23</v>
          </cell>
        </row>
        <row r="39">
          <cell r="A39" t="str">
            <v>1 A 01 100 02</v>
          </cell>
          <cell r="B39" t="str">
            <v>Limpeza de camada vegetal em jazida (consv)</v>
          </cell>
          <cell r="E39" t="str">
            <v>m2</v>
          </cell>
          <cell r="G39">
            <v>0.48</v>
          </cell>
          <cell r="M39">
            <v>0.48</v>
          </cell>
          <cell r="O39">
            <v>0.48</v>
          </cell>
        </row>
        <row r="40">
          <cell r="A40" t="str">
            <v>1 A 01 105 01</v>
          </cell>
          <cell r="B40" t="str">
            <v>Expurgo de jazida (const e restr)</v>
          </cell>
          <cell r="E40" t="str">
            <v>m3</v>
          </cell>
          <cell r="G40">
            <v>1.06</v>
          </cell>
          <cell r="M40">
            <v>1.0900000000000001</v>
          </cell>
          <cell r="O40">
            <v>1.22</v>
          </cell>
        </row>
        <row r="41">
          <cell r="A41" t="str">
            <v>1 A 01 105 02</v>
          </cell>
          <cell r="B41" t="str">
            <v>Expurgo de jazida (consv)</v>
          </cell>
          <cell r="E41" t="str">
            <v>m3</v>
          </cell>
          <cell r="G41">
            <v>2.61</v>
          </cell>
          <cell r="M41">
            <v>2.62</v>
          </cell>
          <cell r="O41">
            <v>2.62</v>
          </cell>
        </row>
        <row r="42">
          <cell r="A42" t="str">
            <v>1 A 01 111 00</v>
          </cell>
          <cell r="B42" t="str">
            <v>Material de base (consv)</v>
          </cell>
          <cell r="E42" t="str">
            <v>m3</v>
          </cell>
          <cell r="G42">
            <v>0</v>
          </cell>
          <cell r="M42">
            <v>0</v>
          </cell>
          <cell r="O42">
            <v>0</v>
          </cell>
        </row>
        <row r="43">
          <cell r="A43" t="str">
            <v>1 A 01 111 01</v>
          </cell>
          <cell r="B43" t="str">
            <v>Esc. e carga material de jazida (consv)</v>
          </cell>
          <cell r="E43" t="str">
            <v>m3</v>
          </cell>
          <cell r="G43">
            <v>4.9000000000000004</v>
          </cell>
          <cell r="M43">
            <v>5.07</v>
          </cell>
          <cell r="O43">
            <v>5.13</v>
          </cell>
        </row>
        <row r="44">
          <cell r="A44" t="str">
            <v>1 A 01 120 01</v>
          </cell>
          <cell r="B44" t="str">
            <v>Escav. e carga de mater. de jazida(const e restr)</v>
          </cell>
          <cell r="E44" t="str">
            <v>m3</v>
          </cell>
          <cell r="G44">
            <v>2.5499999999999998</v>
          </cell>
          <cell r="M44">
            <v>2.65</v>
          </cell>
          <cell r="O44">
            <v>2.83</v>
          </cell>
        </row>
        <row r="45">
          <cell r="A45" t="str">
            <v>1 A 01 150 01</v>
          </cell>
          <cell r="B45" t="str">
            <v>Rocha p/ britagem c/ perfur. sobre esteira</v>
          </cell>
          <cell r="E45" t="str">
            <v>m3</v>
          </cell>
          <cell r="G45">
            <v>15.26</v>
          </cell>
          <cell r="M45">
            <v>16.68</v>
          </cell>
          <cell r="O45">
            <v>17.23</v>
          </cell>
        </row>
        <row r="46">
          <cell r="A46" t="str">
            <v>1 A 01 150 02</v>
          </cell>
          <cell r="B46" t="str">
            <v>Rocha p/ britagem com perfuratriz manual</v>
          </cell>
          <cell r="E46" t="str">
            <v>m3</v>
          </cell>
          <cell r="G46">
            <v>16.8</v>
          </cell>
          <cell r="M46">
            <v>18.809999999999999</v>
          </cell>
          <cell r="O46">
            <v>19.3</v>
          </cell>
        </row>
        <row r="47">
          <cell r="A47" t="str">
            <v>1 A 01 155 01</v>
          </cell>
          <cell r="B47" t="str">
            <v>Rachão e pedra-de-mão produzidos-(const e rest)</v>
          </cell>
          <cell r="E47" t="str">
            <v>m3</v>
          </cell>
          <cell r="G47">
            <v>12.02</v>
          </cell>
          <cell r="M47">
            <v>13.41</v>
          </cell>
          <cell r="O47">
            <v>13.77</v>
          </cell>
        </row>
        <row r="48">
          <cell r="A48" t="str">
            <v>1 A 01 170 01</v>
          </cell>
          <cell r="B48" t="str">
            <v>Areia extraída com equipamento tipo "drag-line"</v>
          </cell>
          <cell r="E48" t="str">
            <v>m3</v>
          </cell>
          <cell r="G48">
            <v>3.92</v>
          </cell>
          <cell r="M48">
            <v>4.1900000000000004</v>
          </cell>
          <cell r="O48">
            <v>4.51</v>
          </cell>
        </row>
        <row r="49">
          <cell r="A49" t="str">
            <v>1 A 01 170 02</v>
          </cell>
          <cell r="B49" t="str">
            <v>Areia extraída com trator e carregadeira</v>
          </cell>
          <cell r="E49" t="str">
            <v>m3</v>
          </cell>
          <cell r="G49">
            <v>3.56</v>
          </cell>
          <cell r="M49">
            <v>3.69</v>
          </cell>
          <cell r="O49">
            <v>3.72</v>
          </cell>
        </row>
        <row r="50">
          <cell r="A50" t="str">
            <v>1 A 01 170 03</v>
          </cell>
          <cell r="B50" t="str">
            <v>Areia extraída com draga de sucção (tipo bomba)</v>
          </cell>
          <cell r="E50" t="str">
            <v>m3</v>
          </cell>
          <cell r="G50">
            <v>9.58</v>
          </cell>
          <cell r="M50">
            <v>10.47</v>
          </cell>
          <cell r="O50">
            <v>10.49</v>
          </cell>
        </row>
        <row r="51">
          <cell r="A51" t="str">
            <v>1 A 01 200 01</v>
          </cell>
          <cell r="B51" t="str">
            <v>Brita produzida em central de britagem de 80 m3/h</v>
          </cell>
          <cell r="E51" t="str">
            <v>m3</v>
          </cell>
          <cell r="G51">
            <v>14.1</v>
          </cell>
          <cell r="M51">
            <v>15.94</v>
          </cell>
          <cell r="O51">
            <v>16.3</v>
          </cell>
        </row>
        <row r="52">
          <cell r="A52" t="str">
            <v>1 A 01 200 02</v>
          </cell>
          <cell r="B52" t="str">
            <v>Brita produzida em central de britagem de 30 m3/h</v>
          </cell>
          <cell r="E52" t="str">
            <v>m3</v>
          </cell>
          <cell r="G52">
            <v>17.8</v>
          </cell>
          <cell r="M52">
            <v>21.03</v>
          </cell>
          <cell r="O52">
            <v>21.32</v>
          </cell>
        </row>
        <row r="53">
          <cell r="A53" t="str">
            <v>1 A 01 200 04</v>
          </cell>
          <cell r="B53" t="str">
            <v>Pedra de mão produzida manualmente (consv)</v>
          </cell>
          <cell r="E53" t="str">
            <v>m3</v>
          </cell>
          <cell r="G53">
            <v>20.59</v>
          </cell>
          <cell r="M53">
            <v>23.94</v>
          </cell>
          <cell r="O53">
            <v>24.22</v>
          </cell>
        </row>
        <row r="54">
          <cell r="A54" t="str">
            <v>1 A 01 390 02</v>
          </cell>
          <cell r="B54" t="str">
            <v>Usinagem de CBUQ (capa de rolamento)</v>
          </cell>
          <cell r="E54" t="str">
            <v>t</v>
          </cell>
          <cell r="G54">
            <v>19.04</v>
          </cell>
          <cell r="M54">
            <v>20.76</v>
          </cell>
          <cell r="O54">
            <v>21.02</v>
          </cell>
        </row>
        <row r="55">
          <cell r="A55" t="str">
            <v>1 A 01 390 03</v>
          </cell>
          <cell r="B55" t="str">
            <v>Usinagem de CBUQ (binder)</v>
          </cell>
          <cell r="E55" t="str">
            <v>t</v>
          </cell>
          <cell r="G55">
            <v>18.579999999999998</v>
          </cell>
          <cell r="M55">
            <v>20.350000000000001</v>
          </cell>
          <cell r="O55">
            <v>20.61</v>
          </cell>
        </row>
        <row r="56">
          <cell r="A56" t="str">
            <v>1 A 01 391 02</v>
          </cell>
          <cell r="B56" t="str">
            <v>Usinagem de areia-asfalto</v>
          </cell>
          <cell r="E56" t="str">
            <v>t</v>
          </cell>
          <cell r="G56">
            <v>21.97</v>
          </cell>
          <cell r="M56">
            <v>23.45</v>
          </cell>
          <cell r="O56">
            <v>23.73</v>
          </cell>
        </row>
        <row r="57">
          <cell r="A57" t="str">
            <v>1 A 01 395 01</v>
          </cell>
          <cell r="B57" t="str">
            <v>Usinagem de brita graduada</v>
          </cell>
          <cell r="E57" t="str">
            <v>m3</v>
          </cell>
          <cell r="G57">
            <v>24.25</v>
          </cell>
          <cell r="M57">
            <v>27.43</v>
          </cell>
          <cell r="O57">
            <v>28.11</v>
          </cell>
        </row>
        <row r="58">
          <cell r="A58" t="str">
            <v>1 A 01 395 02</v>
          </cell>
          <cell r="B58" t="str">
            <v>Usinagem de solo-brita</v>
          </cell>
          <cell r="E58" t="str">
            <v>m3</v>
          </cell>
          <cell r="G58">
            <v>13.49</v>
          </cell>
          <cell r="M58">
            <v>15</v>
          </cell>
          <cell r="O58">
            <v>15.54</v>
          </cell>
        </row>
        <row r="59">
          <cell r="A59" t="str">
            <v>1 A 01 396 01</v>
          </cell>
          <cell r="B59" t="str">
            <v>Usinagem de solo-cimento</v>
          </cell>
          <cell r="E59" t="str">
            <v>m3</v>
          </cell>
          <cell r="G59">
            <v>67.97</v>
          </cell>
          <cell r="M59">
            <v>72.2</v>
          </cell>
          <cell r="O59">
            <v>74.66</v>
          </cell>
        </row>
        <row r="60">
          <cell r="A60" t="str">
            <v>1 A 01 396 02</v>
          </cell>
          <cell r="B60" t="str">
            <v>Usinagem de solo melhorado com cimento.</v>
          </cell>
          <cell r="E60" t="str">
            <v>m3</v>
          </cell>
          <cell r="G60">
            <v>36.35</v>
          </cell>
          <cell r="M60">
            <v>38.630000000000003</v>
          </cell>
          <cell r="O60">
            <v>40.020000000000003</v>
          </cell>
        </row>
        <row r="61">
          <cell r="A61" t="str">
            <v>1 A 01 397 02</v>
          </cell>
          <cell r="B61" t="str">
            <v>Usinagem de P.M.F.</v>
          </cell>
          <cell r="E61" t="str">
            <v>m3</v>
          </cell>
          <cell r="G61">
            <v>24.02</v>
          </cell>
          <cell r="M61">
            <v>27.22</v>
          </cell>
          <cell r="O61">
            <v>27.83</v>
          </cell>
        </row>
        <row r="62">
          <cell r="A62" t="str">
            <v>1 A 01 398 02</v>
          </cell>
          <cell r="B62" t="str">
            <v>Usinagem de CBUQ p/ reciclagem em usina fixa.</v>
          </cell>
          <cell r="E62" t="str">
            <v>t</v>
          </cell>
          <cell r="G62">
            <v>15.86</v>
          </cell>
          <cell r="M62">
            <v>17.32</v>
          </cell>
          <cell r="O62">
            <v>17.48</v>
          </cell>
        </row>
        <row r="63">
          <cell r="A63" t="str">
            <v>1 A 01 401 01</v>
          </cell>
          <cell r="B63" t="str">
            <v>Fôrma comum de madeira</v>
          </cell>
          <cell r="E63" t="str">
            <v>m2</v>
          </cell>
          <cell r="G63">
            <v>20.76</v>
          </cell>
          <cell r="M63">
            <v>22.97</v>
          </cell>
          <cell r="O63">
            <v>23.01</v>
          </cell>
        </row>
        <row r="64">
          <cell r="A64" t="str">
            <v>1 A 01 402 01</v>
          </cell>
          <cell r="B64" t="str">
            <v>Fôrma de placa compensada resinada</v>
          </cell>
          <cell r="E64" t="str">
            <v>m2</v>
          </cell>
          <cell r="G64">
            <v>16.52</v>
          </cell>
          <cell r="M64">
            <v>18.23</v>
          </cell>
          <cell r="O64">
            <v>18.27</v>
          </cell>
        </row>
        <row r="65">
          <cell r="A65" t="str">
            <v>1 A 01 403 01</v>
          </cell>
          <cell r="B65" t="str">
            <v>Fôrma de placa compensada plastificada</v>
          </cell>
          <cell r="E65" t="str">
            <v>m2</v>
          </cell>
          <cell r="G65">
            <v>18.47</v>
          </cell>
          <cell r="M65">
            <v>20.190000000000001</v>
          </cell>
          <cell r="O65">
            <v>20.22</v>
          </cell>
        </row>
        <row r="66">
          <cell r="A66" t="str">
            <v>1 A 01 404 01</v>
          </cell>
          <cell r="B66" t="str">
            <v>Fôrma para tubulão</v>
          </cell>
          <cell r="E66" t="str">
            <v>m2</v>
          </cell>
          <cell r="G66">
            <v>10.78</v>
          </cell>
          <cell r="M66">
            <v>12.33</v>
          </cell>
          <cell r="O66">
            <v>12.33</v>
          </cell>
        </row>
        <row r="67">
          <cell r="A67" t="str">
            <v>1 A 01 407 01</v>
          </cell>
          <cell r="B67" t="str">
            <v>Confecção e lançam. de concreto magro em betoneira</v>
          </cell>
          <cell r="E67" t="str">
            <v>m3</v>
          </cell>
          <cell r="G67">
            <v>119.39</v>
          </cell>
          <cell r="M67">
            <v>131.79</v>
          </cell>
          <cell r="O67">
            <v>134.68</v>
          </cell>
        </row>
        <row r="68">
          <cell r="A68" t="str">
            <v>1 A 01 408 01</v>
          </cell>
          <cell r="B68" t="str">
            <v>Concreto fck=8MPa contr raz uso geral conf e lanç</v>
          </cell>
          <cell r="E68" t="str">
            <v>m3</v>
          </cell>
          <cell r="G68">
            <v>143.19</v>
          </cell>
          <cell r="M68">
            <v>157.05000000000001</v>
          </cell>
          <cell r="O68">
            <v>160.74</v>
          </cell>
        </row>
        <row r="69">
          <cell r="A69" t="str">
            <v>1 A 01 410 01</v>
          </cell>
          <cell r="B69" t="str">
            <v>Concreto fck=10MPa contr raz uso geral conf e lanç</v>
          </cell>
          <cell r="E69" t="str">
            <v>m3</v>
          </cell>
          <cell r="G69">
            <v>151.36000000000001</v>
          </cell>
          <cell r="M69">
            <v>165.73</v>
          </cell>
          <cell r="O69">
            <v>169.68</v>
          </cell>
        </row>
        <row r="70">
          <cell r="A70" t="str">
            <v>1 A 01 412 01</v>
          </cell>
          <cell r="B70" t="str">
            <v>Concreto fck=12MPa contr raz uso geral conf e lanç</v>
          </cell>
          <cell r="E70" t="str">
            <v>m3</v>
          </cell>
          <cell r="G70">
            <v>159.88999999999999</v>
          </cell>
          <cell r="M70">
            <v>174.78</v>
          </cell>
          <cell r="O70">
            <v>179.02</v>
          </cell>
        </row>
        <row r="71">
          <cell r="A71" t="str">
            <v>1 A 01 415 01</v>
          </cell>
          <cell r="B71" t="str">
            <v>Concr estr fck=15MPa contr raz uso ger conf e lanç</v>
          </cell>
          <cell r="E71" t="str">
            <v>m3</v>
          </cell>
          <cell r="G71">
            <v>169.13</v>
          </cell>
          <cell r="M71">
            <v>184.58</v>
          </cell>
          <cell r="O71">
            <v>189.13</v>
          </cell>
        </row>
        <row r="72">
          <cell r="A72" t="str">
            <v>1 A 01 418 01</v>
          </cell>
          <cell r="B72" t="str">
            <v>Concr estr fck=18MPa contr raz uso ger conf e lanç</v>
          </cell>
          <cell r="E72" t="str">
            <v>m3</v>
          </cell>
          <cell r="G72">
            <v>178.01</v>
          </cell>
          <cell r="M72">
            <v>194.01</v>
          </cell>
          <cell r="O72">
            <v>198.85</v>
          </cell>
        </row>
        <row r="73">
          <cell r="A73" t="str">
            <v>1 A 01 422 01</v>
          </cell>
          <cell r="B73" t="str">
            <v>Concr estr fck=22MPa contr raz uso ger conf e lanç</v>
          </cell>
          <cell r="E73" t="str">
            <v>m3</v>
          </cell>
          <cell r="G73">
            <v>194</v>
          </cell>
          <cell r="M73">
            <v>210.98</v>
          </cell>
          <cell r="O73">
            <v>216.35</v>
          </cell>
        </row>
        <row r="74">
          <cell r="A74" t="str">
            <v>1 A 01 423 00</v>
          </cell>
          <cell r="B74" t="str">
            <v>Concreto fck=18MPa para pré-moldados (tubos)</v>
          </cell>
          <cell r="E74" t="str">
            <v>m3</v>
          </cell>
          <cell r="G74">
            <v>171.87</v>
          </cell>
          <cell r="M74">
            <v>187.38</v>
          </cell>
          <cell r="O74">
            <v>192.05</v>
          </cell>
        </row>
        <row r="75">
          <cell r="A75" t="str">
            <v>1 A 01 424 00</v>
          </cell>
          <cell r="B75" t="str">
            <v>Concreto poroso para pré-moldados (tubos)</v>
          </cell>
          <cell r="E75" t="str">
            <v>m3</v>
          </cell>
          <cell r="G75">
            <v>174.93</v>
          </cell>
          <cell r="M75">
            <v>190.91</v>
          </cell>
          <cell r="O75">
            <v>195.59</v>
          </cell>
        </row>
        <row r="76">
          <cell r="A76" t="str">
            <v>1 A 01 450 01</v>
          </cell>
          <cell r="B76" t="str">
            <v>Escoramento de bueiros celulares</v>
          </cell>
          <cell r="E76" t="str">
            <v>m3</v>
          </cell>
          <cell r="G76">
            <v>19.52</v>
          </cell>
          <cell r="M76">
            <v>22.81</v>
          </cell>
          <cell r="O76">
            <v>22.81</v>
          </cell>
        </row>
        <row r="77">
          <cell r="A77" t="str">
            <v>1 A 01 512 10</v>
          </cell>
          <cell r="B77" t="str">
            <v>Concreto ciclópico fck=12 MPa</v>
          </cell>
          <cell r="E77" t="str">
            <v>m3</v>
          </cell>
          <cell r="G77">
            <v>120.72</v>
          </cell>
          <cell r="M77">
            <v>132.54</v>
          </cell>
          <cell r="O77">
            <v>135.63</v>
          </cell>
        </row>
        <row r="78">
          <cell r="A78" t="str">
            <v>1 A 01 515 10</v>
          </cell>
          <cell r="B78" t="str">
            <v>Concreto ciclópico fck=15 MPa</v>
          </cell>
          <cell r="E78" t="str">
            <v>m3</v>
          </cell>
          <cell r="G78">
            <v>127.18</v>
          </cell>
          <cell r="M78">
            <v>139.41</v>
          </cell>
          <cell r="O78">
            <v>142.71</v>
          </cell>
        </row>
        <row r="79">
          <cell r="A79" t="str">
            <v>1 A 01 580 01</v>
          </cell>
          <cell r="B79" t="str">
            <v>Fornecimento, preparo e colocação formas aço CA 60</v>
          </cell>
          <cell r="E79" t="str">
            <v>kg</v>
          </cell>
          <cell r="G79">
            <v>3.43</v>
          </cell>
          <cell r="M79">
            <v>3.62</v>
          </cell>
          <cell r="O79">
            <v>3.8</v>
          </cell>
        </row>
        <row r="80">
          <cell r="A80" t="str">
            <v>1 A 01 580 02</v>
          </cell>
          <cell r="B80" t="str">
            <v>Fornecimento, preparo e colocação formas aço CA 50</v>
          </cell>
          <cell r="E80" t="str">
            <v>kg</v>
          </cell>
          <cell r="G80">
            <v>3.09</v>
          </cell>
          <cell r="M80">
            <v>3.46</v>
          </cell>
          <cell r="O80">
            <v>3.62</v>
          </cell>
        </row>
        <row r="81">
          <cell r="A81" t="str">
            <v>1 A 01 580 03</v>
          </cell>
          <cell r="B81" t="str">
            <v>Fornecimento, preparo e colocação formas aço CA 25</v>
          </cell>
          <cell r="E81" t="str">
            <v>kg</v>
          </cell>
          <cell r="G81">
            <v>3.09</v>
          </cell>
          <cell r="M81">
            <v>3.65</v>
          </cell>
          <cell r="O81">
            <v>3.65</v>
          </cell>
        </row>
        <row r="82">
          <cell r="A82" t="str">
            <v>1 A 01 603 01</v>
          </cell>
          <cell r="B82" t="str">
            <v>Argamassa cimento-areia 1:3</v>
          </cell>
          <cell r="E82" t="str">
            <v>m3</v>
          </cell>
          <cell r="G82">
            <v>195.66</v>
          </cell>
          <cell r="M82">
            <v>211.5</v>
          </cell>
          <cell r="O82">
            <v>217.24</v>
          </cell>
        </row>
        <row r="83">
          <cell r="A83" t="str">
            <v>1 A 01 604 01</v>
          </cell>
          <cell r="B83" t="str">
            <v>Argamassa cimento-areia 1:4</v>
          </cell>
          <cell r="E83" t="str">
            <v>m3</v>
          </cell>
          <cell r="G83">
            <v>160.26</v>
          </cell>
          <cell r="M83">
            <v>173.92</v>
          </cell>
          <cell r="O83">
            <v>178.49</v>
          </cell>
        </row>
        <row r="84">
          <cell r="A84" t="str">
            <v>1 A 01 606 01</v>
          </cell>
          <cell r="B84" t="str">
            <v>Argamassa cimento-areia 1:6</v>
          </cell>
          <cell r="E84" t="str">
            <v>m3</v>
          </cell>
          <cell r="G84">
            <v>133.6</v>
          </cell>
          <cell r="M84">
            <v>145.63</v>
          </cell>
          <cell r="O84">
            <v>149.31</v>
          </cell>
        </row>
        <row r="85">
          <cell r="A85" t="str">
            <v>1 A 01 620 01</v>
          </cell>
          <cell r="B85" t="str">
            <v>Argamassa cimento-solo 1:10</v>
          </cell>
          <cell r="E85" t="str">
            <v>m3</v>
          </cell>
          <cell r="G85">
            <v>82.23</v>
          </cell>
          <cell r="M85">
            <v>90.97</v>
          </cell>
          <cell r="O85">
            <v>92.93</v>
          </cell>
        </row>
        <row r="86">
          <cell r="A86" t="str">
            <v>1 A 01 653 00</v>
          </cell>
          <cell r="B86" t="str">
            <v>Usinagem para sub-base de concreto rolado</v>
          </cell>
          <cell r="E86" t="str">
            <v>m3</v>
          </cell>
          <cell r="G86">
            <v>52.54</v>
          </cell>
          <cell r="M86">
            <v>77.67</v>
          </cell>
          <cell r="O86">
            <v>78.349999999999994</v>
          </cell>
        </row>
        <row r="87">
          <cell r="A87" t="str">
            <v>1 A 01 654 00</v>
          </cell>
          <cell r="B87" t="str">
            <v>Usinagem p/ sub-base de concr. de cimento portland</v>
          </cell>
          <cell r="E87" t="str">
            <v>m3</v>
          </cell>
          <cell r="G87">
            <v>71.38</v>
          </cell>
          <cell r="M87">
            <v>79.010000000000005</v>
          </cell>
          <cell r="O87">
            <v>80.790000000000006</v>
          </cell>
        </row>
        <row r="88">
          <cell r="A88" t="str">
            <v>1 A 01 656 00</v>
          </cell>
          <cell r="B88" t="str">
            <v>Usinagem p/ conc. de cim. portland c/ forma desliz</v>
          </cell>
          <cell r="E88" t="str">
            <v>m3</v>
          </cell>
          <cell r="G88">
            <v>117.34</v>
          </cell>
          <cell r="M88">
            <v>197.42</v>
          </cell>
          <cell r="O88">
            <v>198.02</v>
          </cell>
        </row>
        <row r="89">
          <cell r="A89" t="str">
            <v>1 A 01 657 00</v>
          </cell>
          <cell r="B89" t="str">
            <v>Usinagem p/ conc.cim. portland c/ equip. peq. por.</v>
          </cell>
          <cell r="E89" t="str">
            <v>m3</v>
          </cell>
          <cell r="G89">
            <v>184.24</v>
          </cell>
          <cell r="M89">
            <v>199.04</v>
          </cell>
          <cell r="O89">
            <v>204.65</v>
          </cell>
        </row>
        <row r="90">
          <cell r="A90" t="str">
            <v>1 A 01 700 00</v>
          </cell>
          <cell r="B90" t="str">
            <v>Fabricação de peças pré mold. de conc. p/ pavim.</v>
          </cell>
          <cell r="E90" t="str">
            <v>m3</v>
          </cell>
          <cell r="G90">
            <v>178.97</v>
          </cell>
          <cell r="M90">
            <v>287.48</v>
          </cell>
          <cell r="O90">
            <v>287.92</v>
          </cell>
        </row>
        <row r="91">
          <cell r="A91" t="str">
            <v>1 A 01 720 00</v>
          </cell>
          <cell r="B91" t="str">
            <v>Concreto fck=18MPa p/ pré-moldados (guarda-corpo)</v>
          </cell>
          <cell r="E91" t="str">
            <v>m3</v>
          </cell>
          <cell r="G91">
            <v>173.36</v>
          </cell>
          <cell r="M91">
            <v>189.28</v>
          </cell>
          <cell r="O91">
            <v>193.95</v>
          </cell>
        </row>
        <row r="92">
          <cell r="A92" t="str">
            <v>1 A 01 720 01</v>
          </cell>
          <cell r="B92" t="str">
            <v>Guarda-corpo tipo GM, moldado no local</v>
          </cell>
          <cell r="E92" t="str">
            <v>m</v>
          </cell>
          <cell r="G92">
            <v>119.27</v>
          </cell>
          <cell r="M92">
            <v>132.01</v>
          </cell>
          <cell r="O92">
            <v>135.57</v>
          </cell>
        </row>
        <row r="93">
          <cell r="A93" t="str">
            <v>1 A 01 720 02</v>
          </cell>
          <cell r="B93" t="str">
            <v>Fabricação de Guarda-corpo</v>
          </cell>
          <cell r="E93" t="str">
            <v>m</v>
          </cell>
          <cell r="G93">
            <v>20.95</v>
          </cell>
          <cell r="M93">
            <v>23.41</v>
          </cell>
          <cell r="O93">
            <v>24.2</v>
          </cell>
        </row>
        <row r="94">
          <cell r="A94" t="str">
            <v>1 A 01 725 01</v>
          </cell>
          <cell r="B94" t="str">
            <v>Fabricação de balizador de concreto</v>
          </cell>
          <cell r="E94" t="str">
            <v>un</v>
          </cell>
          <cell r="G94">
            <v>6.6</v>
          </cell>
          <cell r="M94">
            <v>7.52</v>
          </cell>
          <cell r="O94">
            <v>7.61</v>
          </cell>
        </row>
        <row r="95">
          <cell r="A95" t="str">
            <v>1 A 01 730 00</v>
          </cell>
          <cell r="B95" t="str">
            <v>Concreto fck=18MPa p/ pré moldados (mourões)</v>
          </cell>
          <cell r="E95" t="str">
            <v>m3</v>
          </cell>
          <cell r="G95">
            <v>138.57</v>
          </cell>
          <cell r="M95">
            <v>222.33</v>
          </cell>
          <cell r="O95">
            <v>222.81</v>
          </cell>
        </row>
        <row r="96">
          <cell r="A96" t="str">
            <v>1 A 01 730 01</v>
          </cell>
          <cell r="B96" t="str">
            <v>Fabr. mourão de concr. esticador seção quad. 15cm</v>
          </cell>
          <cell r="E96" t="str">
            <v>un</v>
          </cell>
          <cell r="G96">
            <v>17.46</v>
          </cell>
          <cell r="M96">
            <v>23.06</v>
          </cell>
          <cell r="O96">
            <v>23.5</v>
          </cell>
        </row>
        <row r="97">
          <cell r="A97" t="str">
            <v>1 A 01 730 02</v>
          </cell>
          <cell r="B97" t="str">
            <v>Fabr. mourão de concr esticador seção triang. 15cm</v>
          </cell>
          <cell r="E97" t="str">
            <v>un</v>
          </cell>
          <cell r="G97">
            <v>11.32</v>
          </cell>
          <cell r="M97">
            <v>14.48</v>
          </cell>
          <cell r="O97">
            <v>14.8</v>
          </cell>
        </row>
        <row r="98">
          <cell r="A98" t="str">
            <v>1 A 01 735 01</v>
          </cell>
          <cell r="B98" t="str">
            <v>Fabr. mourão de concreto suporte seção quad. 11cm</v>
          </cell>
          <cell r="E98" t="str">
            <v>un</v>
          </cell>
          <cell r="G98">
            <v>12.46</v>
          </cell>
          <cell r="M98">
            <v>15.79</v>
          </cell>
          <cell r="O98">
            <v>16.170000000000002</v>
          </cell>
        </row>
        <row r="99">
          <cell r="A99" t="str">
            <v>1 A 01 735 02</v>
          </cell>
          <cell r="B99" t="str">
            <v>Fabr. mourão de concr. suporte seção triang. 11cm</v>
          </cell>
          <cell r="E99" t="str">
            <v>un</v>
          </cell>
          <cell r="G99">
            <v>8.33</v>
          </cell>
          <cell r="M99">
            <v>10.29</v>
          </cell>
          <cell r="O99">
            <v>10.56</v>
          </cell>
        </row>
        <row r="100">
          <cell r="A100" t="str">
            <v>1 A 01 739 01</v>
          </cell>
          <cell r="B100" t="str">
            <v>Confecção de tubos de concreto D=0,20m</v>
          </cell>
          <cell r="E100" t="str">
            <v>m</v>
          </cell>
          <cell r="G100">
            <v>8.16</v>
          </cell>
          <cell r="M100">
            <v>9.07</v>
          </cell>
          <cell r="O100">
            <v>9.2100000000000009</v>
          </cell>
        </row>
        <row r="101">
          <cell r="A101" t="str">
            <v>1 A 01 740 01</v>
          </cell>
          <cell r="B101" t="str">
            <v>Confecção de tubos de concreto perfurado D=0,20m</v>
          </cell>
          <cell r="E101" t="str">
            <v>m</v>
          </cell>
          <cell r="G101">
            <v>8.35</v>
          </cell>
          <cell r="M101">
            <v>9.2899999999999991</v>
          </cell>
          <cell r="O101">
            <v>9.43</v>
          </cell>
        </row>
        <row r="102">
          <cell r="A102" t="str">
            <v>1 A 01 741 01</v>
          </cell>
          <cell r="B102" t="str">
            <v>Confecção de tubos de concreto poroso D=0,20m</v>
          </cell>
          <cell r="E102" t="str">
            <v>m</v>
          </cell>
          <cell r="G102">
            <v>8.25</v>
          </cell>
          <cell r="M102">
            <v>9.17</v>
          </cell>
          <cell r="O102">
            <v>9.31</v>
          </cell>
        </row>
        <row r="103">
          <cell r="A103" t="str">
            <v>1 A 01 745 01</v>
          </cell>
          <cell r="B103" t="str">
            <v>Confecção de tubos de concreto D=0,30m</v>
          </cell>
          <cell r="E103" t="str">
            <v>m</v>
          </cell>
          <cell r="G103">
            <v>13.44</v>
          </cell>
          <cell r="M103">
            <v>14.91</v>
          </cell>
          <cell r="O103">
            <v>15.16</v>
          </cell>
        </row>
        <row r="104">
          <cell r="A104" t="str">
            <v>1 A 01 746 01</v>
          </cell>
          <cell r="B104" t="str">
            <v>Confecção de tubos de concreto perfurado D=0,30m</v>
          </cell>
          <cell r="E104" t="str">
            <v>m</v>
          </cell>
          <cell r="G104">
            <v>13.63</v>
          </cell>
          <cell r="M104">
            <v>15.13</v>
          </cell>
          <cell r="O104">
            <v>15.38</v>
          </cell>
        </row>
        <row r="105">
          <cell r="A105" t="str">
            <v>1 A 01 747 01</v>
          </cell>
          <cell r="B105" t="str">
            <v>Confecção de tubos de concreto poroso D=0,30m</v>
          </cell>
          <cell r="E105" t="str">
            <v>m</v>
          </cell>
          <cell r="G105">
            <v>13.61</v>
          </cell>
          <cell r="M105">
            <v>15.1</v>
          </cell>
          <cell r="O105">
            <v>15.36</v>
          </cell>
        </row>
        <row r="106">
          <cell r="A106" t="str">
            <v>1 A 01 751 01</v>
          </cell>
          <cell r="B106" t="str">
            <v>Confecção de tubos de concreto D=0,40m</v>
          </cell>
          <cell r="E106" t="str">
            <v>m</v>
          </cell>
          <cell r="G106">
            <v>19.95</v>
          </cell>
          <cell r="M106">
            <v>22.13</v>
          </cell>
          <cell r="O106">
            <v>22.53</v>
          </cell>
        </row>
        <row r="107">
          <cell r="A107" t="str">
            <v>1 A 01 752 01</v>
          </cell>
          <cell r="B107" t="str">
            <v>Confecção de tubos de concreto perfurado D=0,40m</v>
          </cell>
          <cell r="E107" t="str">
            <v>m</v>
          </cell>
          <cell r="G107">
            <v>20.14</v>
          </cell>
          <cell r="M107">
            <v>22.35</v>
          </cell>
          <cell r="O107">
            <v>22.75</v>
          </cell>
        </row>
        <row r="108">
          <cell r="A108" t="str">
            <v>1 A 01 753 01</v>
          </cell>
          <cell r="B108" t="str">
            <v>Confecção de tubos de concreto poroso D=0,40m</v>
          </cell>
          <cell r="E108" t="str">
            <v>m</v>
          </cell>
          <cell r="G108">
            <v>20.22</v>
          </cell>
          <cell r="M108">
            <v>22.43</v>
          </cell>
          <cell r="O108">
            <v>22.84</v>
          </cell>
        </row>
        <row r="109">
          <cell r="A109" t="str">
            <v>1 A 01 755 01</v>
          </cell>
          <cell r="B109" t="str">
            <v>Confecção de tubos de concreto armado D=0,60m CA-4</v>
          </cell>
          <cell r="E109" t="str">
            <v>m</v>
          </cell>
          <cell r="G109">
            <v>81.11</v>
          </cell>
          <cell r="M109">
            <v>87.4</v>
          </cell>
          <cell r="O109">
            <v>90.58</v>
          </cell>
        </row>
        <row r="110">
          <cell r="A110" t="str">
            <v>1 A 01 760 01</v>
          </cell>
          <cell r="B110" t="str">
            <v>Confecção de tubos de concreto armado D=0,80m CA-4</v>
          </cell>
          <cell r="E110" t="str">
            <v>m</v>
          </cell>
          <cell r="G110">
            <v>124.25</v>
          </cell>
          <cell r="M110">
            <v>133.6</v>
          </cell>
          <cell r="O110">
            <v>138.6</v>
          </cell>
        </row>
        <row r="111">
          <cell r="A111" t="str">
            <v>1 A 01 765 01</v>
          </cell>
          <cell r="B111" t="str">
            <v>Confecção de tubos de concreto armado D=1,00m CA-4</v>
          </cell>
          <cell r="E111" t="str">
            <v>m</v>
          </cell>
          <cell r="G111">
            <v>187.48</v>
          </cell>
          <cell r="M111">
            <v>201.38</v>
          </cell>
          <cell r="O111">
            <v>209.05</v>
          </cell>
        </row>
        <row r="112">
          <cell r="A112" t="str">
            <v>1 A 01 770 01</v>
          </cell>
          <cell r="B112" t="str">
            <v>Confecção de tubos de concreto armado D=1,20m CA-4</v>
          </cell>
          <cell r="E112" t="str">
            <v>m</v>
          </cell>
          <cell r="G112">
            <v>260.77999999999997</v>
          </cell>
          <cell r="M112">
            <v>280.08999999999997</v>
          </cell>
          <cell r="O112">
            <v>290.89</v>
          </cell>
        </row>
        <row r="113">
          <cell r="A113" t="str">
            <v>1 A 01 775 01</v>
          </cell>
          <cell r="B113" t="str">
            <v>Confecção de tubos de concreto armado D=1,50m CA-4</v>
          </cell>
          <cell r="E113" t="str">
            <v>m</v>
          </cell>
          <cell r="G113">
            <v>406.02</v>
          </cell>
          <cell r="M113">
            <v>435.61</v>
          </cell>
          <cell r="O113">
            <v>452.94</v>
          </cell>
        </row>
        <row r="114">
          <cell r="A114" t="str">
            <v>1 A 01 780 01</v>
          </cell>
          <cell r="B114" t="str">
            <v>Obtenção de grama para replantio</v>
          </cell>
          <cell r="E114" t="str">
            <v>m2</v>
          </cell>
          <cell r="G114">
            <v>0.56000000000000005</v>
          </cell>
          <cell r="M114">
            <v>0.67</v>
          </cell>
          <cell r="O114">
            <v>0.67</v>
          </cell>
        </row>
        <row r="115">
          <cell r="A115" t="str">
            <v>1 A 01 790 01</v>
          </cell>
          <cell r="B115" t="str">
            <v>Guia de madeira - 2,5 x 7,0 cm</v>
          </cell>
          <cell r="E115" t="str">
            <v>m</v>
          </cell>
          <cell r="G115">
            <v>0.9</v>
          </cell>
          <cell r="M115">
            <v>0.94</v>
          </cell>
          <cell r="O115">
            <v>0.94</v>
          </cell>
        </row>
        <row r="116">
          <cell r="A116" t="str">
            <v>1 A 01 790 02</v>
          </cell>
          <cell r="B116" t="str">
            <v>Guia de madeira - 2,5 x 10,0 cm</v>
          </cell>
          <cell r="E116" t="str">
            <v>m</v>
          </cell>
          <cell r="G116">
            <v>1.1399999999999999</v>
          </cell>
          <cell r="M116">
            <v>1.19</v>
          </cell>
          <cell r="O116">
            <v>1.19</v>
          </cell>
        </row>
        <row r="117">
          <cell r="A117" t="str">
            <v>1 A 01 800 01</v>
          </cell>
          <cell r="B117" t="str">
            <v>Chapa de aço 16 rec. para placa de sinalização</v>
          </cell>
          <cell r="E117" t="str">
            <v>m2</v>
          </cell>
          <cell r="G117">
            <v>12.31</v>
          </cell>
          <cell r="M117">
            <v>14.52</v>
          </cell>
          <cell r="O117">
            <v>14.12</v>
          </cell>
        </row>
        <row r="118">
          <cell r="A118" t="str">
            <v>1 A 01 810 01</v>
          </cell>
          <cell r="B118" t="str">
            <v>Calha metálica semi-circular D=0,40 m</v>
          </cell>
          <cell r="E118" t="str">
            <v>m</v>
          </cell>
          <cell r="G118">
            <v>70.099999999999994</v>
          </cell>
          <cell r="M118">
            <v>84.66</v>
          </cell>
          <cell r="O118">
            <v>94.26</v>
          </cell>
        </row>
        <row r="119">
          <cell r="A119" t="str">
            <v>1 A 01 850 01</v>
          </cell>
          <cell r="B119" t="str">
            <v>Confecção de placa de sinalização semi-refletiva</v>
          </cell>
          <cell r="E119" t="str">
            <v>m2</v>
          </cell>
          <cell r="G119">
            <v>108.17</v>
          </cell>
          <cell r="M119">
            <v>110.98</v>
          </cell>
          <cell r="O119">
            <v>111.28</v>
          </cell>
        </row>
        <row r="120">
          <cell r="A120" t="str">
            <v>1 A 01 860 01</v>
          </cell>
          <cell r="B120" t="str">
            <v>Confecção de placa de sinalização tot. refletiva</v>
          </cell>
          <cell r="E120" t="str">
            <v>m2</v>
          </cell>
          <cell r="G120">
            <v>150.41</v>
          </cell>
          <cell r="M120">
            <v>154.43</v>
          </cell>
          <cell r="O120">
            <v>156.53</v>
          </cell>
        </row>
        <row r="121">
          <cell r="A121" t="str">
            <v>1 A 01 870 01</v>
          </cell>
          <cell r="B121" t="str">
            <v>Confecção de suporte e travessa p/ placa de sinal.</v>
          </cell>
          <cell r="E121" t="str">
            <v>un</v>
          </cell>
          <cell r="G121">
            <v>17.41</v>
          </cell>
          <cell r="M121">
            <v>18.64</v>
          </cell>
          <cell r="O121">
            <v>18.64</v>
          </cell>
        </row>
        <row r="122">
          <cell r="A122" t="str">
            <v>1 A 01 890 01</v>
          </cell>
          <cell r="B122" t="str">
            <v>Escavação manual em material de 1a categoria</v>
          </cell>
          <cell r="E122" t="str">
            <v>m3</v>
          </cell>
          <cell r="G122">
            <v>11.72</v>
          </cell>
          <cell r="M122">
            <v>14.07</v>
          </cell>
          <cell r="O122">
            <v>14.07</v>
          </cell>
        </row>
        <row r="123">
          <cell r="A123" t="str">
            <v>1 A 01 891 01</v>
          </cell>
          <cell r="B123" t="str">
            <v>Escavação manual de vala em material de 1a cat.</v>
          </cell>
          <cell r="E123" t="str">
            <v>m3</v>
          </cell>
          <cell r="G123">
            <v>13.56</v>
          </cell>
          <cell r="M123">
            <v>16.27</v>
          </cell>
          <cell r="O123">
            <v>16.27</v>
          </cell>
        </row>
        <row r="124">
          <cell r="A124" t="str">
            <v>1 A 01 892 01</v>
          </cell>
          <cell r="B124" t="str">
            <v>Escavação mecânica de vala em material de 1a cat.</v>
          </cell>
          <cell r="E124" t="str">
            <v>m3</v>
          </cell>
          <cell r="G124">
            <v>2.39</v>
          </cell>
          <cell r="M124">
            <v>2.74</v>
          </cell>
          <cell r="O124">
            <v>2.74</v>
          </cell>
        </row>
        <row r="125">
          <cell r="A125" t="str">
            <v>1 A 01 893 01</v>
          </cell>
          <cell r="B125" t="str">
            <v>Compactação manual</v>
          </cell>
          <cell r="E125" t="str">
            <v>m3</v>
          </cell>
          <cell r="G125">
            <v>6.36</v>
          </cell>
          <cell r="M125">
            <v>7.11</v>
          </cell>
          <cell r="O125">
            <v>7.11</v>
          </cell>
        </row>
        <row r="126">
          <cell r="A126" t="str">
            <v>1 A 01 894 01</v>
          </cell>
          <cell r="B126" t="str">
            <v>Lastro de brita</v>
          </cell>
          <cell r="E126" t="str">
            <v>m3</v>
          </cell>
          <cell r="G126">
            <v>20.95</v>
          </cell>
          <cell r="M126">
            <v>23.71</v>
          </cell>
          <cell r="O126">
            <v>24.14</v>
          </cell>
        </row>
        <row r="127">
          <cell r="A127" t="str">
            <v>1 A 99 001 00</v>
          </cell>
          <cell r="B127" t="str">
            <v>Mistura areia-asfalto usinada a frio</v>
          </cell>
          <cell r="E127" t="str">
            <v>m3</v>
          </cell>
          <cell r="G127">
            <v>0</v>
          </cell>
          <cell r="M127">
            <v>0</v>
          </cell>
          <cell r="O127">
            <v>0</v>
          </cell>
        </row>
        <row r="128">
          <cell r="A128" t="str">
            <v>1 A 99 002 00</v>
          </cell>
          <cell r="B128" t="str">
            <v>Mistura areia-asfalto usinada a quente</v>
          </cell>
          <cell r="E128" t="str">
            <v>m3</v>
          </cell>
          <cell r="G128">
            <v>0</v>
          </cell>
          <cell r="M128">
            <v>0</v>
          </cell>
          <cell r="O128">
            <v>0</v>
          </cell>
        </row>
        <row r="129">
          <cell r="A129" t="str">
            <v>1 A 99 003 00</v>
          </cell>
          <cell r="B129" t="str">
            <v>Mistura betuminosa usinada a frio</v>
          </cell>
          <cell r="E129" t="str">
            <v>m3</v>
          </cell>
          <cell r="G129">
            <v>0</v>
          </cell>
          <cell r="M129">
            <v>0</v>
          </cell>
          <cell r="O129">
            <v>0</v>
          </cell>
        </row>
        <row r="130">
          <cell r="A130" t="str">
            <v>1 A 99 004 00</v>
          </cell>
          <cell r="B130" t="str">
            <v>Mistura betuminosa usinada a quente</v>
          </cell>
          <cell r="E130" t="str">
            <v>m3</v>
          </cell>
          <cell r="G130">
            <v>0</v>
          </cell>
          <cell r="M130">
            <v>0</v>
          </cell>
          <cell r="O130">
            <v>0</v>
          </cell>
        </row>
        <row r="131">
          <cell r="A131" t="str">
            <v>1 A 99 005 00</v>
          </cell>
          <cell r="B131" t="str">
            <v>Mistura betuminosa</v>
          </cell>
          <cell r="E131" t="str">
            <v>m3</v>
          </cell>
          <cell r="G131">
            <v>0</v>
          </cell>
          <cell r="M131">
            <v>0</v>
          </cell>
          <cell r="O131">
            <v>0</v>
          </cell>
        </row>
        <row r="132">
          <cell r="A132" t="str">
            <v>1 B 00 301 00</v>
          </cell>
          <cell r="B132" t="str">
            <v>Alvenaria de pedra argamassada</v>
          </cell>
          <cell r="E132" t="str">
            <v>m3</v>
          </cell>
          <cell r="G132">
            <v>92.71</v>
          </cell>
          <cell r="M132">
            <v>102.93</v>
          </cell>
          <cell r="O132">
            <v>105.07</v>
          </cell>
        </row>
        <row r="133">
          <cell r="A133" t="str">
            <v>1 B 00 902 01</v>
          </cell>
          <cell r="B133" t="str">
            <v>Alvenaria de tijolos</v>
          </cell>
          <cell r="E133" t="str">
            <v>m2</v>
          </cell>
          <cell r="G133">
            <v>20.100000000000001</v>
          </cell>
          <cell r="M133">
            <v>24.92</v>
          </cell>
          <cell r="O133">
            <v>25</v>
          </cell>
        </row>
        <row r="134">
          <cell r="A134" t="str">
            <v>1 B 00 903 01</v>
          </cell>
          <cell r="B134" t="str">
            <v>Dentes para bueiros duplos D=1,00 m</v>
          </cell>
          <cell r="E134" t="str">
            <v>und</v>
          </cell>
          <cell r="G134">
            <v>70.02</v>
          </cell>
          <cell r="M134">
            <v>77.59</v>
          </cell>
          <cell r="O134">
            <v>79.489999999999995</v>
          </cell>
        </row>
        <row r="135">
          <cell r="A135" t="str">
            <v>1 B 00 904 01</v>
          </cell>
          <cell r="B135" t="str">
            <v>Dentes para bueiros duplos D=1,20 m</v>
          </cell>
          <cell r="E135" t="str">
            <v>und</v>
          </cell>
          <cell r="G135">
            <v>79.25</v>
          </cell>
          <cell r="M135">
            <v>87.74</v>
          </cell>
          <cell r="O135">
            <v>89.9</v>
          </cell>
        </row>
        <row r="136">
          <cell r="A136" t="str">
            <v>1 B 00 905 01</v>
          </cell>
          <cell r="B136" t="str">
            <v>Dentes para bueiros duplos D=1,50 m</v>
          </cell>
          <cell r="E136" t="str">
            <v>und</v>
          </cell>
          <cell r="G136">
            <v>97.77</v>
          </cell>
          <cell r="M136">
            <v>108.36</v>
          </cell>
          <cell r="O136">
            <v>111.04</v>
          </cell>
        </row>
        <row r="137">
          <cell r="A137" t="str">
            <v>1 B 00 906 01</v>
          </cell>
          <cell r="B137" t="str">
            <v>Dentes para bueiros simples D=0,60 m</v>
          </cell>
          <cell r="E137" t="str">
            <v>und</v>
          </cell>
          <cell r="G137">
            <v>23.61</v>
          </cell>
          <cell r="M137">
            <v>26.19</v>
          </cell>
          <cell r="O137">
            <v>26.82</v>
          </cell>
        </row>
        <row r="138">
          <cell r="A138" t="str">
            <v>1 B 00 907 01</v>
          </cell>
          <cell r="B138" t="str">
            <v>Dentes para bueiros simples D=0,80 m</v>
          </cell>
          <cell r="E138" t="str">
            <v>und</v>
          </cell>
          <cell r="G138">
            <v>29.4</v>
          </cell>
          <cell r="M138">
            <v>32.56</v>
          </cell>
          <cell r="O138">
            <v>33.369999999999997</v>
          </cell>
        </row>
        <row r="139">
          <cell r="A139" t="str">
            <v>1 B 00 908 01</v>
          </cell>
          <cell r="B139" t="str">
            <v>Dentes para bueiros simples D=1,00 m</v>
          </cell>
          <cell r="E139" t="str">
            <v>und</v>
          </cell>
          <cell r="G139">
            <v>34.950000000000003</v>
          </cell>
          <cell r="M139">
            <v>38.72</v>
          </cell>
          <cell r="O139">
            <v>39.67</v>
          </cell>
        </row>
        <row r="140">
          <cell r="A140" t="str">
            <v>1 B 00 909 01</v>
          </cell>
          <cell r="B140" t="str">
            <v>Dentes para bueiros simples D=1,20 m</v>
          </cell>
          <cell r="E140" t="str">
            <v>und</v>
          </cell>
          <cell r="G140">
            <v>39.68</v>
          </cell>
          <cell r="M140">
            <v>43.93</v>
          </cell>
          <cell r="O140">
            <v>45.01</v>
          </cell>
        </row>
        <row r="141">
          <cell r="A141" t="str">
            <v>1 B 00 910 01</v>
          </cell>
          <cell r="B141" t="str">
            <v>Dentes para bueiros simples D=1,50 m</v>
          </cell>
          <cell r="E141" t="str">
            <v>und</v>
          </cell>
          <cell r="G141">
            <v>50.3</v>
          </cell>
          <cell r="M141">
            <v>55.77</v>
          </cell>
          <cell r="O141">
            <v>57.18</v>
          </cell>
        </row>
        <row r="142">
          <cell r="A142" t="str">
            <v>1 B 00 911 01</v>
          </cell>
          <cell r="B142" t="str">
            <v>Dentes para bueiros triplos D=1,00 m</v>
          </cell>
          <cell r="E142" t="str">
            <v>und</v>
          </cell>
          <cell r="G142">
            <v>102.63</v>
          </cell>
          <cell r="M142">
            <v>113.7</v>
          </cell>
          <cell r="O142">
            <v>116.43</v>
          </cell>
        </row>
        <row r="143">
          <cell r="A143" t="str">
            <v>1 B 00 912 01</v>
          </cell>
          <cell r="B143" t="str">
            <v>Dentes para bueiros triplos D=1,20 m</v>
          </cell>
          <cell r="E143" t="str">
            <v>und</v>
          </cell>
          <cell r="G143">
            <v>118.94</v>
          </cell>
          <cell r="M143">
            <v>131.68</v>
          </cell>
          <cell r="O143">
            <v>134.91999999999999</v>
          </cell>
        </row>
        <row r="144">
          <cell r="A144" t="str">
            <v>1 B 00 913 01</v>
          </cell>
          <cell r="B144" t="str">
            <v>Dentes para bueiros triplos D=1,50 m</v>
          </cell>
          <cell r="E144" t="str">
            <v>und</v>
          </cell>
          <cell r="G144">
            <v>144.85</v>
          </cell>
          <cell r="M144">
            <v>160.5</v>
          </cell>
          <cell r="O144">
            <v>164.46</v>
          </cell>
        </row>
        <row r="145">
          <cell r="A145" t="str">
            <v>1 B 00 999 06</v>
          </cell>
          <cell r="B145" t="str">
            <v>Solo local / selo de argila apiloado</v>
          </cell>
          <cell r="E145" t="str">
            <v>m3</v>
          </cell>
          <cell r="G145">
            <v>6.35</v>
          </cell>
          <cell r="M145">
            <v>7.62</v>
          </cell>
          <cell r="O145">
            <v>7.62</v>
          </cell>
        </row>
        <row r="146">
          <cell r="A146" t="str">
            <v>1 B 02 702 00</v>
          </cell>
          <cell r="B146" t="str">
            <v>Limp. e enchim. junta pav. concr. (const e rest)</v>
          </cell>
          <cell r="E146" t="str">
            <v>m</v>
          </cell>
          <cell r="G146">
            <v>2.17</v>
          </cell>
          <cell r="M146">
            <v>2.11</v>
          </cell>
          <cell r="O146">
            <v>1.99</v>
          </cell>
        </row>
        <row r="147">
          <cell r="B147" t="str">
            <v>Construção</v>
          </cell>
        </row>
        <row r="148">
          <cell r="A148" t="str">
            <v>2 S 01 000 00</v>
          </cell>
          <cell r="B148" t="str">
            <v>Desm. dest. limpeza áreas c/arv. diam. até 0,15 m</v>
          </cell>
          <cell r="E148" t="str">
            <v>m2</v>
          </cell>
          <cell r="G148">
            <v>0.19</v>
          </cell>
          <cell r="M148">
            <v>0.2</v>
          </cell>
          <cell r="O148">
            <v>0.21</v>
          </cell>
        </row>
        <row r="149">
          <cell r="A149" t="str">
            <v>2 S 01 010 00</v>
          </cell>
          <cell r="B149" t="str">
            <v>Destocamento de árvores D=0,15 a 0,30 m</v>
          </cell>
          <cell r="E149" t="str">
            <v>und</v>
          </cell>
          <cell r="G149">
            <v>18.46</v>
          </cell>
          <cell r="M149">
            <v>19.72</v>
          </cell>
          <cell r="O149">
            <v>21.1</v>
          </cell>
        </row>
        <row r="150">
          <cell r="A150" t="str">
            <v>2 S 01 012 00</v>
          </cell>
          <cell r="B150" t="str">
            <v>Destocamento de árvores c/diâm. &gt; 0,30 m</v>
          </cell>
          <cell r="E150" t="str">
            <v>und</v>
          </cell>
          <cell r="G150">
            <v>46.15</v>
          </cell>
          <cell r="M150">
            <v>49.3</v>
          </cell>
          <cell r="O150">
            <v>52.76</v>
          </cell>
        </row>
        <row r="151">
          <cell r="A151" t="str">
            <v>2 S 01 100 01</v>
          </cell>
          <cell r="B151" t="str">
            <v>Esc. carga transp. mat 1ª cat DMT 50 m</v>
          </cell>
          <cell r="E151" t="str">
            <v>m3</v>
          </cell>
          <cell r="G151">
            <v>0.98</v>
          </cell>
          <cell r="M151">
            <v>1.04</v>
          </cell>
          <cell r="O151">
            <v>1.1200000000000001</v>
          </cell>
        </row>
        <row r="152">
          <cell r="A152" t="str">
            <v>2 S 01 100 02</v>
          </cell>
          <cell r="B152" t="str">
            <v>Esc. carga transp. mat 1ª cat DMT 50 a 200m c/m</v>
          </cell>
          <cell r="E152" t="str">
            <v>m3</v>
          </cell>
          <cell r="G152">
            <v>2.8</v>
          </cell>
          <cell r="M152">
            <v>3.42</v>
          </cell>
          <cell r="O152">
            <v>3.48</v>
          </cell>
        </row>
        <row r="153">
          <cell r="A153" t="str">
            <v>2 S 01 100 03</v>
          </cell>
          <cell r="B153" t="str">
            <v>Esc. carga transp. mat 1ª cat DMT 200 a 400m c/m</v>
          </cell>
          <cell r="E153" t="str">
            <v>m3</v>
          </cell>
          <cell r="G153">
            <v>3.38</v>
          </cell>
          <cell r="M153">
            <v>4.16</v>
          </cell>
          <cell r="O153">
            <v>4.2300000000000004</v>
          </cell>
        </row>
        <row r="154">
          <cell r="A154" t="str">
            <v>2 S 01 100 04</v>
          </cell>
          <cell r="B154" t="str">
            <v>Esc. carga transp. mat 1ª cat DMT 400 a 600m c/m</v>
          </cell>
          <cell r="E154" t="str">
            <v>m3</v>
          </cell>
          <cell r="G154">
            <v>3.99</v>
          </cell>
          <cell r="M154">
            <v>4.95</v>
          </cell>
          <cell r="O154">
            <v>5.0199999999999996</v>
          </cell>
        </row>
        <row r="155">
          <cell r="A155" t="str">
            <v>2 S 01 100 05</v>
          </cell>
          <cell r="B155" t="str">
            <v>Esc. carga transp. mat 1ª cat DMT 600 a 800m c/m</v>
          </cell>
          <cell r="E155" t="str">
            <v>m3</v>
          </cell>
          <cell r="G155">
            <v>4.53</v>
          </cell>
          <cell r="M155">
            <v>5.65</v>
          </cell>
          <cell r="O155">
            <v>5.72</v>
          </cell>
        </row>
        <row r="156">
          <cell r="A156" t="str">
            <v>2 S 01 100 06</v>
          </cell>
          <cell r="B156" t="str">
            <v>Esc. carga transp. mat 1ª cat DMT 800 a 1000m c/m</v>
          </cell>
          <cell r="E156" t="str">
            <v>m3</v>
          </cell>
          <cell r="G156">
            <v>5.21</v>
          </cell>
          <cell r="M156">
            <v>6.52</v>
          </cell>
          <cell r="O156">
            <v>6.59</v>
          </cell>
        </row>
        <row r="157">
          <cell r="A157" t="str">
            <v>2 S 01 100 07</v>
          </cell>
          <cell r="B157" t="str">
            <v>Esc. carga transp. mat 1ª cat DMT 1000 a 1200m c/m</v>
          </cell>
          <cell r="E157" t="str">
            <v>m3</v>
          </cell>
          <cell r="G157">
            <v>5.92</v>
          </cell>
          <cell r="M157">
            <v>7.44</v>
          </cell>
          <cell r="O157">
            <v>7.51</v>
          </cell>
        </row>
        <row r="158">
          <cell r="A158" t="str">
            <v>2 S 01 100 08</v>
          </cell>
          <cell r="B158" t="str">
            <v>Esc. carga transp. mat 1ª cat DMT 1200 a 1400m c/m</v>
          </cell>
          <cell r="E158" t="str">
            <v>m3</v>
          </cell>
          <cell r="G158">
            <v>6.58</v>
          </cell>
          <cell r="M158">
            <v>8.2899999999999991</v>
          </cell>
          <cell r="O158">
            <v>8.36</v>
          </cell>
        </row>
        <row r="159">
          <cell r="A159" t="str">
            <v>2 S 01 100 09</v>
          </cell>
          <cell r="B159" t="str">
            <v>Esc. carga tr. mat 1ª c. DMT 50 a 200m c/carreg</v>
          </cell>
          <cell r="E159" t="str">
            <v>m3</v>
          </cell>
          <cell r="G159">
            <v>3.17</v>
          </cell>
          <cell r="M159">
            <v>3.46</v>
          </cell>
          <cell r="O159">
            <v>3.63</v>
          </cell>
        </row>
        <row r="160">
          <cell r="A160" t="str">
            <v>2 S 01 100 10</v>
          </cell>
          <cell r="B160" t="str">
            <v>Esc. carga tr. mat 1ª c. DMT 200 a 400m c/carreg</v>
          </cell>
          <cell r="E160" t="str">
            <v>m3</v>
          </cell>
          <cell r="G160">
            <v>3.43</v>
          </cell>
          <cell r="M160">
            <v>3.74</v>
          </cell>
          <cell r="O160">
            <v>3.91</v>
          </cell>
        </row>
        <row r="161">
          <cell r="A161" t="str">
            <v>2 S 01 100 11</v>
          </cell>
          <cell r="B161" t="str">
            <v>Esc. carga tr. mat 1ª c. DMT 400 a 600m c/carreg</v>
          </cell>
          <cell r="E161" t="str">
            <v>m3</v>
          </cell>
          <cell r="G161">
            <v>3.61</v>
          </cell>
          <cell r="M161">
            <v>3.94</v>
          </cell>
          <cell r="O161">
            <v>4.1100000000000003</v>
          </cell>
        </row>
        <row r="162">
          <cell r="A162" t="str">
            <v>2 S 01 100 12</v>
          </cell>
          <cell r="B162" t="str">
            <v>Esc. carga tr. mat 1ª c. DMT 600 a 800m c/carreg</v>
          </cell>
          <cell r="E162" t="str">
            <v>m3</v>
          </cell>
          <cell r="G162">
            <v>3.94</v>
          </cell>
          <cell r="M162">
            <v>4.29</v>
          </cell>
          <cell r="O162">
            <v>4.47</v>
          </cell>
        </row>
        <row r="163">
          <cell r="A163" t="str">
            <v>2 S 01 100 13</v>
          </cell>
          <cell r="B163" t="str">
            <v>Esc. carga tr. mat 1ª c. DMT 800 a 1000m c/carreg</v>
          </cell>
          <cell r="E163" t="str">
            <v>m3</v>
          </cell>
          <cell r="G163">
            <v>4.13</v>
          </cell>
          <cell r="M163">
            <v>4.5</v>
          </cell>
          <cell r="O163">
            <v>4.68</v>
          </cell>
        </row>
        <row r="164">
          <cell r="A164" t="str">
            <v>2 S 01 100 14</v>
          </cell>
          <cell r="B164" t="str">
            <v>Esc. carga tr. mat 1ª c. DMT 1000 a 1200m c/carreg</v>
          </cell>
          <cell r="E164" t="str">
            <v>m3</v>
          </cell>
          <cell r="G164">
            <v>4.3899999999999997</v>
          </cell>
          <cell r="M164">
            <v>4.79</v>
          </cell>
          <cell r="O164">
            <v>4.97</v>
          </cell>
        </row>
        <row r="165">
          <cell r="A165" t="str">
            <v>2 S 01 100 15</v>
          </cell>
          <cell r="B165" t="str">
            <v>Esc. carga tr. mat 1ª c. DMT 1200 a 1400m c/carreg</v>
          </cell>
          <cell r="E165" t="str">
            <v>m3</v>
          </cell>
          <cell r="G165">
            <v>4.5599999999999996</v>
          </cell>
          <cell r="M165">
            <v>4.96</v>
          </cell>
          <cell r="O165">
            <v>5.14</v>
          </cell>
        </row>
        <row r="166">
          <cell r="A166" t="str">
            <v>2 S 01 100 16</v>
          </cell>
          <cell r="B166" t="str">
            <v>Esc. carga tr. mat 1ª c. DMT 1400 a 1600m c/carreg</v>
          </cell>
          <cell r="E166" t="str">
            <v>m3</v>
          </cell>
          <cell r="G166">
            <v>4.71</v>
          </cell>
          <cell r="M166">
            <v>5.13</v>
          </cell>
          <cell r="O166">
            <v>5.31</v>
          </cell>
        </row>
        <row r="167">
          <cell r="A167" t="str">
            <v>2 S 01 100 17</v>
          </cell>
          <cell r="B167" t="str">
            <v>Esc. carga tr. mat 1ª c. DMT 1600 a 1800m c/carreg</v>
          </cell>
          <cell r="E167" t="str">
            <v>m3</v>
          </cell>
          <cell r="G167">
            <v>4.83</v>
          </cell>
          <cell r="M167">
            <v>5.26</v>
          </cell>
          <cell r="O167">
            <v>5.44</v>
          </cell>
        </row>
        <row r="168">
          <cell r="A168" t="str">
            <v>2 S 01 100 18</v>
          </cell>
          <cell r="B168" t="str">
            <v>Esc. carga tr. mat 1ª c. DMT 1800 a 2000m c/carreg</v>
          </cell>
          <cell r="E168" t="str">
            <v>m3</v>
          </cell>
          <cell r="G168">
            <v>5.09</v>
          </cell>
          <cell r="M168">
            <v>5.54</v>
          </cell>
          <cell r="O168">
            <v>5.72</v>
          </cell>
        </row>
        <row r="169">
          <cell r="A169" t="str">
            <v>2 S 01 100 19</v>
          </cell>
          <cell r="B169" t="str">
            <v>Esc. carga tr. mat 1ª c. DMT 2000 a 3000m c/carreg</v>
          </cell>
          <cell r="E169" t="str">
            <v>m3</v>
          </cell>
          <cell r="G169">
            <v>5.72</v>
          </cell>
          <cell r="M169">
            <v>6.23</v>
          </cell>
          <cell r="O169">
            <v>6.42</v>
          </cell>
        </row>
        <row r="170">
          <cell r="A170" t="str">
            <v>2 S 01 100 20</v>
          </cell>
          <cell r="B170" t="str">
            <v>Esc. carga tr. mat 1ª c. DMT 3000 a 5000m c/carreg</v>
          </cell>
          <cell r="E170" t="str">
            <v>m3</v>
          </cell>
          <cell r="G170">
            <v>7.5</v>
          </cell>
          <cell r="M170">
            <v>8.15</v>
          </cell>
          <cell r="O170">
            <v>8.36</v>
          </cell>
        </row>
        <row r="171">
          <cell r="A171" t="str">
            <v>2 S 01 100 21</v>
          </cell>
          <cell r="B171" t="str">
            <v>Escavação carga transp. manual mat.1a cat. DT=20m</v>
          </cell>
          <cell r="E171" t="str">
            <v>m3</v>
          </cell>
          <cell r="G171">
            <v>13.02</v>
          </cell>
          <cell r="M171">
            <v>15.59</v>
          </cell>
          <cell r="O171">
            <v>15.59</v>
          </cell>
        </row>
        <row r="172">
          <cell r="A172" t="str">
            <v>2 S 01 100 22</v>
          </cell>
          <cell r="B172" t="str">
            <v>Esc. carga transp. mat 1ª cat DMT 50 a 200m c/e</v>
          </cell>
          <cell r="E172" t="str">
            <v>m3</v>
          </cell>
          <cell r="G172">
            <v>3.36</v>
          </cell>
          <cell r="M172">
            <v>3.51</v>
          </cell>
          <cell r="O172">
            <v>3.51</v>
          </cell>
        </row>
        <row r="173">
          <cell r="A173" t="str">
            <v>2 S 01 100 23</v>
          </cell>
          <cell r="B173" t="str">
            <v>Esc. carga transp. mat 1ª cat DMT 200 a 400m c/e</v>
          </cell>
          <cell r="E173" t="str">
            <v>m3</v>
          </cell>
          <cell r="G173">
            <v>3.67</v>
          </cell>
          <cell r="M173">
            <v>3.85</v>
          </cell>
          <cell r="O173">
            <v>3.86</v>
          </cell>
        </row>
        <row r="174">
          <cell r="A174" t="str">
            <v>2 S 01 100 24</v>
          </cell>
          <cell r="B174" t="str">
            <v>Esc. carga transp. mat 1ª cat DMT 400 a 600m c/e</v>
          </cell>
          <cell r="E174" t="str">
            <v>m3</v>
          </cell>
          <cell r="G174">
            <v>3.86</v>
          </cell>
          <cell r="M174">
            <v>4.05</v>
          </cell>
          <cell r="O174">
            <v>4.0599999999999996</v>
          </cell>
        </row>
        <row r="175">
          <cell r="A175" t="str">
            <v>2 S 01 100 25</v>
          </cell>
          <cell r="B175" t="str">
            <v>Esc. carga transp. mat 1ª cat DMT 600 a 800m c/e</v>
          </cell>
          <cell r="E175" t="str">
            <v>m3</v>
          </cell>
          <cell r="G175">
            <v>4.1399999999999997</v>
          </cell>
          <cell r="M175">
            <v>4.3499999999999996</v>
          </cell>
          <cell r="O175">
            <v>4.3600000000000003</v>
          </cell>
        </row>
        <row r="176">
          <cell r="A176" t="str">
            <v>2 S 01 100 26</v>
          </cell>
          <cell r="B176" t="str">
            <v>Esc. carga transp. mat 1ª cat DMT 800 a 1000m c/e</v>
          </cell>
          <cell r="E176" t="str">
            <v>m3</v>
          </cell>
          <cell r="G176">
            <v>4.4000000000000004</v>
          </cell>
          <cell r="M176">
            <v>4.6399999999999997</v>
          </cell>
          <cell r="O176">
            <v>4.6500000000000004</v>
          </cell>
        </row>
        <row r="177">
          <cell r="A177" t="str">
            <v>2 S 01 100 27</v>
          </cell>
          <cell r="B177" t="str">
            <v>Esc. carga transp. mat 1ª cat DMT 1000 a 1200m c/e</v>
          </cell>
          <cell r="E177" t="str">
            <v>m3</v>
          </cell>
          <cell r="G177">
            <v>4.62</v>
          </cell>
          <cell r="M177">
            <v>4.87</v>
          </cell>
          <cell r="O177">
            <v>4.88</v>
          </cell>
        </row>
        <row r="178">
          <cell r="A178" t="str">
            <v>2 S 01 100 28</v>
          </cell>
          <cell r="B178" t="str">
            <v>Esc. carga transp. mat 1ª cat DMT 1200 a 1400m c/e</v>
          </cell>
          <cell r="E178" t="str">
            <v>m3</v>
          </cell>
          <cell r="G178">
            <v>4.76</v>
          </cell>
          <cell r="M178">
            <v>5.03</v>
          </cell>
          <cell r="O178">
            <v>5.05</v>
          </cell>
        </row>
        <row r="179">
          <cell r="A179" t="str">
            <v>2 S 01 100 29</v>
          </cell>
          <cell r="B179" t="str">
            <v>Esc. carga transp. mat 1ª cat DMT 1400 a 1600m c/e</v>
          </cell>
          <cell r="E179" t="str">
            <v>m3</v>
          </cell>
          <cell r="G179">
            <v>5.0199999999999996</v>
          </cell>
          <cell r="M179">
            <v>5.31</v>
          </cell>
          <cell r="O179">
            <v>5.33</v>
          </cell>
        </row>
        <row r="180">
          <cell r="A180" t="str">
            <v>2 S 01 100 30</v>
          </cell>
          <cell r="B180" t="str">
            <v>Esc. carga transp. mat 1ª cat DMT 1600 a 1800m c/e</v>
          </cell>
          <cell r="E180" t="str">
            <v>m3</v>
          </cell>
          <cell r="G180">
            <v>5.09</v>
          </cell>
          <cell r="M180">
            <v>5.39</v>
          </cell>
          <cell r="O180">
            <v>5.41</v>
          </cell>
        </row>
        <row r="181">
          <cell r="A181" t="str">
            <v>2 S 01 100 31</v>
          </cell>
          <cell r="B181" t="str">
            <v>Esc. carga transp. mat 1ª cat DMT 1800 a 2000m c/e</v>
          </cell>
          <cell r="E181" t="str">
            <v>m3</v>
          </cell>
          <cell r="G181">
            <v>5.3</v>
          </cell>
          <cell r="M181">
            <v>5.61</v>
          </cell>
          <cell r="O181">
            <v>5.63</v>
          </cell>
        </row>
        <row r="182">
          <cell r="A182" t="str">
            <v>2 S 01 100 32</v>
          </cell>
          <cell r="B182" t="str">
            <v>Esc. carga transp. mat 1ª cat DMT 2000 a 3000m c/e</v>
          </cell>
          <cell r="E182" t="str">
            <v>m3</v>
          </cell>
          <cell r="G182">
            <v>5.96</v>
          </cell>
          <cell r="M182">
            <v>6.33</v>
          </cell>
          <cell r="O182">
            <v>6.35</v>
          </cell>
        </row>
        <row r="183">
          <cell r="A183" t="str">
            <v>2 S 01 100 33</v>
          </cell>
          <cell r="B183" t="str">
            <v>Esc. carga transp. mat 1ª cat DMT 3000 a 5000m c/e</v>
          </cell>
          <cell r="E183" t="str">
            <v>m3</v>
          </cell>
          <cell r="G183">
            <v>7.77</v>
          </cell>
          <cell r="M183">
            <v>8.2799999999999994</v>
          </cell>
          <cell r="O183">
            <v>8.32</v>
          </cell>
        </row>
        <row r="184">
          <cell r="A184" t="str">
            <v>2 S 01 101 01</v>
          </cell>
          <cell r="B184" t="str">
            <v>Esc. carga transp. mat 2ª cat DMT 50m</v>
          </cell>
          <cell r="E184" t="str">
            <v>m3</v>
          </cell>
          <cell r="G184">
            <v>2.08</v>
          </cell>
          <cell r="M184">
            <v>2.2200000000000002</v>
          </cell>
          <cell r="O184">
            <v>2.38</v>
          </cell>
        </row>
        <row r="185">
          <cell r="A185" t="str">
            <v>2 S 01 101 02</v>
          </cell>
          <cell r="B185" t="str">
            <v>Esc. carga transp. mat 2ª cat DMT 50 a 200m c/m</v>
          </cell>
          <cell r="E185" t="str">
            <v>m3</v>
          </cell>
          <cell r="G185">
            <v>4.88</v>
          </cell>
          <cell r="M185">
            <v>5.9</v>
          </cell>
          <cell r="O185">
            <v>6.04</v>
          </cell>
        </row>
        <row r="186">
          <cell r="A186" t="str">
            <v>2 S 01 101 03</v>
          </cell>
          <cell r="B186" t="str">
            <v>Esc. carga transp. mat 2ª cat DMT 200 a 400m c/m</v>
          </cell>
          <cell r="E186" t="str">
            <v>m3</v>
          </cell>
          <cell r="G186">
            <v>4.9000000000000004</v>
          </cell>
          <cell r="M186">
            <v>5.92</v>
          </cell>
          <cell r="O186">
            <v>6.06</v>
          </cell>
        </row>
        <row r="187">
          <cell r="A187" t="str">
            <v>2 S 01 101 04</v>
          </cell>
          <cell r="B187" t="str">
            <v>Esc. carga transp. mat 2ª cat DMT 400 a 600m c/m</v>
          </cell>
          <cell r="E187" t="str">
            <v>m3</v>
          </cell>
          <cell r="G187">
            <v>5.9</v>
          </cell>
          <cell r="M187">
            <v>7.21</v>
          </cell>
          <cell r="O187">
            <v>7.35</v>
          </cell>
        </row>
        <row r="188">
          <cell r="A188" t="str">
            <v>2 S 01 101 05</v>
          </cell>
          <cell r="B188" t="str">
            <v>Esc. carga transp. mat 2ª cat DMT 600 a 800m c/m</v>
          </cell>
          <cell r="E188" t="str">
            <v>m3</v>
          </cell>
          <cell r="G188">
            <v>6.91</v>
          </cell>
          <cell r="M188">
            <v>8.5</v>
          </cell>
          <cell r="O188">
            <v>8.65</v>
          </cell>
        </row>
        <row r="189">
          <cell r="A189" t="str">
            <v>2 S 01 101 06</v>
          </cell>
          <cell r="B189" t="str">
            <v>Esc. carga transp. mat 2ª cat DMT 800 a 1000m c/m</v>
          </cell>
          <cell r="E189" t="str">
            <v>m3</v>
          </cell>
          <cell r="G189">
            <v>7.91</v>
          </cell>
          <cell r="M189">
            <v>9.8000000000000007</v>
          </cell>
          <cell r="O189">
            <v>9.9499999999999993</v>
          </cell>
        </row>
        <row r="190">
          <cell r="A190" t="str">
            <v>2 S 01 101 07</v>
          </cell>
          <cell r="B190" t="str">
            <v>Esc. carga transp. mat 2ª cat DMT 1000 a 1200m c/m</v>
          </cell>
          <cell r="E190" t="str">
            <v>m3</v>
          </cell>
          <cell r="G190">
            <v>7.92</v>
          </cell>
          <cell r="M190">
            <v>9.81</v>
          </cell>
          <cell r="O190">
            <v>9.9600000000000009</v>
          </cell>
        </row>
        <row r="191">
          <cell r="A191" t="str">
            <v>2 S 01 101 08</v>
          </cell>
          <cell r="B191" t="str">
            <v>Esc. carga transp. mat 2ª cat DMT 1200 a 1400m c/m</v>
          </cell>
          <cell r="E191" t="str">
            <v>m3</v>
          </cell>
          <cell r="G191">
            <v>8.93</v>
          </cell>
          <cell r="M191">
            <v>11.11</v>
          </cell>
          <cell r="O191">
            <v>11.26</v>
          </cell>
        </row>
        <row r="192">
          <cell r="A192" t="str">
            <v>2 S 01 101 09</v>
          </cell>
          <cell r="B192" t="str">
            <v>Esc. carga tr. mat 2ª c. DMT 50 a 200m c/carreg</v>
          </cell>
          <cell r="E192" t="str">
            <v>m3</v>
          </cell>
          <cell r="G192">
            <v>5.0599999999999996</v>
          </cell>
          <cell r="M192">
            <v>5.49</v>
          </cell>
          <cell r="O192">
            <v>5.79</v>
          </cell>
        </row>
        <row r="193">
          <cell r="A193" t="str">
            <v>2 S 01 101 10</v>
          </cell>
          <cell r="B193" t="str">
            <v>Esc. carga tr. mat 2ª c. DMT 200 a 400m c/carreg</v>
          </cell>
          <cell r="E193" t="str">
            <v>m3</v>
          </cell>
          <cell r="G193">
            <v>5.46</v>
          </cell>
          <cell r="M193">
            <v>5.94</v>
          </cell>
          <cell r="O193">
            <v>6.24</v>
          </cell>
        </row>
        <row r="194">
          <cell r="A194" t="str">
            <v>2 S 01 101 11</v>
          </cell>
          <cell r="B194" t="str">
            <v>Esc. carga tr. mat 2a c. DMT 400 a 600m c/carreg</v>
          </cell>
          <cell r="E194" t="str">
            <v>m3</v>
          </cell>
          <cell r="G194">
            <v>5.68</v>
          </cell>
          <cell r="M194">
            <v>6.17</v>
          </cell>
          <cell r="O194">
            <v>6.48</v>
          </cell>
        </row>
        <row r="195">
          <cell r="A195" t="str">
            <v>2 S 01 101 12</v>
          </cell>
          <cell r="B195" t="str">
            <v>Esc. carga tr. mat 2a c. DMT 600 a 800m c/carreg</v>
          </cell>
          <cell r="E195" t="str">
            <v>m3</v>
          </cell>
          <cell r="G195">
            <v>6.01</v>
          </cell>
          <cell r="M195">
            <v>6.53</v>
          </cell>
          <cell r="O195">
            <v>6.84</v>
          </cell>
        </row>
        <row r="196">
          <cell r="A196" t="str">
            <v>2 S 01 101 13</v>
          </cell>
          <cell r="B196" t="str">
            <v>Esc. carga tr. mat 2a c. DMT 800 a 1000m c/carreg</v>
          </cell>
          <cell r="E196" t="str">
            <v>m3</v>
          </cell>
          <cell r="G196">
            <v>6.27</v>
          </cell>
          <cell r="M196">
            <v>6.81</v>
          </cell>
          <cell r="O196">
            <v>7.12</v>
          </cell>
        </row>
        <row r="197">
          <cell r="A197" t="str">
            <v>2 S 01 101 14</v>
          </cell>
          <cell r="B197" t="str">
            <v>Esc. carga tr. mat 2a c. DMT 1000 a 1200m c/carreg</v>
          </cell>
          <cell r="E197" t="str">
            <v>m3</v>
          </cell>
          <cell r="G197">
            <v>6.52</v>
          </cell>
          <cell r="M197">
            <v>7.08</v>
          </cell>
          <cell r="O197">
            <v>7.39</v>
          </cell>
        </row>
        <row r="198">
          <cell r="A198" t="str">
            <v>2 S 01 101 15</v>
          </cell>
          <cell r="B198" t="str">
            <v>Esc. carga tr. mat 2a c. DMT 1200 a 1400m c/carreg</v>
          </cell>
          <cell r="E198" t="str">
            <v>m3</v>
          </cell>
          <cell r="G198">
            <v>6.76</v>
          </cell>
          <cell r="M198">
            <v>7.33</v>
          </cell>
          <cell r="O198">
            <v>7.65</v>
          </cell>
        </row>
        <row r="199">
          <cell r="A199" t="str">
            <v>2 S 01 101 16</v>
          </cell>
          <cell r="B199" t="str">
            <v>Esc. carga tr. mat 2a c. DMT 1400 a 1600m c/carreg</v>
          </cell>
          <cell r="E199" t="str">
            <v>m3</v>
          </cell>
          <cell r="G199">
            <v>7</v>
          </cell>
          <cell r="M199">
            <v>7.61</v>
          </cell>
          <cell r="O199">
            <v>7.92</v>
          </cell>
        </row>
        <row r="200">
          <cell r="A200" t="str">
            <v>2 S 01 101 17</v>
          </cell>
          <cell r="B200" t="str">
            <v>Esc. carga tr. mat 2a c. DMT 1600 a 1800m c/carreg</v>
          </cell>
          <cell r="E200" t="str">
            <v>m3</v>
          </cell>
          <cell r="G200">
            <v>7.17</v>
          </cell>
          <cell r="M200">
            <v>7.78</v>
          </cell>
          <cell r="O200">
            <v>8.1</v>
          </cell>
        </row>
        <row r="201">
          <cell r="A201" t="str">
            <v>2 S 01 101 18</v>
          </cell>
          <cell r="B201" t="str">
            <v>Esc. carga tr. mat 2a c. DMT 1800 a 2000m c/carreg</v>
          </cell>
          <cell r="E201" t="str">
            <v>m3</v>
          </cell>
          <cell r="G201">
            <v>7.45</v>
          </cell>
          <cell r="M201">
            <v>8.08</v>
          </cell>
          <cell r="O201">
            <v>8.41</v>
          </cell>
        </row>
        <row r="202">
          <cell r="A202" t="str">
            <v>2 S 01 101 19</v>
          </cell>
          <cell r="B202" t="str">
            <v>Esc. carga tr. mat 2a c. DMT 2000 a 3000m c/carreg</v>
          </cell>
          <cell r="E202" t="str">
            <v>m3</v>
          </cell>
          <cell r="G202">
            <v>8.17</v>
          </cell>
          <cell r="M202">
            <v>8.8699999999999992</v>
          </cell>
          <cell r="O202">
            <v>9.1999999999999993</v>
          </cell>
        </row>
        <row r="203">
          <cell r="A203" t="str">
            <v>2 S 01 101 20</v>
          </cell>
          <cell r="B203" t="str">
            <v>Esc. carga tr. mat 2a c. DMT 3000 a 5000m c/carreg</v>
          </cell>
          <cell r="E203" t="str">
            <v>m3</v>
          </cell>
          <cell r="G203">
            <v>10.35</v>
          </cell>
          <cell r="M203">
            <v>11.24</v>
          </cell>
          <cell r="O203">
            <v>11.58</v>
          </cell>
        </row>
        <row r="204">
          <cell r="A204" t="str">
            <v>2 S 01 101 22</v>
          </cell>
          <cell r="B204" t="str">
            <v>Esc. carga transp. mat 2a cat DMT 50 a 200m c/e</v>
          </cell>
          <cell r="E204" t="str">
            <v>m3</v>
          </cell>
          <cell r="G204">
            <v>4.72</v>
          </cell>
          <cell r="M204">
            <v>4.92</v>
          </cell>
          <cell r="O204">
            <v>4.92</v>
          </cell>
        </row>
        <row r="205">
          <cell r="A205" t="str">
            <v>2 S 01 101 23</v>
          </cell>
          <cell r="B205" t="str">
            <v>Esc. carga transp. mat 2a cat DMT 200 a 400m c/e</v>
          </cell>
          <cell r="E205" t="str">
            <v>m3</v>
          </cell>
          <cell r="G205">
            <v>5.05</v>
          </cell>
          <cell r="M205">
            <v>5.26</v>
          </cell>
          <cell r="O205">
            <v>5.27</v>
          </cell>
        </row>
        <row r="206">
          <cell r="A206" t="str">
            <v>2 S 01 101 24</v>
          </cell>
          <cell r="B206" t="str">
            <v>Esc. carga transp. mat 2a cat DMT 400 a 600m c/e</v>
          </cell>
          <cell r="E206" t="str">
            <v>m3</v>
          </cell>
          <cell r="G206">
            <v>5.35</v>
          </cell>
          <cell r="M206">
            <v>5.6</v>
          </cell>
          <cell r="O206">
            <v>5.61</v>
          </cell>
        </row>
        <row r="207">
          <cell r="A207" t="str">
            <v>2 S 01 101 25</v>
          </cell>
          <cell r="B207" t="str">
            <v>Esc. carga transp. mat 2a cat DMT 600 a 800m c/e</v>
          </cell>
          <cell r="E207" t="str">
            <v>m3</v>
          </cell>
          <cell r="G207">
            <v>5.69</v>
          </cell>
          <cell r="M207">
            <v>5.97</v>
          </cell>
          <cell r="O207">
            <v>5.98</v>
          </cell>
        </row>
        <row r="208">
          <cell r="A208" t="str">
            <v>2 S 01 101 26</v>
          </cell>
          <cell r="B208" t="str">
            <v>Esc. carga transp. mat 2a cat DMT 800 a 1000m c/e</v>
          </cell>
          <cell r="E208" t="str">
            <v>m3</v>
          </cell>
          <cell r="G208">
            <v>5.95</v>
          </cell>
          <cell r="M208">
            <v>6.24</v>
          </cell>
          <cell r="O208">
            <v>6.26</v>
          </cell>
        </row>
        <row r="209">
          <cell r="A209" t="str">
            <v>2 S 01 101 27</v>
          </cell>
          <cell r="B209" t="str">
            <v>Esc. carga transp. mat 2a cat DMT 1000 a 1200m c/e</v>
          </cell>
          <cell r="E209" t="str">
            <v>m3</v>
          </cell>
          <cell r="G209">
            <v>6.19</v>
          </cell>
          <cell r="M209">
            <v>6.51</v>
          </cell>
          <cell r="O209">
            <v>6.53</v>
          </cell>
        </row>
        <row r="210">
          <cell r="A210" t="str">
            <v>2 S 01 101 28</v>
          </cell>
          <cell r="B210" t="str">
            <v>Esc. carga transp. mat 2a cat DMT 1200 a 1400m c/e</v>
          </cell>
          <cell r="E210" t="str">
            <v>m3</v>
          </cell>
          <cell r="G210">
            <v>6.49</v>
          </cell>
          <cell r="M210">
            <v>6.83</v>
          </cell>
          <cell r="O210">
            <v>6.86</v>
          </cell>
        </row>
        <row r="211">
          <cell r="A211" t="str">
            <v>2 S 01 101 29</v>
          </cell>
          <cell r="B211" t="str">
            <v>Esc. carga transp. mat 2a cat DMT 1400 a 1600m c/e</v>
          </cell>
          <cell r="E211" t="str">
            <v>m3</v>
          </cell>
          <cell r="G211">
            <v>6.7</v>
          </cell>
          <cell r="M211">
            <v>7.06</v>
          </cell>
          <cell r="O211">
            <v>7.08</v>
          </cell>
        </row>
        <row r="212">
          <cell r="A212" t="str">
            <v>2 S 01 101 30</v>
          </cell>
          <cell r="B212" t="str">
            <v>Esc. carga transp. mat 2a cat DMT 1600 a 1800m c/e</v>
          </cell>
          <cell r="E212" t="str">
            <v>m3</v>
          </cell>
          <cell r="G212">
            <v>6.79</v>
          </cell>
          <cell r="M212">
            <v>7.16</v>
          </cell>
          <cell r="O212">
            <v>7.19</v>
          </cell>
        </row>
        <row r="213">
          <cell r="A213" t="str">
            <v>2 S 01 101 31</v>
          </cell>
          <cell r="B213" t="str">
            <v>Esc. carga transp. mat 2a cat DMT 1800 a 2000m c/e</v>
          </cell>
          <cell r="E213" t="str">
            <v>m3</v>
          </cell>
          <cell r="G213">
            <v>7.09</v>
          </cell>
          <cell r="M213">
            <v>7.47</v>
          </cell>
          <cell r="O213">
            <v>7.51</v>
          </cell>
        </row>
        <row r="214">
          <cell r="A214" t="str">
            <v>2 S 01 101 32</v>
          </cell>
          <cell r="B214" t="str">
            <v>Esc. carga transp. mat 2a cat DMT 2000 a 3000m c/e</v>
          </cell>
          <cell r="E214" t="str">
            <v>m3</v>
          </cell>
          <cell r="G214">
            <v>7.94</v>
          </cell>
          <cell r="M214">
            <v>8.4</v>
          </cell>
          <cell r="O214">
            <v>8.44</v>
          </cell>
        </row>
        <row r="215">
          <cell r="A215" t="str">
            <v>2 S 01 101 33</v>
          </cell>
          <cell r="B215" t="str">
            <v>Esc. carga transp. mat 2a cat DMT 3000 a 5000m c/e</v>
          </cell>
          <cell r="E215" t="str">
            <v>m3</v>
          </cell>
          <cell r="G215">
            <v>10.14</v>
          </cell>
          <cell r="M215">
            <v>10.78</v>
          </cell>
          <cell r="O215">
            <v>10.84</v>
          </cell>
        </row>
        <row r="216">
          <cell r="A216" t="str">
            <v>2 S 01 102 01</v>
          </cell>
          <cell r="B216" t="str">
            <v>Esc. carga transp. mat 3a cat DMT até 50m</v>
          </cell>
          <cell r="E216" t="str">
            <v>m3</v>
          </cell>
          <cell r="G216">
            <v>15.53</v>
          </cell>
          <cell r="M216">
            <v>16.93</v>
          </cell>
          <cell r="O216">
            <v>17.61</v>
          </cell>
        </row>
        <row r="217">
          <cell r="A217" t="str">
            <v>2 S 01 102 02</v>
          </cell>
          <cell r="B217" t="str">
            <v>Esc. carga transp. mat 3a cat DMT 50 a 200m</v>
          </cell>
          <cell r="E217" t="str">
            <v>m3</v>
          </cell>
          <cell r="G217">
            <v>17.59</v>
          </cell>
          <cell r="M217">
            <v>19.350000000000001</v>
          </cell>
          <cell r="O217">
            <v>20.02</v>
          </cell>
        </row>
        <row r="218">
          <cell r="A218" t="str">
            <v>2 S 01 102 03</v>
          </cell>
          <cell r="B218" t="str">
            <v>Esc. carga transp. mat 3a cat DMT 200 a 400m</v>
          </cell>
          <cell r="E218" t="str">
            <v>m3</v>
          </cell>
          <cell r="G218">
            <v>18.059999999999999</v>
          </cell>
          <cell r="M218">
            <v>19.86</v>
          </cell>
          <cell r="O218">
            <v>20.54</v>
          </cell>
        </row>
        <row r="219">
          <cell r="A219" t="str">
            <v>2 S 01 102 04</v>
          </cell>
          <cell r="B219" t="str">
            <v>Esc. carga transp. mat 3a cat DMT 400 a 600m</v>
          </cell>
          <cell r="E219" t="str">
            <v>m3</v>
          </cell>
          <cell r="G219">
            <v>18.7</v>
          </cell>
          <cell r="M219">
            <v>20.6</v>
          </cell>
          <cell r="O219">
            <v>21.27</v>
          </cell>
        </row>
        <row r="220">
          <cell r="A220" t="str">
            <v>2 S 01 102 05</v>
          </cell>
          <cell r="B220" t="str">
            <v>Esc. carga transp. mat 3a cat DMT 600 a 800m</v>
          </cell>
          <cell r="E220" t="str">
            <v>m3</v>
          </cell>
          <cell r="G220">
            <v>19.170000000000002</v>
          </cell>
          <cell r="M220">
            <v>21.12</v>
          </cell>
          <cell r="O220">
            <v>21.79</v>
          </cell>
        </row>
        <row r="221">
          <cell r="A221" t="str">
            <v>2 S 01 102 06</v>
          </cell>
          <cell r="B221" t="str">
            <v>Esc. carga transp. mat 3a cat DMT 800 a 1000m</v>
          </cell>
          <cell r="E221" t="str">
            <v>m3</v>
          </cell>
          <cell r="G221">
            <v>19.64</v>
          </cell>
          <cell r="M221">
            <v>21.64</v>
          </cell>
          <cell r="O221">
            <v>22.31</v>
          </cell>
        </row>
        <row r="222">
          <cell r="A222" t="str">
            <v>2 S 01 102 07</v>
          </cell>
          <cell r="B222" t="str">
            <v>Esc. carga transp. mat 3a cat DMT 1000 a 1200m</v>
          </cell>
          <cell r="E222" t="str">
            <v>m3</v>
          </cell>
          <cell r="G222">
            <v>19.84</v>
          </cell>
          <cell r="M222">
            <v>21.86</v>
          </cell>
          <cell r="O222">
            <v>22.54</v>
          </cell>
        </row>
        <row r="223">
          <cell r="A223" t="str">
            <v>2 S 01 300 01</v>
          </cell>
          <cell r="B223" t="str">
            <v>Esc. carga transp. solos moles DMT 0 a 200m</v>
          </cell>
          <cell r="E223" t="str">
            <v>m3</v>
          </cell>
          <cell r="G223">
            <v>9.18</v>
          </cell>
          <cell r="M223">
            <v>9.98</v>
          </cell>
          <cell r="O223">
            <v>10.49</v>
          </cell>
        </row>
        <row r="224">
          <cell r="A224" t="str">
            <v>2 S 01 300 02</v>
          </cell>
          <cell r="B224" t="str">
            <v>Esc. carga transp. solos moles DMT 200 a 400m</v>
          </cell>
          <cell r="E224" t="str">
            <v>m3</v>
          </cell>
          <cell r="G224">
            <v>9.91</v>
          </cell>
          <cell r="M224">
            <v>10.78</v>
          </cell>
          <cell r="O224">
            <v>11.3</v>
          </cell>
        </row>
        <row r="225">
          <cell r="A225" t="str">
            <v>2 S 01 300 03</v>
          </cell>
          <cell r="B225" t="str">
            <v>Esc. carga transp. solos moles DMT 400 a 600m</v>
          </cell>
          <cell r="E225" t="str">
            <v>m3</v>
          </cell>
          <cell r="G225">
            <v>10.220000000000001</v>
          </cell>
          <cell r="M225">
            <v>11.13</v>
          </cell>
          <cell r="O225">
            <v>11.64</v>
          </cell>
        </row>
        <row r="226">
          <cell r="A226" t="str">
            <v>2 S 01 300 04</v>
          </cell>
          <cell r="B226" t="str">
            <v>Esc. carga transp. solos moles DMT 600 a 800m</v>
          </cell>
          <cell r="E226" t="str">
            <v>m3</v>
          </cell>
          <cell r="G226">
            <v>10.59</v>
          </cell>
          <cell r="M226">
            <v>11.53</v>
          </cell>
          <cell r="O226">
            <v>12.04</v>
          </cell>
        </row>
        <row r="227">
          <cell r="A227" t="str">
            <v>2 S 01 300 05</v>
          </cell>
          <cell r="B227" t="str">
            <v>Esc. carga transp. solos moles DMT 800 a 1000m</v>
          </cell>
          <cell r="E227" t="str">
            <v>m3</v>
          </cell>
          <cell r="G227">
            <v>11.25</v>
          </cell>
          <cell r="M227">
            <v>12.29</v>
          </cell>
          <cell r="O227">
            <v>12.8</v>
          </cell>
        </row>
        <row r="228">
          <cell r="A228" t="str">
            <v>2 S 01 510 00</v>
          </cell>
          <cell r="B228" t="str">
            <v>Compactação de aterros a 95% proctor normal</v>
          </cell>
          <cell r="E228" t="str">
            <v>m3</v>
          </cell>
          <cell r="G228">
            <v>1.37</v>
          </cell>
          <cell r="M228">
            <v>1.53</v>
          </cell>
          <cell r="O228">
            <v>1.56</v>
          </cell>
        </row>
        <row r="229">
          <cell r="A229" t="str">
            <v>2 S 01 511 00</v>
          </cell>
          <cell r="B229" t="str">
            <v>Compactação de aterros a 100% proctor normal</v>
          </cell>
          <cell r="E229" t="str">
            <v>m3</v>
          </cell>
          <cell r="G229">
            <v>1.59</v>
          </cell>
          <cell r="M229">
            <v>1.78</v>
          </cell>
          <cell r="O229">
            <v>1.81</v>
          </cell>
        </row>
        <row r="230">
          <cell r="A230" t="str">
            <v>2 S 01 512 01</v>
          </cell>
          <cell r="B230" t="str">
            <v>Construção de corpo de aterro em rocha</v>
          </cell>
          <cell r="E230" t="str">
            <v>m3</v>
          </cell>
          <cell r="G230">
            <v>4.46</v>
          </cell>
          <cell r="M230">
            <v>4.78</v>
          </cell>
          <cell r="O230">
            <v>5.1100000000000003</v>
          </cell>
        </row>
        <row r="231">
          <cell r="A231" t="str">
            <v>2 S 01 512 02</v>
          </cell>
          <cell r="B231" t="str">
            <v>Compactação de camada final de aterro de rocha</v>
          </cell>
          <cell r="E231" t="str">
            <v>m3</v>
          </cell>
          <cell r="G231">
            <v>11.7</v>
          </cell>
          <cell r="M231">
            <v>12.93</v>
          </cell>
          <cell r="O231">
            <v>13.4</v>
          </cell>
        </row>
        <row r="232">
          <cell r="A232" t="str">
            <v>2 S 01 513 01</v>
          </cell>
          <cell r="B232" t="str">
            <v>Compactação de material de "bota-fora"</v>
          </cell>
          <cell r="E232" t="str">
            <v>m3</v>
          </cell>
          <cell r="G232">
            <v>1.07</v>
          </cell>
          <cell r="M232">
            <v>1.2</v>
          </cell>
          <cell r="O232">
            <v>1.22</v>
          </cell>
        </row>
        <row r="233">
          <cell r="A233" t="str">
            <v>2 S 02 100 00</v>
          </cell>
          <cell r="B233" t="str">
            <v>Reforço do subleito</v>
          </cell>
          <cell r="E233" t="str">
            <v>m3</v>
          </cell>
          <cell r="G233">
            <v>7.38</v>
          </cell>
          <cell r="M233">
            <v>7.89</v>
          </cell>
          <cell r="O233">
            <v>8.2899999999999991</v>
          </cell>
        </row>
        <row r="234">
          <cell r="A234" t="str">
            <v>2 S 02 110 00</v>
          </cell>
          <cell r="B234" t="str">
            <v>Regularização do subleito</v>
          </cell>
          <cell r="E234" t="str">
            <v>m2</v>
          </cell>
          <cell r="G234">
            <v>0.42</v>
          </cell>
          <cell r="M234">
            <v>0.47</v>
          </cell>
          <cell r="O234">
            <v>0.48</v>
          </cell>
        </row>
        <row r="235">
          <cell r="A235" t="str">
            <v>2 S 02 110 01</v>
          </cell>
          <cell r="B235" t="str">
            <v>Regul. subleito c/ fres. corte contr.autom. greide</v>
          </cell>
          <cell r="E235" t="str">
            <v>m2</v>
          </cell>
          <cell r="G235">
            <v>0.69</v>
          </cell>
          <cell r="M235">
            <v>0.75</v>
          </cell>
          <cell r="O235">
            <v>0.75</v>
          </cell>
        </row>
        <row r="236">
          <cell r="A236" t="str">
            <v>2 S 02 200 00</v>
          </cell>
          <cell r="B236" t="str">
            <v>Sub-base solo estabilizado granul. s/ mistura</v>
          </cell>
          <cell r="E236" t="str">
            <v>m3</v>
          </cell>
          <cell r="G236">
            <v>7.38</v>
          </cell>
          <cell r="M236">
            <v>7.89</v>
          </cell>
          <cell r="O236">
            <v>8.2899999999999991</v>
          </cell>
        </row>
        <row r="237">
          <cell r="A237" t="str">
            <v>2 S 02 200 01</v>
          </cell>
          <cell r="B237" t="str">
            <v>Base solo estabilizado granul. s/ mistura</v>
          </cell>
          <cell r="E237" t="str">
            <v>m3</v>
          </cell>
          <cell r="G237">
            <v>7.38</v>
          </cell>
          <cell r="M237">
            <v>7.89</v>
          </cell>
          <cell r="O237">
            <v>8.2899999999999991</v>
          </cell>
        </row>
        <row r="238">
          <cell r="A238" t="str">
            <v>2 S 02 210 00</v>
          </cell>
          <cell r="B238" t="str">
            <v>Sub-base estab. granul. c/ mistura solo na pista</v>
          </cell>
          <cell r="E238" t="str">
            <v>m3</v>
          </cell>
          <cell r="G238">
            <v>7.94</v>
          </cell>
          <cell r="M238">
            <v>8.51</v>
          </cell>
          <cell r="O238">
            <v>8.93</v>
          </cell>
        </row>
        <row r="239">
          <cell r="A239" t="str">
            <v>2 S 02 210 01</v>
          </cell>
          <cell r="B239" t="str">
            <v>Sub-base estab. granul. c/ mist. solo-areia pista</v>
          </cell>
          <cell r="E239" t="str">
            <v>m3</v>
          </cell>
          <cell r="G239">
            <v>8.86</v>
          </cell>
          <cell r="M239">
            <v>9.49</v>
          </cell>
          <cell r="O239">
            <v>10.02</v>
          </cell>
        </row>
        <row r="240">
          <cell r="A240" t="str">
            <v>2 S 02 210 02</v>
          </cell>
          <cell r="B240" t="str">
            <v>Base estab.granul.c/ mist.solo - areia na pista</v>
          </cell>
          <cell r="E240" t="str">
            <v>m3</v>
          </cell>
          <cell r="G240">
            <v>8.86</v>
          </cell>
          <cell r="M240">
            <v>9.49</v>
          </cell>
          <cell r="O240">
            <v>10.02</v>
          </cell>
        </row>
        <row r="241">
          <cell r="A241" t="str">
            <v>2 S 02 220 00</v>
          </cell>
          <cell r="B241" t="str">
            <v>Base estab.granul.c/ mistura solo - brita</v>
          </cell>
          <cell r="E241" t="str">
            <v>m3</v>
          </cell>
          <cell r="G241">
            <v>23.78</v>
          </cell>
          <cell r="M241">
            <v>26.3</v>
          </cell>
          <cell r="O241">
            <v>27.11</v>
          </cell>
        </row>
        <row r="242">
          <cell r="A242" t="str">
            <v>2 S 02 230 00</v>
          </cell>
          <cell r="B242" t="str">
            <v>Base de brita graduada</v>
          </cell>
          <cell r="E242" t="str">
            <v>m3</v>
          </cell>
          <cell r="G242">
            <v>37.299999999999997</v>
          </cell>
          <cell r="M242">
            <v>41.95</v>
          </cell>
          <cell r="O242">
            <v>42.92</v>
          </cell>
        </row>
        <row r="243">
          <cell r="A243" t="str">
            <v>2 S 02 230 01</v>
          </cell>
          <cell r="B243" t="str">
            <v>Base brita grad. c/ dist. agreg. contr. de greide</v>
          </cell>
          <cell r="E243" t="str">
            <v>m3</v>
          </cell>
          <cell r="G243">
            <v>38.340000000000003</v>
          </cell>
          <cell r="M243">
            <v>42.98</v>
          </cell>
          <cell r="O243">
            <v>43.93</v>
          </cell>
        </row>
        <row r="244">
          <cell r="A244" t="str">
            <v>2 S 02 231 00</v>
          </cell>
          <cell r="B244" t="str">
            <v>Base de macadame hidráulico</v>
          </cell>
          <cell r="E244" t="str">
            <v>m3</v>
          </cell>
          <cell r="G244">
            <v>32.799999999999997</v>
          </cell>
          <cell r="M244">
            <v>36.840000000000003</v>
          </cell>
          <cell r="O244">
            <v>37.630000000000003</v>
          </cell>
        </row>
        <row r="245">
          <cell r="A245" t="str">
            <v>2 S 02 241 01</v>
          </cell>
          <cell r="B245" t="str">
            <v>Base de solo cimento c/ mistura em usina</v>
          </cell>
          <cell r="E245" t="str">
            <v>m3</v>
          </cell>
          <cell r="G245">
            <v>99.82</v>
          </cell>
          <cell r="M245">
            <v>105.98</v>
          </cell>
          <cell r="O245">
            <v>109.32</v>
          </cell>
        </row>
        <row r="246">
          <cell r="A246" t="str">
            <v>2 S 02 243 01</v>
          </cell>
          <cell r="B246" t="str">
            <v>Sub-base de solo melhor. c/ cimento mist. em usina</v>
          </cell>
          <cell r="E246" t="str">
            <v>m3</v>
          </cell>
          <cell r="G246">
            <v>57.1</v>
          </cell>
          <cell r="M246">
            <v>60.64</v>
          </cell>
          <cell r="O246">
            <v>62.57</v>
          </cell>
        </row>
        <row r="247">
          <cell r="A247" t="str">
            <v>2 S 02 300 00</v>
          </cell>
          <cell r="B247" t="str">
            <v>Imprimação</v>
          </cell>
          <cell r="E247" t="str">
            <v>m2</v>
          </cell>
          <cell r="G247">
            <v>0.12</v>
          </cell>
          <cell r="M247">
            <v>0.14000000000000001</v>
          </cell>
          <cell r="O247">
            <v>0.14000000000000001</v>
          </cell>
        </row>
        <row r="248">
          <cell r="A248" t="str">
            <v>2 S 02 400 00</v>
          </cell>
          <cell r="B248" t="str">
            <v>Pintura de ligação</v>
          </cell>
          <cell r="E248" t="str">
            <v>m2</v>
          </cell>
          <cell r="G248">
            <v>0.08</v>
          </cell>
          <cell r="M248">
            <v>0.1</v>
          </cell>
          <cell r="O248">
            <v>0.1</v>
          </cell>
        </row>
        <row r="249">
          <cell r="A249" t="str">
            <v>2 S 02 500 00</v>
          </cell>
          <cell r="B249" t="str">
            <v>Tratamento superficial simples c/ cap</v>
          </cell>
          <cell r="E249" t="str">
            <v>m2</v>
          </cell>
          <cell r="G249">
            <v>0.43</v>
          </cell>
          <cell r="M249">
            <v>0.49</v>
          </cell>
          <cell r="O249">
            <v>0.49</v>
          </cell>
        </row>
        <row r="250">
          <cell r="A250" t="str">
            <v>2 S 02 500 01</v>
          </cell>
          <cell r="B250" t="str">
            <v>Tratamento superficial simples c/ emulsão</v>
          </cell>
          <cell r="E250" t="str">
            <v>m2</v>
          </cell>
          <cell r="G250">
            <v>0.4</v>
          </cell>
          <cell r="M250">
            <v>0.46</v>
          </cell>
          <cell r="O250">
            <v>0.46</v>
          </cell>
        </row>
        <row r="251">
          <cell r="A251" t="str">
            <v>2 S 02 500 02</v>
          </cell>
          <cell r="B251" t="str">
            <v>Tratamento superficial simples c/ banho diluído</v>
          </cell>
          <cell r="E251" t="str">
            <v>m2</v>
          </cell>
          <cell r="G251">
            <v>0.46</v>
          </cell>
          <cell r="M251">
            <v>0.53</v>
          </cell>
          <cell r="O251">
            <v>0.53</v>
          </cell>
        </row>
        <row r="252">
          <cell r="A252" t="str">
            <v>2 S 02 501 00</v>
          </cell>
          <cell r="B252" t="str">
            <v>Tratamento superficial duplo c/ cap</v>
          </cell>
          <cell r="E252" t="str">
            <v>m2</v>
          </cell>
          <cell r="G252">
            <v>1.26</v>
          </cell>
          <cell r="M252">
            <v>1.44</v>
          </cell>
          <cell r="O252">
            <v>1.45</v>
          </cell>
        </row>
        <row r="253">
          <cell r="A253" t="str">
            <v>2 S 02 501 01</v>
          </cell>
          <cell r="B253" t="str">
            <v>Tratamento superficial duplo c/ emulsão</v>
          </cell>
          <cell r="E253" t="str">
            <v>m2</v>
          </cell>
          <cell r="G253">
            <v>1.25</v>
          </cell>
          <cell r="M253">
            <v>1.43</v>
          </cell>
          <cell r="O253">
            <v>1.44</v>
          </cell>
        </row>
        <row r="254">
          <cell r="A254" t="str">
            <v>2 S 02 501 02</v>
          </cell>
          <cell r="B254" t="str">
            <v>Tratamento superficial duplo c/ banho diluído</v>
          </cell>
          <cell r="E254" t="str">
            <v>m2</v>
          </cell>
          <cell r="G254">
            <v>1.39</v>
          </cell>
          <cell r="M254">
            <v>1.58</v>
          </cell>
          <cell r="O254">
            <v>1.6</v>
          </cell>
        </row>
        <row r="255">
          <cell r="A255" t="str">
            <v>2 S 02 502 00</v>
          </cell>
          <cell r="B255" t="str">
            <v>Tratamento superficial triplo c/ cap</v>
          </cell>
          <cell r="E255" t="str">
            <v>m2</v>
          </cell>
          <cell r="G255">
            <v>1.81</v>
          </cell>
          <cell r="M255">
            <v>2.06</v>
          </cell>
          <cell r="O255">
            <v>2.08</v>
          </cell>
        </row>
        <row r="256">
          <cell r="A256" t="str">
            <v>2 S 02 502 01</v>
          </cell>
          <cell r="B256" t="str">
            <v>Tratamento superficial triplo c/ emulsão</v>
          </cell>
          <cell r="E256" t="str">
            <v>m2</v>
          </cell>
          <cell r="G256">
            <v>1.83</v>
          </cell>
          <cell r="M256">
            <v>2.09</v>
          </cell>
          <cell r="O256">
            <v>2.1</v>
          </cell>
        </row>
        <row r="257">
          <cell r="A257" t="str">
            <v>2 S 02 502 02</v>
          </cell>
          <cell r="B257" t="str">
            <v>Tratamento superficial triplo c/ banho diluído</v>
          </cell>
          <cell r="E257" t="str">
            <v>m2</v>
          </cell>
          <cell r="G257">
            <v>1.99</v>
          </cell>
          <cell r="M257">
            <v>2.27</v>
          </cell>
          <cell r="O257">
            <v>2.29</v>
          </cell>
        </row>
        <row r="258">
          <cell r="A258" t="str">
            <v>2 S 02 530 00</v>
          </cell>
          <cell r="B258" t="str">
            <v>Pré-misturado a frio</v>
          </cell>
          <cell r="E258" t="str">
            <v>m3</v>
          </cell>
          <cell r="G258">
            <v>51.95</v>
          </cell>
          <cell r="M258">
            <v>58.27</v>
          </cell>
          <cell r="O258">
            <v>59.33</v>
          </cell>
        </row>
        <row r="259">
          <cell r="A259" t="str">
            <v>2 S 02 531 00</v>
          </cell>
          <cell r="B259" t="str">
            <v>Macadame betuminoso por penetração</v>
          </cell>
          <cell r="E259" t="str">
            <v>m3</v>
          </cell>
          <cell r="G259">
            <v>44.59</v>
          </cell>
          <cell r="M259">
            <v>50.28</v>
          </cell>
          <cell r="O259">
            <v>51.03</v>
          </cell>
        </row>
        <row r="260">
          <cell r="A260" t="str">
            <v>2 S 02 532 00</v>
          </cell>
          <cell r="B260" t="str">
            <v>Areia-asfalto a quente</v>
          </cell>
          <cell r="E260" t="str">
            <v>t</v>
          </cell>
          <cell r="G260">
            <v>35.71</v>
          </cell>
          <cell r="M260">
            <v>38.22</v>
          </cell>
          <cell r="O260">
            <v>38.67</v>
          </cell>
        </row>
        <row r="261">
          <cell r="A261" t="str">
            <v>2 S 02 540 01</v>
          </cell>
          <cell r="B261" t="str">
            <v>Conc. betuminoso usinado a quente - capa rolamento</v>
          </cell>
          <cell r="E261" t="str">
            <v>t</v>
          </cell>
          <cell r="G261">
            <v>30.94</v>
          </cell>
          <cell r="M261">
            <v>33.76</v>
          </cell>
          <cell r="O261">
            <v>34.15</v>
          </cell>
        </row>
        <row r="262">
          <cell r="A262" t="str">
            <v>2 S 02 540 02</v>
          </cell>
          <cell r="B262" t="str">
            <v>Concreto betuminoso usinado a quente - "binder"</v>
          </cell>
          <cell r="E262" t="str">
            <v>t</v>
          </cell>
          <cell r="G262">
            <v>30.33</v>
          </cell>
          <cell r="M262">
            <v>33.21</v>
          </cell>
          <cell r="O262">
            <v>33.619999999999997</v>
          </cell>
        </row>
        <row r="263">
          <cell r="A263" t="str">
            <v>2 S 02 603 00</v>
          </cell>
          <cell r="B263" t="str">
            <v>Sub-base de concreto rolado</v>
          </cell>
          <cell r="E263" t="str">
            <v>m3</v>
          </cell>
          <cell r="G263">
            <v>74.19</v>
          </cell>
          <cell r="M263">
            <v>107.78</v>
          </cell>
          <cell r="O263">
            <v>108.71</v>
          </cell>
        </row>
        <row r="264">
          <cell r="A264" t="str">
            <v>2 S 02 604 00</v>
          </cell>
          <cell r="B264" t="str">
            <v>Sub-base de concreto de cimento portland</v>
          </cell>
          <cell r="E264" t="str">
            <v>m3</v>
          </cell>
          <cell r="G264">
            <v>119.92</v>
          </cell>
          <cell r="M264">
            <v>134.34</v>
          </cell>
          <cell r="O264">
            <v>136.71</v>
          </cell>
        </row>
        <row r="265">
          <cell r="A265" t="str">
            <v>2 S 02 606 00</v>
          </cell>
          <cell r="B265" t="str">
            <v>Concreto de cimento portland com fôrma deslizante</v>
          </cell>
          <cell r="E265" t="str">
            <v>m3</v>
          </cell>
          <cell r="G265">
            <v>175.29</v>
          </cell>
          <cell r="M265">
            <v>282.95</v>
          </cell>
          <cell r="O265">
            <v>283.45999999999998</v>
          </cell>
        </row>
        <row r="266">
          <cell r="A266" t="str">
            <v>2 S 02 607 00</v>
          </cell>
          <cell r="B266" t="str">
            <v>Concreto cimento portland c/ equip. pequeno porte</v>
          </cell>
          <cell r="E266" t="str">
            <v>m3</v>
          </cell>
          <cell r="G266">
            <v>278.25</v>
          </cell>
          <cell r="M266">
            <v>302.01</v>
          </cell>
          <cell r="O266">
            <v>309.39999999999998</v>
          </cell>
        </row>
        <row r="267">
          <cell r="A267" t="str">
            <v>2 S 02 700 01</v>
          </cell>
          <cell r="B267" t="str">
            <v>Execução pavim. c/ peças pré-moldadas concr.</v>
          </cell>
          <cell r="E267" t="str">
            <v>m2</v>
          </cell>
          <cell r="G267">
            <v>36.909999999999997</v>
          </cell>
          <cell r="M267">
            <v>53.46</v>
          </cell>
          <cell r="O267">
            <v>53.64</v>
          </cell>
        </row>
        <row r="268">
          <cell r="A268" t="str">
            <v>2 S 02 702 00</v>
          </cell>
          <cell r="B268" t="str">
            <v>Limpeza e enchimento de junta de pavimento de conc</v>
          </cell>
          <cell r="E268" t="str">
            <v>m</v>
          </cell>
          <cell r="G268">
            <v>2.87</v>
          </cell>
          <cell r="M268">
            <v>2.8</v>
          </cell>
          <cell r="O268">
            <v>2.64</v>
          </cell>
        </row>
        <row r="269">
          <cell r="A269" t="str">
            <v>2 S 03 000 02</v>
          </cell>
          <cell r="B269" t="str">
            <v>Escavação manual de cavas em material 1a cat</v>
          </cell>
          <cell r="E269" t="str">
            <v>m3</v>
          </cell>
          <cell r="G269">
            <v>21.92</v>
          </cell>
          <cell r="M269">
            <v>26.31</v>
          </cell>
          <cell r="O269">
            <v>26.31</v>
          </cell>
        </row>
        <row r="270">
          <cell r="A270" t="str">
            <v>2 S 03 000 03</v>
          </cell>
          <cell r="B270" t="str">
            <v>Escavação manual de cavas em material 2a cat</v>
          </cell>
          <cell r="E270" t="str">
            <v>m3</v>
          </cell>
          <cell r="G270">
            <v>29.23</v>
          </cell>
          <cell r="M270">
            <v>35.08</v>
          </cell>
          <cell r="O270">
            <v>35.08</v>
          </cell>
        </row>
        <row r="271">
          <cell r="A271" t="str">
            <v>2 S 03 010 01</v>
          </cell>
          <cell r="B271" t="str">
            <v>Escavação em cavas de fundação com esgotamento</v>
          </cell>
          <cell r="E271" t="str">
            <v>m3</v>
          </cell>
          <cell r="G271">
            <v>25</v>
          </cell>
          <cell r="M271">
            <v>29.91</v>
          </cell>
          <cell r="O271">
            <v>29.91</v>
          </cell>
        </row>
        <row r="272">
          <cell r="A272" t="str">
            <v>2 S 03 119 01</v>
          </cell>
          <cell r="B272" t="str">
            <v>Escoramento com madeira de OAE</v>
          </cell>
          <cell r="E272" t="str">
            <v>m3</v>
          </cell>
          <cell r="G272">
            <v>18.87</v>
          </cell>
          <cell r="M272">
            <v>20.49</v>
          </cell>
          <cell r="O272">
            <v>21</v>
          </cell>
        </row>
        <row r="273">
          <cell r="A273" t="str">
            <v>2 S 03 300 01</v>
          </cell>
          <cell r="B273" t="str">
            <v>Confecção e lançamento concr. magro em betoneira</v>
          </cell>
          <cell r="E273" t="str">
            <v>m3</v>
          </cell>
          <cell r="G273">
            <v>160.36000000000001</v>
          </cell>
          <cell r="M273">
            <v>177.03</v>
          </cell>
          <cell r="O273">
            <v>180.91</v>
          </cell>
        </row>
        <row r="274">
          <cell r="A274" t="str">
            <v>2 S 03 321 00</v>
          </cell>
          <cell r="B274" t="str">
            <v>Conc.estr.fck=8 MPa-contr.raz.uso ger.conf. e lanç</v>
          </cell>
          <cell r="E274" t="str">
            <v>m3</v>
          </cell>
          <cell r="G274">
            <v>192.27</v>
          </cell>
          <cell r="M274">
            <v>210.91</v>
          </cell>
          <cell r="O274">
            <v>215.84</v>
          </cell>
        </row>
        <row r="275">
          <cell r="A275" t="str">
            <v>2 S 03 322 00</v>
          </cell>
          <cell r="B275" t="str">
            <v>Conc.estr.fck=10 MPa-contr.raz.uso ger.conf.e lanç</v>
          </cell>
          <cell r="E275" t="str">
            <v>m3</v>
          </cell>
          <cell r="G275">
            <v>203.11</v>
          </cell>
          <cell r="M275">
            <v>222.42</v>
          </cell>
          <cell r="O275">
            <v>227.71</v>
          </cell>
        </row>
        <row r="276">
          <cell r="A276" t="str">
            <v>2 S 03 323 00</v>
          </cell>
          <cell r="B276" t="str">
            <v>Conc.estr.fck=12 MPa-contr.raz.uso ger.conf.e lanç</v>
          </cell>
          <cell r="E276" t="str">
            <v>m3</v>
          </cell>
          <cell r="G276">
            <v>214.75</v>
          </cell>
          <cell r="M276">
            <v>234.78</v>
          </cell>
          <cell r="O276">
            <v>240.46</v>
          </cell>
        </row>
        <row r="277">
          <cell r="A277" t="str">
            <v>2 S 03 324 00</v>
          </cell>
          <cell r="B277" t="str">
            <v>Conc.estr.fck=15 MPa-contr.raz.uso ger.conf.e lanç</v>
          </cell>
          <cell r="E277" t="str">
            <v>m3</v>
          </cell>
          <cell r="G277">
            <v>227.01</v>
          </cell>
          <cell r="M277">
            <v>247.79</v>
          </cell>
          <cell r="O277">
            <v>253.88</v>
          </cell>
        </row>
        <row r="278">
          <cell r="A278" t="str">
            <v>2 S 03 324 01</v>
          </cell>
          <cell r="B278" t="str">
            <v>Conc.estr.fck=15 MPa-contr.raz.c/adit.conf. e lanç</v>
          </cell>
          <cell r="E278" t="str">
            <v>m3</v>
          </cell>
          <cell r="G278">
            <v>209.63</v>
          </cell>
          <cell r="M278">
            <v>228.71</v>
          </cell>
          <cell r="O278">
            <v>234.5</v>
          </cell>
        </row>
        <row r="279">
          <cell r="A279" t="str">
            <v>2 S 03 325 00</v>
          </cell>
          <cell r="B279" t="str">
            <v>Conc.estr.fck=18 MPa-contr.raz.uso ger.conf.e lanç</v>
          </cell>
          <cell r="E279" t="str">
            <v>m3</v>
          </cell>
          <cell r="G279">
            <v>239.11</v>
          </cell>
          <cell r="M279">
            <v>260.66000000000003</v>
          </cell>
          <cell r="O279">
            <v>267.14</v>
          </cell>
        </row>
        <row r="280">
          <cell r="A280" t="str">
            <v>2 S 03 325 01</v>
          </cell>
          <cell r="B280" t="str">
            <v>Conc.estr.fck=18 MPa-contr.raz.c/adit.conf. e lanç</v>
          </cell>
          <cell r="E280" t="str">
            <v>m3</v>
          </cell>
          <cell r="G280">
            <v>220.81</v>
          </cell>
          <cell r="M280">
            <v>240.62</v>
          </cell>
          <cell r="O280">
            <v>246.77</v>
          </cell>
        </row>
        <row r="281">
          <cell r="A281" t="str">
            <v>2 S 03 326 00</v>
          </cell>
          <cell r="B281" t="str">
            <v>Conc.estr.fck=20 MPa-contr.raz.uso ger.conf.e lanç</v>
          </cell>
          <cell r="E281" t="str">
            <v>m3</v>
          </cell>
          <cell r="G281">
            <v>249.01</v>
          </cell>
          <cell r="M281">
            <v>271.17</v>
          </cell>
          <cell r="O281">
            <v>277.97000000000003</v>
          </cell>
        </row>
        <row r="282">
          <cell r="A282" t="str">
            <v>2 S 03 326 01</v>
          </cell>
          <cell r="B282" t="str">
            <v>Conc.estr.fck=20 MPa-contr.raz.c/adit.conf. e lanç</v>
          </cell>
          <cell r="E282" t="str">
            <v>m3</v>
          </cell>
          <cell r="G282">
            <v>230.98</v>
          </cell>
          <cell r="M282">
            <v>251.38</v>
          </cell>
          <cell r="O282">
            <v>257.87</v>
          </cell>
        </row>
        <row r="283">
          <cell r="A283" t="str">
            <v>2 S 03 327 00</v>
          </cell>
          <cell r="B283" t="str">
            <v>Conc.estr.fck=22 MPa-contr.raz.uso ger.conf.e lanç</v>
          </cell>
          <cell r="E283" t="str">
            <v>m3</v>
          </cell>
          <cell r="G283">
            <v>260.64999999999998</v>
          </cell>
          <cell r="M283">
            <v>283.52999999999997</v>
          </cell>
          <cell r="O283">
            <v>290.72000000000003</v>
          </cell>
        </row>
        <row r="284">
          <cell r="A284" t="str">
            <v>2 S 03 328 00</v>
          </cell>
          <cell r="B284" t="str">
            <v>Conc.estr.fck=24 MPa-contr.raz.uso ger.conf.e lanç</v>
          </cell>
          <cell r="E284" t="str">
            <v>m3</v>
          </cell>
          <cell r="G284">
            <v>272.52</v>
          </cell>
          <cell r="M284">
            <v>296.13</v>
          </cell>
          <cell r="O284">
            <v>303.72000000000003</v>
          </cell>
        </row>
        <row r="285">
          <cell r="A285" t="str">
            <v>2 S 03 329 00</v>
          </cell>
          <cell r="B285" t="str">
            <v>Conc.estr.fck=25 MPa-contr.raz.c/adit.conf. e lanç</v>
          </cell>
          <cell r="E285" t="str">
            <v>m3</v>
          </cell>
          <cell r="G285">
            <v>253.24</v>
          </cell>
          <cell r="M285">
            <v>275.2</v>
          </cell>
          <cell r="O285">
            <v>282.39999999999998</v>
          </cell>
        </row>
        <row r="286">
          <cell r="A286" t="str">
            <v>2 S 03 329 01</v>
          </cell>
          <cell r="B286" t="str">
            <v>Conc.estr.fck=26 MPa-contr.raz.uso ger.conf.e lanç</v>
          </cell>
          <cell r="E286" t="str">
            <v>m3</v>
          </cell>
          <cell r="G286">
            <v>283.35000000000002</v>
          </cell>
          <cell r="M286">
            <v>307.63</v>
          </cell>
          <cell r="O286">
            <v>315.58</v>
          </cell>
        </row>
        <row r="287">
          <cell r="A287" t="str">
            <v>2 S 03 329 02</v>
          </cell>
          <cell r="B287" t="str">
            <v>Conc.estr.fck=30 MPa-contr.raz.uso ger.conf.e lanç</v>
          </cell>
          <cell r="E287" t="str">
            <v>m3</v>
          </cell>
          <cell r="G287">
            <v>293.95999999999998</v>
          </cell>
          <cell r="M287">
            <v>318.91000000000003</v>
          </cell>
          <cell r="O287">
            <v>327.2</v>
          </cell>
        </row>
        <row r="288">
          <cell r="A288" t="str">
            <v>2 S 03 329 03</v>
          </cell>
          <cell r="B288" t="str">
            <v>Conc.estr.fck=30 MPa-contr.raz.uso ger.conf.e lanç</v>
          </cell>
          <cell r="E288" t="str">
            <v>m3</v>
          </cell>
          <cell r="G288">
            <v>273.69</v>
          </cell>
          <cell r="M288">
            <v>297</v>
          </cell>
          <cell r="O288">
            <v>304.86</v>
          </cell>
        </row>
        <row r="289">
          <cell r="A289" t="str">
            <v>2 S 03 329 04</v>
          </cell>
          <cell r="B289" t="str">
            <v>Conc.estr.fck=35 MPa-contr.raz.c/adit.conf. e lanç</v>
          </cell>
          <cell r="E289" t="str">
            <v>m3</v>
          </cell>
          <cell r="G289">
            <v>294.66000000000003</v>
          </cell>
          <cell r="M289">
            <v>319.14999999999998</v>
          </cell>
          <cell r="O289">
            <v>327.78</v>
          </cell>
        </row>
        <row r="290">
          <cell r="A290" t="str">
            <v>2 S 03 370 00</v>
          </cell>
          <cell r="B290" t="str">
            <v>Forma comum de madeira</v>
          </cell>
          <cell r="E290" t="str">
            <v>m2</v>
          </cell>
          <cell r="G290">
            <v>27.54</v>
          </cell>
          <cell r="M290">
            <v>30.48</v>
          </cell>
          <cell r="O290">
            <v>30.53</v>
          </cell>
        </row>
        <row r="291">
          <cell r="A291" t="str">
            <v>2 S 03 371 01</v>
          </cell>
          <cell r="B291" t="str">
            <v>Forma de placa compensada resinada</v>
          </cell>
          <cell r="E291" t="str">
            <v>m2</v>
          </cell>
          <cell r="G291">
            <v>21.92</v>
          </cell>
          <cell r="M291">
            <v>24.19</v>
          </cell>
          <cell r="O291">
            <v>24.24</v>
          </cell>
        </row>
        <row r="292">
          <cell r="A292" t="str">
            <v>2 S 03 371 02</v>
          </cell>
          <cell r="B292" t="str">
            <v>Forma de placa compensada plastificada</v>
          </cell>
          <cell r="E292" t="str">
            <v>m2</v>
          </cell>
          <cell r="G292">
            <v>24.51</v>
          </cell>
          <cell r="M292">
            <v>26.78</v>
          </cell>
          <cell r="O292">
            <v>26.83</v>
          </cell>
        </row>
        <row r="293">
          <cell r="A293" t="str">
            <v>2 S 03 372 01</v>
          </cell>
          <cell r="B293" t="str">
            <v>Formas para tubulão</v>
          </cell>
          <cell r="E293" t="str">
            <v>m2</v>
          </cell>
          <cell r="G293">
            <v>13.34</v>
          </cell>
          <cell r="M293">
            <v>15.39</v>
          </cell>
          <cell r="O293">
            <v>15.4</v>
          </cell>
        </row>
        <row r="294">
          <cell r="A294" t="str">
            <v>2 S 03 401 01</v>
          </cell>
          <cell r="B294" t="str">
            <v>Estaca tipo Franki D=350 mm</v>
          </cell>
          <cell r="E294" t="str">
            <v>m</v>
          </cell>
          <cell r="G294">
            <v>106.96</v>
          </cell>
          <cell r="M294">
            <v>121.37</v>
          </cell>
          <cell r="O294">
            <v>125.92</v>
          </cell>
        </row>
        <row r="295">
          <cell r="A295" t="str">
            <v>2 S 03 401 02</v>
          </cell>
          <cell r="B295" t="str">
            <v>Estaca tipo Franki D=400 mm</v>
          </cell>
          <cell r="E295" t="str">
            <v>m</v>
          </cell>
          <cell r="G295">
            <v>117.69</v>
          </cell>
          <cell r="M295">
            <v>133.51</v>
          </cell>
          <cell r="O295">
            <v>138.46</v>
          </cell>
        </row>
        <row r="296">
          <cell r="A296" t="str">
            <v>2 S 03 401 03</v>
          </cell>
          <cell r="B296" t="str">
            <v>Estaca tipo Franki D=520 mm</v>
          </cell>
          <cell r="E296" t="str">
            <v>m</v>
          </cell>
          <cell r="G296">
            <v>163.25</v>
          </cell>
          <cell r="M296">
            <v>184.25</v>
          </cell>
          <cell r="O296">
            <v>190.99</v>
          </cell>
        </row>
        <row r="297">
          <cell r="A297" t="str">
            <v>2 S 03 401 04</v>
          </cell>
          <cell r="B297" t="str">
            <v>Estaca tipo Franki D=600 mm</v>
          </cell>
          <cell r="E297" t="str">
            <v>m</v>
          </cell>
          <cell r="G297">
            <v>204.35</v>
          </cell>
          <cell r="M297">
            <v>230.21</v>
          </cell>
          <cell r="O297">
            <v>238.61</v>
          </cell>
        </row>
        <row r="298">
          <cell r="A298" t="str">
            <v>2 S 03 402 01</v>
          </cell>
          <cell r="B298" t="str">
            <v>Cravação estacas pré-mold. de concreto 30 x 30 cm</v>
          </cell>
          <cell r="E298" t="str">
            <v>m</v>
          </cell>
          <cell r="G298">
            <v>109.09</v>
          </cell>
          <cell r="M298">
            <v>123.59</v>
          </cell>
          <cell r="O298">
            <v>127.15</v>
          </cell>
        </row>
        <row r="299">
          <cell r="A299" t="str">
            <v>2 S 03 404 01</v>
          </cell>
          <cell r="B299" t="str">
            <v>Forn. e crav. estacas perfil met. I de 10" simples</v>
          </cell>
          <cell r="E299" t="str">
            <v>m</v>
          </cell>
          <cell r="G299">
            <v>240.04</v>
          </cell>
          <cell r="M299">
            <v>257.08</v>
          </cell>
          <cell r="O299">
            <v>260.58999999999997</v>
          </cell>
        </row>
        <row r="300">
          <cell r="A300" t="str">
            <v>2 S 03 404 04</v>
          </cell>
          <cell r="B300" t="str">
            <v>Forn. e crav. estacas perfil met. I de 10" duplo</v>
          </cell>
          <cell r="E300" t="str">
            <v>m</v>
          </cell>
          <cell r="G300">
            <v>382.91</v>
          </cell>
          <cell r="M300">
            <v>400.25</v>
          </cell>
          <cell r="O300">
            <v>403.83</v>
          </cell>
        </row>
        <row r="301">
          <cell r="A301" t="str">
            <v>2 S 03 404 11</v>
          </cell>
          <cell r="B301" t="str">
            <v>Cravação estacas met. trilhos soldados - estrela</v>
          </cell>
          <cell r="E301" t="str">
            <v>m</v>
          </cell>
          <cell r="G301">
            <v>214.28</v>
          </cell>
          <cell r="M301">
            <v>255.04</v>
          </cell>
          <cell r="O301">
            <v>266.54000000000002</v>
          </cell>
        </row>
        <row r="302">
          <cell r="A302" t="str">
            <v>2 S 03 410 01</v>
          </cell>
          <cell r="B302" t="str">
            <v>Tubulão a céu aberto diâmetro externo = 1,00 m</v>
          </cell>
          <cell r="E302" t="str">
            <v>m</v>
          </cell>
          <cell r="G302">
            <v>666.11</v>
          </cell>
          <cell r="M302">
            <v>754.53</v>
          </cell>
          <cell r="O302">
            <v>773.36</v>
          </cell>
        </row>
        <row r="303">
          <cell r="A303" t="str">
            <v>2 S 03 410 11</v>
          </cell>
          <cell r="B303" t="str">
            <v>Tubulão a céu aberto diâmetro externo = 1,20 m</v>
          </cell>
          <cell r="E303" t="str">
            <v>m</v>
          </cell>
          <cell r="G303">
            <v>864.88</v>
          </cell>
          <cell r="M303">
            <v>979.92</v>
          </cell>
          <cell r="O303">
            <v>1002.96</v>
          </cell>
        </row>
        <row r="304">
          <cell r="A304" t="str">
            <v>2 S 03 410 21</v>
          </cell>
          <cell r="B304" t="str">
            <v>Tubulão a céu aberto diâmetro externo = 1,40 m</v>
          </cell>
          <cell r="E304" t="str">
            <v>m</v>
          </cell>
          <cell r="G304">
            <v>1080.8399999999999</v>
          </cell>
          <cell r="M304">
            <v>1225.73</v>
          </cell>
          <cell r="O304">
            <v>1253.0999999999999</v>
          </cell>
        </row>
        <row r="305">
          <cell r="A305" t="str">
            <v>2 S 03 410 31</v>
          </cell>
          <cell r="B305" t="str">
            <v>Tubulão a céu aberto diâmetro externo = 1,60 m</v>
          </cell>
          <cell r="E305" t="str">
            <v>m</v>
          </cell>
          <cell r="G305">
            <v>1306.05</v>
          </cell>
          <cell r="M305">
            <v>1482.49</v>
          </cell>
          <cell r="O305">
            <v>1513.82</v>
          </cell>
        </row>
        <row r="306">
          <cell r="A306" t="str">
            <v>2 S 03 410 41</v>
          </cell>
          <cell r="B306" t="str">
            <v>Tubulão a céu aberto diâmetro externo = 1,80 m</v>
          </cell>
          <cell r="E306" t="str">
            <v>m</v>
          </cell>
          <cell r="G306">
            <v>1576.57</v>
          </cell>
          <cell r="M306">
            <v>1790.53</v>
          </cell>
          <cell r="O306">
            <v>1826.88</v>
          </cell>
        </row>
        <row r="307">
          <cell r="A307" t="str">
            <v>2 S 03 410 51</v>
          </cell>
          <cell r="B307" t="str">
            <v>Tubulão a céu aberto diâmetro externo = 2,00 m</v>
          </cell>
          <cell r="E307" t="str">
            <v>m</v>
          </cell>
          <cell r="G307">
            <v>1876.88</v>
          </cell>
          <cell r="M307">
            <v>2131.48</v>
          </cell>
          <cell r="O307">
            <v>2174.0300000000002</v>
          </cell>
        </row>
        <row r="308">
          <cell r="A308" t="str">
            <v>2 S 03 410 61</v>
          </cell>
          <cell r="B308" t="str">
            <v>Tubulão a céu aberto diâmetro externo = 2,20 m</v>
          </cell>
          <cell r="E308" t="str">
            <v>m</v>
          </cell>
          <cell r="G308">
            <v>2234.09</v>
          </cell>
          <cell r="M308">
            <v>2538.9699999999998</v>
          </cell>
          <cell r="O308">
            <v>2588.98</v>
          </cell>
        </row>
        <row r="309">
          <cell r="A309" t="str">
            <v>2 S 03 411 11</v>
          </cell>
          <cell r="B309" t="str">
            <v>Tub.ar comp.D=1,2 m prof.até 12 m lâmina d'água LF</v>
          </cell>
          <cell r="E309" t="str">
            <v>m</v>
          </cell>
          <cell r="G309">
            <v>2096.86</v>
          </cell>
          <cell r="M309">
            <v>2358.8200000000002</v>
          </cell>
          <cell r="O309">
            <v>2381.86</v>
          </cell>
        </row>
        <row r="310">
          <cell r="A310" t="str">
            <v>2 S 03 411 12</v>
          </cell>
          <cell r="B310" t="str">
            <v>Tub.ar comp.D=1,2 m prof. 12/18 m lâmina d'água LF</v>
          </cell>
          <cell r="E310" t="str">
            <v>m</v>
          </cell>
          <cell r="G310">
            <v>2331.33</v>
          </cell>
          <cell r="M310">
            <v>2625.51</v>
          </cell>
          <cell r="O310">
            <v>2648.55</v>
          </cell>
        </row>
        <row r="311">
          <cell r="A311" t="str">
            <v>2 S 03 411 13</v>
          </cell>
          <cell r="B311" t="str">
            <v>Tub.ar comp.D=1,2 m prof. 18/24 m lâmina d'água LF</v>
          </cell>
          <cell r="E311" t="str">
            <v>m</v>
          </cell>
          <cell r="G311">
            <v>2584.09</v>
          </cell>
          <cell r="M311">
            <v>2914.15</v>
          </cell>
          <cell r="O311">
            <v>2937.19</v>
          </cell>
        </row>
        <row r="312">
          <cell r="A312" t="str">
            <v>2 S 03 411 14</v>
          </cell>
          <cell r="B312" t="str">
            <v>Tub.ar comp.D=1,2 m prof. 24/27 m lâmina d'água LF</v>
          </cell>
          <cell r="E312" t="str">
            <v>m</v>
          </cell>
          <cell r="G312">
            <v>2951.84</v>
          </cell>
          <cell r="M312">
            <v>3335.86</v>
          </cell>
          <cell r="O312">
            <v>3358.9</v>
          </cell>
        </row>
        <row r="313">
          <cell r="A313" t="str">
            <v>2 S 03 411 15</v>
          </cell>
          <cell r="B313" t="str">
            <v>Tub.ar.comp.D=1,2 m prof. 27/31 m lâmina d'água LF</v>
          </cell>
          <cell r="E313" t="str">
            <v>m</v>
          </cell>
          <cell r="G313">
            <v>3455.78</v>
          </cell>
          <cell r="M313">
            <v>3921.4</v>
          </cell>
          <cell r="O313">
            <v>3944.44</v>
          </cell>
        </row>
        <row r="314">
          <cell r="A314" t="str">
            <v>2 S 03 411 21</v>
          </cell>
          <cell r="B314" t="str">
            <v>Tub.ar.comp.D=1,4 m prof.até 12 m lâmina d'água LF</v>
          </cell>
          <cell r="E314" t="str">
            <v>m</v>
          </cell>
          <cell r="G314">
            <v>2716.75</v>
          </cell>
          <cell r="M314">
            <v>3055.52</v>
          </cell>
          <cell r="O314">
            <v>3082.9</v>
          </cell>
        </row>
        <row r="315">
          <cell r="A315" t="str">
            <v>2 S 03 411 22</v>
          </cell>
          <cell r="B315" t="str">
            <v>Tub.ar comp.D=1,4 m prof. 12/18 m lâmina d'água LF</v>
          </cell>
          <cell r="E315" t="str">
            <v>m</v>
          </cell>
          <cell r="G315">
            <v>3031.84</v>
          </cell>
          <cell r="M315">
            <v>3413.88</v>
          </cell>
          <cell r="O315">
            <v>3441.26</v>
          </cell>
        </row>
        <row r="316">
          <cell r="A316" t="str">
            <v>2 S 03 411 23</v>
          </cell>
          <cell r="B316" t="str">
            <v>Tub.ar comp.D=1,4 m prof. 18/24 m lâmina d'água LF</v>
          </cell>
          <cell r="E316" t="str">
            <v>m</v>
          </cell>
          <cell r="G316">
            <v>3370.75</v>
          </cell>
          <cell r="M316">
            <v>3800.9</v>
          </cell>
          <cell r="O316">
            <v>3828.28</v>
          </cell>
        </row>
        <row r="317">
          <cell r="A317" t="str">
            <v>2 S 03 411 24</v>
          </cell>
          <cell r="B317" t="str">
            <v>Tub.ar comp.D=1,4 m prof. 24/27 m lâmina d'água LF</v>
          </cell>
          <cell r="E317" t="str">
            <v>m</v>
          </cell>
          <cell r="G317">
            <v>3864.15</v>
          </cell>
          <cell r="M317">
            <v>4366.71</v>
          </cell>
          <cell r="O317">
            <v>4394.09</v>
          </cell>
        </row>
        <row r="318">
          <cell r="A318" t="str">
            <v>2 S 03 411 25</v>
          </cell>
          <cell r="B318" t="str">
            <v>Tub.ar comp.D=1,4 m prof. 27/31 m lâmina d'água LF</v>
          </cell>
          <cell r="E318" t="str">
            <v>m</v>
          </cell>
          <cell r="G318">
            <v>4690.3900000000003</v>
          </cell>
          <cell r="M318">
            <v>5318.78</v>
          </cell>
          <cell r="O318">
            <v>5346.16</v>
          </cell>
        </row>
        <row r="319">
          <cell r="A319" t="str">
            <v>2 S 03 411 31</v>
          </cell>
          <cell r="B319" t="str">
            <v>Tub.ar comp.D=1,6 m prof.até 12 m lâmina d'água LF</v>
          </cell>
          <cell r="E319" t="str">
            <v>m</v>
          </cell>
          <cell r="G319">
            <v>3458.71</v>
          </cell>
          <cell r="M319">
            <v>3889.69</v>
          </cell>
          <cell r="O319">
            <v>3921.04</v>
          </cell>
        </row>
        <row r="320">
          <cell r="A320" t="str">
            <v>2 S 03 411 32</v>
          </cell>
          <cell r="B320" t="str">
            <v>Tub.ar comp.D=1,6 m prof. 12/18 m lâmina d'água LF</v>
          </cell>
          <cell r="E320" t="str">
            <v>m</v>
          </cell>
          <cell r="G320">
            <v>3874.71</v>
          </cell>
          <cell r="M320">
            <v>4362.84</v>
          </cell>
          <cell r="O320">
            <v>4394.1899999999996</v>
          </cell>
        </row>
        <row r="321">
          <cell r="A321" t="str">
            <v>2 S 03 411 33</v>
          </cell>
          <cell r="B321" t="str">
            <v>Tub.ar comp.D=1,6 m prof. 18/24 m lâmina d'água LF</v>
          </cell>
          <cell r="E321" t="str">
            <v>m</v>
          </cell>
          <cell r="G321">
            <v>4322.53</v>
          </cell>
          <cell r="M321">
            <v>4874.25</v>
          </cell>
          <cell r="O321">
            <v>4905.6000000000004</v>
          </cell>
        </row>
        <row r="322">
          <cell r="A322" t="str">
            <v>2 S 03 411 34</v>
          </cell>
          <cell r="B322" t="str">
            <v>Tub.ar comp.D=1,6 m prof. 24/27 m lâmina d'água LF</v>
          </cell>
          <cell r="E322" t="str">
            <v>m</v>
          </cell>
          <cell r="G322">
            <v>4974.83</v>
          </cell>
          <cell r="M322">
            <v>5622.28</v>
          </cell>
          <cell r="O322">
            <v>5653.63</v>
          </cell>
        </row>
        <row r="323">
          <cell r="A323" t="str">
            <v>2 S 03 411 35</v>
          </cell>
          <cell r="B323" t="str">
            <v>Tub.ar comp.D=1,6 m prof. 27/31 m lâmina d'água LF</v>
          </cell>
          <cell r="E323" t="str">
            <v>m</v>
          </cell>
          <cell r="G323">
            <v>6066.28</v>
          </cell>
          <cell r="M323">
            <v>6879.99</v>
          </cell>
          <cell r="O323">
            <v>6911.34</v>
          </cell>
        </row>
        <row r="324">
          <cell r="A324" t="str">
            <v>2 S 03 411 41</v>
          </cell>
          <cell r="B324" t="str">
            <v>Tub.ar comp.D=1,8 m prof.até 12 m lâmina d'água LF</v>
          </cell>
          <cell r="E324" t="str">
            <v>m</v>
          </cell>
          <cell r="G324">
            <v>4347.7299999999996</v>
          </cell>
          <cell r="M324">
            <v>4888.6499999999996</v>
          </cell>
          <cell r="O324">
            <v>4925.0200000000004</v>
          </cell>
        </row>
        <row r="325">
          <cell r="A325" t="str">
            <v>2 S 03 411 42</v>
          </cell>
          <cell r="B325" t="str">
            <v>Tub.ar comp.D=1,8 m prof. 12/18 m lâmina d'água LF</v>
          </cell>
          <cell r="E325" t="str">
            <v>m</v>
          </cell>
          <cell r="G325">
            <v>4882.32</v>
          </cell>
          <cell r="M325">
            <v>5496.51</v>
          </cell>
          <cell r="O325">
            <v>5532.88</v>
          </cell>
        </row>
        <row r="326">
          <cell r="A326" t="str">
            <v>2 S 03 411 43</v>
          </cell>
          <cell r="B326" t="str">
            <v>Tub.ar comp.D=1,8 m prof. 18/24 m lâmina d'água LF</v>
          </cell>
          <cell r="E326" t="str">
            <v>m</v>
          </cell>
          <cell r="G326">
            <v>5461.05</v>
          </cell>
          <cell r="M326">
            <v>6157.39</v>
          </cell>
          <cell r="O326">
            <v>6193.77</v>
          </cell>
        </row>
        <row r="327">
          <cell r="A327" t="str">
            <v>2 S 03 411 44</v>
          </cell>
          <cell r="B327" t="str">
            <v>Tub.ar comp.D=1,8 m prof. 24/27 m lâmina d'água LF</v>
          </cell>
          <cell r="E327" t="str">
            <v>m</v>
          </cell>
          <cell r="G327">
            <v>6306.55</v>
          </cell>
          <cell r="M327">
            <v>7127.13</v>
          </cell>
          <cell r="O327">
            <v>7163.5</v>
          </cell>
        </row>
        <row r="328">
          <cell r="A328" t="str">
            <v>2 S 03 411 45</v>
          </cell>
          <cell r="B328" t="str">
            <v>Tub.ar comp.D=1,8 m prof. 27/31 m lâmina d'água LF</v>
          </cell>
          <cell r="E328" t="str">
            <v>m</v>
          </cell>
          <cell r="G328">
            <v>7716.75</v>
          </cell>
          <cell r="M328">
            <v>8752.1200000000008</v>
          </cell>
          <cell r="O328">
            <v>8788.49</v>
          </cell>
        </row>
        <row r="329">
          <cell r="A329" t="str">
            <v>2 S 03 411 51</v>
          </cell>
          <cell r="B329" t="str">
            <v>Tub.ar comp.D=2,0 m até 12 m lâmina d'água LF</v>
          </cell>
          <cell r="E329" t="str">
            <v>m</v>
          </cell>
          <cell r="G329">
            <v>5185.8599999999997</v>
          </cell>
          <cell r="M329">
            <v>5829.45</v>
          </cell>
          <cell r="O329">
            <v>5872.03</v>
          </cell>
        </row>
        <row r="330">
          <cell r="A330" t="str">
            <v>2 S 03 411 52</v>
          </cell>
          <cell r="B330" t="str">
            <v>Tub.ar comp.D=2,0 m prof. 12/18 m lâmina d'água LF</v>
          </cell>
          <cell r="E330" t="str">
            <v>m</v>
          </cell>
          <cell r="G330">
            <v>5830.39</v>
          </cell>
          <cell r="M330">
            <v>6562.53</v>
          </cell>
          <cell r="O330">
            <v>6605.12</v>
          </cell>
        </row>
        <row r="331">
          <cell r="A331" t="str">
            <v>2 S 03 411 53</v>
          </cell>
          <cell r="B331" t="str">
            <v>Tub.ar comp.D=2,0 m prof.18/24 m lâmina d'água LF</v>
          </cell>
          <cell r="E331" t="str">
            <v>m</v>
          </cell>
          <cell r="G331">
            <v>6525.75</v>
          </cell>
          <cell r="M331">
            <v>7388.27</v>
          </cell>
          <cell r="O331">
            <v>7430.86</v>
          </cell>
        </row>
        <row r="332">
          <cell r="A332" t="str">
            <v>2 S 03 411 54</v>
          </cell>
          <cell r="B332" t="str">
            <v>Tub.ar comp.D=2,0 m prof.24/27 m lâmina d'água LF</v>
          </cell>
          <cell r="E332" t="str">
            <v>m</v>
          </cell>
          <cell r="G332">
            <v>7535.9</v>
          </cell>
          <cell r="M332">
            <v>8515.02</v>
          </cell>
          <cell r="O332">
            <v>8557.61</v>
          </cell>
        </row>
        <row r="333">
          <cell r="A333" t="str">
            <v>2 S 03 411 55</v>
          </cell>
          <cell r="B333" t="str">
            <v>Tub.ar comp.D=2,0 m prof.27/31 m lâmina d'água LF</v>
          </cell>
          <cell r="E333" t="str">
            <v>m</v>
          </cell>
          <cell r="G333">
            <v>9228.16</v>
          </cell>
          <cell r="M333">
            <v>10465.049999999999</v>
          </cell>
          <cell r="O333">
            <v>10507.63</v>
          </cell>
        </row>
        <row r="334">
          <cell r="A334" t="str">
            <v>2 S 03 411 61</v>
          </cell>
          <cell r="B334" t="str">
            <v>Tub.ar comp.D=2,2 m prof.até 12 m lâmina d'água LF</v>
          </cell>
          <cell r="E334" t="str">
            <v>m</v>
          </cell>
          <cell r="G334">
            <v>6370.51</v>
          </cell>
          <cell r="M334">
            <v>7161.42</v>
          </cell>
          <cell r="O334">
            <v>7211.43</v>
          </cell>
        </row>
        <row r="335">
          <cell r="A335" t="str">
            <v>2 S 03 411 62</v>
          </cell>
          <cell r="B335" t="str">
            <v>Tub.ar comp.D=2,2 m prof.12/18 m lâmina d'água LF</v>
          </cell>
          <cell r="E335" t="str">
            <v>m</v>
          </cell>
          <cell r="G335">
            <v>7175.96</v>
          </cell>
          <cell r="M335">
            <v>8077.55</v>
          </cell>
          <cell r="O335">
            <v>8127.56</v>
          </cell>
        </row>
        <row r="336">
          <cell r="A336" t="str">
            <v>2 S 03 411 63</v>
          </cell>
          <cell r="B336" t="str">
            <v>Tub.ar comp.D=2,2 m prof.18/24 m lâmina d'água LF</v>
          </cell>
          <cell r="E336" t="str">
            <v>m</v>
          </cell>
          <cell r="G336">
            <v>8045.16</v>
          </cell>
          <cell r="M336">
            <v>9070.11</v>
          </cell>
          <cell r="O336">
            <v>9120.11</v>
          </cell>
        </row>
        <row r="337">
          <cell r="A337" t="str">
            <v>2 S 03 411 64</v>
          </cell>
          <cell r="B337" t="str">
            <v>Tub.ar comp.D=2,2 m prof.24/27 m lâmina d'água LF</v>
          </cell>
          <cell r="E337" t="str">
            <v>m</v>
          </cell>
          <cell r="G337">
            <v>9308.5</v>
          </cell>
          <cell r="M337">
            <v>10518.88</v>
          </cell>
          <cell r="O337">
            <v>10568.89</v>
          </cell>
        </row>
        <row r="338">
          <cell r="A338" t="str">
            <v>2 S 03 411 65</v>
          </cell>
          <cell r="B338" t="str">
            <v>Tub.ar comp.D=2,2 m prof.27/31m lâmina d'água LF</v>
          </cell>
          <cell r="E338" t="str">
            <v>m</v>
          </cell>
          <cell r="G338">
            <v>11024.28</v>
          </cell>
          <cell r="M338">
            <v>12477.1</v>
          </cell>
          <cell r="O338">
            <v>12527.11</v>
          </cell>
        </row>
        <row r="339">
          <cell r="A339" t="str">
            <v>2 S 03 412 01</v>
          </cell>
          <cell r="B339" t="str">
            <v>Esc.p/alarg. base tub.ar comp.prof. até 12 m LF</v>
          </cell>
          <cell r="E339" t="str">
            <v>m3</v>
          </cell>
          <cell r="G339">
            <v>1197.69</v>
          </cell>
          <cell r="M339">
            <v>1352.9</v>
          </cell>
          <cell r="O339">
            <v>1352.9</v>
          </cell>
        </row>
        <row r="340">
          <cell r="A340" t="str">
            <v>2 S 03 412 02</v>
          </cell>
          <cell r="B340" t="str">
            <v>Esc.p/alarg. base tub.ar comp.prof.12/18 m LF</v>
          </cell>
          <cell r="E340" t="str">
            <v>m3</v>
          </cell>
          <cell r="G340">
            <v>1401.59</v>
          </cell>
          <cell r="M340">
            <v>1584.9</v>
          </cell>
          <cell r="O340">
            <v>1584.9</v>
          </cell>
        </row>
        <row r="341">
          <cell r="A341" t="str">
            <v>2 S 03 412 03</v>
          </cell>
          <cell r="B341" t="str">
            <v>Esc.p/alarg. base tub.ar comp.prof.18/24 m LF</v>
          </cell>
          <cell r="E341" t="str">
            <v>m3</v>
          </cell>
          <cell r="G341">
            <v>1621.05</v>
          </cell>
          <cell r="M341">
            <v>1835.63</v>
          </cell>
          <cell r="O341">
            <v>1835.63</v>
          </cell>
        </row>
        <row r="342">
          <cell r="A342" t="str">
            <v>2 S 03 412 04</v>
          </cell>
          <cell r="B342" t="str">
            <v>Esc.p/alarg. base tub.ar comp.prof.24/27 m LF</v>
          </cell>
          <cell r="E342" t="str">
            <v>m3</v>
          </cell>
          <cell r="G342">
            <v>1940.1</v>
          </cell>
          <cell r="M342">
            <v>2201.66</v>
          </cell>
          <cell r="O342">
            <v>2201.66</v>
          </cell>
        </row>
        <row r="343">
          <cell r="A343" t="str">
            <v>2 S 03 412 05</v>
          </cell>
          <cell r="B343" t="str">
            <v>Esc.p/alarg. base tub.ar comp.prof.27/31m LF</v>
          </cell>
          <cell r="E343" t="str">
            <v>m3</v>
          </cell>
          <cell r="G343">
            <v>2475.7199999999998</v>
          </cell>
          <cell r="M343">
            <v>2819.05</v>
          </cell>
          <cell r="O343">
            <v>2819.05</v>
          </cell>
        </row>
        <row r="344">
          <cell r="A344" t="str">
            <v>2 S 03 412 11</v>
          </cell>
          <cell r="B344" t="str">
            <v>Forn.lanç.conc. base tub.ar comp.até 12m LF</v>
          </cell>
          <cell r="E344" t="str">
            <v>m3</v>
          </cell>
          <cell r="G344">
            <v>264.22000000000003</v>
          </cell>
          <cell r="M344">
            <v>291.95</v>
          </cell>
          <cell r="O344">
            <v>296.33</v>
          </cell>
        </row>
        <row r="345">
          <cell r="A345" t="str">
            <v>2 S 03 412 12</v>
          </cell>
          <cell r="B345" t="str">
            <v>Forn.lanc.conc.base tub.ar comp.prof.12/18m LF</v>
          </cell>
          <cell r="E345" t="str">
            <v>m3</v>
          </cell>
          <cell r="G345">
            <v>281.77</v>
          </cell>
          <cell r="M345">
            <v>311.86</v>
          </cell>
          <cell r="O345">
            <v>316.25</v>
          </cell>
        </row>
        <row r="346">
          <cell r="A346" t="str">
            <v>2 S 03 412 13</v>
          </cell>
          <cell r="B346" t="str">
            <v>Forn.lanç.conc.base tub.ar comp.prof.18/24m LF</v>
          </cell>
          <cell r="E346" t="str">
            <v>m3</v>
          </cell>
          <cell r="G346">
            <v>300.69</v>
          </cell>
          <cell r="M346">
            <v>333.43</v>
          </cell>
          <cell r="O346">
            <v>337.81</v>
          </cell>
        </row>
        <row r="347">
          <cell r="A347" t="str">
            <v>2 S 03 412 14</v>
          </cell>
          <cell r="B347" t="str">
            <v>Forn.lanç.conc.base tub.ar comp.prof.24/27m LF</v>
          </cell>
          <cell r="E347" t="str">
            <v>m3</v>
          </cell>
          <cell r="G347">
            <v>327.9</v>
          </cell>
          <cell r="M347">
            <v>364.56</v>
          </cell>
          <cell r="O347">
            <v>368.94</v>
          </cell>
        </row>
        <row r="348">
          <cell r="A348" t="str">
            <v>2 S 03 412 15</v>
          </cell>
          <cell r="B348" t="str">
            <v>Forn.lanç.conc.base tub.ar comp.prof. 27/31m LF</v>
          </cell>
          <cell r="E348" t="str">
            <v>m3</v>
          </cell>
          <cell r="G348">
            <v>373.05</v>
          </cell>
          <cell r="M348">
            <v>416.46</v>
          </cell>
          <cell r="O348">
            <v>420.85</v>
          </cell>
        </row>
        <row r="349">
          <cell r="A349" t="str">
            <v>2 S 03 510 00</v>
          </cell>
          <cell r="B349" t="str">
            <v>Aparelho apoio em neoprene fretado-forn. e aplic.</v>
          </cell>
          <cell r="E349" t="str">
            <v>kg</v>
          </cell>
          <cell r="G349">
            <v>48.27</v>
          </cell>
          <cell r="M349">
            <v>49.23</v>
          </cell>
          <cell r="O349">
            <v>43.54</v>
          </cell>
        </row>
        <row r="350">
          <cell r="A350" t="str">
            <v>2 S 03 700 01</v>
          </cell>
          <cell r="B350" t="str">
            <v>Fabricação guarda-corpo tipo GM, moldado no local</v>
          </cell>
          <cell r="E350" t="str">
            <v>m</v>
          </cell>
          <cell r="G350">
            <v>165.2</v>
          </cell>
          <cell r="M350">
            <v>178.58</v>
          </cell>
          <cell r="O350">
            <v>183.82</v>
          </cell>
        </row>
        <row r="351">
          <cell r="A351" t="str">
            <v>2 S 03 920 01</v>
          </cell>
          <cell r="B351" t="str">
            <v>Abertura concretagem bases tubulões céu aberto</v>
          </cell>
          <cell r="E351" t="str">
            <v>m3</v>
          </cell>
          <cell r="G351">
            <v>494.53</v>
          </cell>
          <cell r="M351">
            <v>566.62</v>
          </cell>
          <cell r="O351">
            <v>573.25</v>
          </cell>
        </row>
        <row r="352">
          <cell r="A352" t="str">
            <v>2 S 03 930 00</v>
          </cell>
          <cell r="B352" t="str">
            <v>Junta de cantoneira</v>
          </cell>
          <cell r="E352" t="str">
            <v>m</v>
          </cell>
          <cell r="G352">
            <v>64.41</v>
          </cell>
          <cell r="M352">
            <v>70.930000000000007</v>
          </cell>
          <cell r="O352">
            <v>71.989999999999995</v>
          </cell>
        </row>
        <row r="353">
          <cell r="A353" t="str">
            <v>2 S 03 940 00</v>
          </cell>
          <cell r="B353" t="str">
            <v>Compactação manual</v>
          </cell>
          <cell r="E353" t="str">
            <v>m3</v>
          </cell>
          <cell r="G353">
            <v>8.44</v>
          </cell>
          <cell r="M353">
            <v>9.44</v>
          </cell>
          <cell r="O353">
            <v>9.44</v>
          </cell>
        </row>
        <row r="354">
          <cell r="A354" t="str">
            <v>2 S 03 940 01</v>
          </cell>
          <cell r="B354" t="str">
            <v>Reaterro e compactação</v>
          </cell>
          <cell r="E354" t="str">
            <v>m3</v>
          </cell>
          <cell r="G354">
            <v>13.94</v>
          </cell>
          <cell r="M354">
            <v>16.04</v>
          </cell>
          <cell r="O354">
            <v>16.04</v>
          </cell>
        </row>
        <row r="355">
          <cell r="A355" t="str">
            <v>2 S 03 951 01</v>
          </cell>
          <cell r="B355" t="str">
            <v>Pintura com nata de cimento</v>
          </cell>
          <cell r="E355" t="str">
            <v>m2</v>
          </cell>
          <cell r="G355">
            <v>3.22</v>
          </cell>
          <cell r="M355">
            <v>3.8</v>
          </cell>
          <cell r="O355">
            <v>3.82</v>
          </cell>
        </row>
        <row r="356">
          <cell r="A356" t="str">
            <v>2 S 03 990 01</v>
          </cell>
          <cell r="B356" t="str">
            <v>Confecção e colocação cabo 4 cord de 12,7 mm - MAC</v>
          </cell>
          <cell r="E356" t="str">
            <v>kg</v>
          </cell>
          <cell r="G356">
            <v>9.58</v>
          </cell>
          <cell r="M356">
            <v>10.54</v>
          </cell>
          <cell r="O356">
            <v>10.93</v>
          </cell>
        </row>
        <row r="357">
          <cell r="A357" t="str">
            <v>2 S 03 990 02</v>
          </cell>
          <cell r="B357" t="str">
            <v>Confecção e colocação cabo 6 cord de 12,7 mm - MAC</v>
          </cell>
          <cell r="E357" t="str">
            <v>kg</v>
          </cell>
          <cell r="G357">
            <v>9.32</v>
          </cell>
          <cell r="M357">
            <v>10.220000000000001</v>
          </cell>
          <cell r="O357">
            <v>10.61</v>
          </cell>
        </row>
        <row r="358">
          <cell r="A358" t="str">
            <v>2 S 03 990 03</v>
          </cell>
          <cell r="B358" t="str">
            <v>Confecção e colocação cabo 7 cord de 12,7 mm - MAC</v>
          </cell>
          <cell r="E358" t="str">
            <v>kg</v>
          </cell>
          <cell r="G358">
            <v>8.2799999999999994</v>
          </cell>
          <cell r="M358">
            <v>9.17</v>
          </cell>
          <cell r="O358">
            <v>9.56</v>
          </cell>
        </row>
        <row r="359">
          <cell r="A359" t="str">
            <v>2 S 03 990 04</v>
          </cell>
          <cell r="B359" t="str">
            <v>Confecção e colocação cabo 12 cord de 12,7 mm -MAC</v>
          </cell>
          <cell r="E359" t="str">
            <v>kg</v>
          </cell>
          <cell r="G359">
            <v>7.47</v>
          </cell>
          <cell r="M359">
            <v>8.31</v>
          </cell>
          <cell r="O359">
            <v>8.6999999999999993</v>
          </cell>
        </row>
        <row r="360">
          <cell r="A360" t="str">
            <v>2 S 03 990 05</v>
          </cell>
          <cell r="B360" t="str">
            <v>Confecção e colocação cabo 4 cord. D=12,7mm FREYSS</v>
          </cell>
          <cell r="E360" t="str">
            <v>kg</v>
          </cell>
          <cell r="G360">
            <v>9.33</v>
          </cell>
          <cell r="M360">
            <v>11</v>
          </cell>
          <cell r="O360">
            <v>11.39</v>
          </cell>
        </row>
        <row r="361">
          <cell r="A361" t="str">
            <v>2 S 03 990 06</v>
          </cell>
          <cell r="B361" t="str">
            <v>Confecção e colocação cabo 6 cord. D=12,7mm FREYSS</v>
          </cell>
          <cell r="E361" t="str">
            <v>kg</v>
          </cell>
          <cell r="G361">
            <v>8.2799999999999994</v>
          </cell>
          <cell r="M361">
            <v>9.7100000000000009</v>
          </cell>
          <cell r="O361">
            <v>10.1</v>
          </cell>
        </row>
        <row r="362">
          <cell r="A362" t="str">
            <v>2 S 03 990 07</v>
          </cell>
          <cell r="B362" t="str">
            <v>Confecção e colocação cabo 7 cord. D=12,7mm FREYSS</v>
          </cell>
          <cell r="E362" t="str">
            <v>kg</v>
          </cell>
          <cell r="G362">
            <v>7.72</v>
          </cell>
          <cell r="M362">
            <v>9.0500000000000007</v>
          </cell>
          <cell r="O362">
            <v>9.44</v>
          </cell>
        </row>
        <row r="363">
          <cell r="A363" t="str">
            <v>2 S 03 990 08</v>
          </cell>
          <cell r="B363" t="str">
            <v>Confecção e colocação cabo 12cord. D=12,7mm FREYSS</v>
          </cell>
          <cell r="E363" t="str">
            <v>kg</v>
          </cell>
          <cell r="G363">
            <v>6.86</v>
          </cell>
          <cell r="M363">
            <v>8.02</v>
          </cell>
          <cell r="O363">
            <v>8.41</v>
          </cell>
        </row>
        <row r="364">
          <cell r="A364" t="str">
            <v>2 S 03 991 01</v>
          </cell>
          <cell r="B364" t="str">
            <v>Dreno de PVC D=75 mm</v>
          </cell>
          <cell r="E364" t="str">
            <v>und</v>
          </cell>
          <cell r="G364">
            <v>6.65</v>
          </cell>
          <cell r="M364">
            <v>7.7</v>
          </cell>
          <cell r="O364">
            <v>7.79</v>
          </cell>
        </row>
        <row r="365">
          <cell r="A365" t="str">
            <v>2 S 03 991 02</v>
          </cell>
          <cell r="B365" t="str">
            <v>Dreno de PVC D=100 mm</v>
          </cell>
          <cell r="E365" t="str">
            <v>und</v>
          </cell>
          <cell r="G365">
            <v>7.06</v>
          </cell>
          <cell r="M365">
            <v>8.0500000000000007</v>
          </cell>
          <cell r="O365">
            <v>8.1999999999999993</v>
          </cell>
        </row>
        <row r="366">
          <cell r="A366" t="str">
            <v>2 S 03 999 01</v>
          </cell>
          <cell r="B366" t="str">
            <v>Protensão e injeção cabo 4 cord. D=12,7 mm - MAC</v>
          </cell>
          <cell r="E366" t="str">
            <v>und</v>
          </cell>
          <cell r="G366">
            <v>322.27</v>
          </cell>
          <cell r="M366">
            <v>302.01</v>
          </cell>
          <cell r="O366">
            <v>302.45999999999998</v>
          </cell>
        </row>
        <row r="367">
          <cell r="A367" t="str">
            <v>2 S 03 999 02</v>
          </cell>
          <cell r="B367" t="str">
            <v>Protensão e injeção cabo 6 cord. D=12,7 mm - MAC</v>
          </cell>
          <cell r="E367" t="str">
            <v>und</v>
          </cell>
          <cell r="G367">
            <v>471.75</v>
          </cell>
          <cell r="M367">
            <v>443.35</v>
          </cell>
          <cell r="O367">
            <v>443.97</v>
          </cell>
        </row>
        <row r="368">
          <cell r="A368" t="str">
            <v>2 S 03 999 03</v>
          </cell>
          <cell r="B368" t="str">
            <v>Protensão e injeção cabo 7 cord. D=12,7 mm - MAC</v>
          </cell>
          <cell r="E368" t="str">
            <v>und</v>
          </cell>
          <cell r="G368">
            <v>470.03</v>
          </cell>
          <cell r="M368">
            <v>441.41</v>
          </cell>
          <cell r="O368">
            <v>441.99</v>
          </cell>
        </row>
        <row r="369">
          <cell r="A369" t="str">
            <v>2 S 03 999 04</v>
          </cell>
          <cell r="B369" t="str">
            <v>Protensão e injeção cabo 12 cord. D=12,7 mm - MAC</v>
          </cell>
          <cell r="E369" t="str">
            <v>und</v>
          </cell>
          <cell r="G369">
            <v>869.74</v>
          </cell>
          <cell r="M369">
            <v>826.41</v>
          </cell>
          <cell r="O369">
            <v>827.42</v>
          </cell>
        </row>
        <row r="370">
          <cell r="A370" t="str">
            <v>2 S 03 999 05</v>
          </cell>
          <cell r="B370" t="str">
            <v>Protensão e injeção cabo 4 cord. D=12,7mm - FREYSS</v>
          </cell>
          <cell r="E370" t="str">
            <v>und</v>
          </cell>
          <cell r="G370">
            <v>298.43</v>
          </cell>
          <cell r="M370">
            <v>340.97</v>
          </cell>
          <cell r="O370">
            <v>341.41</v>
          </cell>
        </row>
        <row r="371">
          <cell r="A371" t="str">
            <v>2 S 03 999 06</v>
          </cell>
          <cell r="B371" t="str">
            <v>Protensão e injeção cabo 6 cord. D=12,7mm - FREYSS</v>
          </cell>
          <cell r="E371" t="str">
            <v>und</v>
          </cell>
          <cell r="G371">
            <v>416.8</v>
          </cell>
          <cell r="M371">
            <v>477.49</v>
          </cell>
          <cell r="O371">
            <v>478.11</v>
          </cell>
        </row>
        <row r="372">
          <cell r="A372" t="str">
            <v>2 S 03 999 07</v>
          </cell>
          <cell r="B372" t="str">
            <v>Protensão e injeção cabo 7 cord. D=12,7mm - FREYSS</v>
          </cell>
          <cell r="E372" t="str">
            <v>und</v>
          </cell>
          <cell r="G372">
            <v>461.52</v>
          </cell>
          <cell r="M372">
            <v>528.63</v>
          </cell>
          <cell r="O372">
            <v>529.21</v>
          </cell>
        </row>
        <row r="373">
          <cell r="A373" t="str">
            <v>2 S 03 999 08</v>
          </cell>
          <cell r="B373" t="str">
            <v>Protensão e injeção cabo 12 cord. D=12,7mm FREYSS</v>
          </cell>
          <cell r="E373" t="str">
            <v>und</v>
          </cell>
          <cell r="G373">
            <v>835.19</v>
          </cell>
          <cell r="M373">
            <v>954.69</v>
          </cell>
          <cell r="O373">
            <v>955.7</v>
          </cell>
        </row>
        <row r="374">
          <cell r="A374" t="str">
            <v>2 S 04 000 00</v>
          </cell>
          <cell r="B374" t="str">
            <v>Escavação manual em material de 1a cat</v>
          </cell>
          <cell r="E374" t="str">
            <v>m3</v>
          </cell>
          <cell r="G374">
            <v>19.48</v>
          </cell>
          <cell r="M374">
            <v>23.38</v>
          </cell>
          <cell r="O374">
            <v>23.38</v>
          </cell>
        </row>
        <row r="375">
          <cell r="A375" t="str">
            <v>2 S 04 000 01</v>
          </cell>
          <cell r="B375" t="str">
            <v>Escavação manual reat.compact.mat.1a cat.</v>
          </cell>
          <cell r="E375" t="str">
            <v>m3</v>
          </cell>
          <cell r="G375">
            <v>22.02</v>
          </cell>
          <cell r="M375">
            <v>26.21</v>
          </cell>
          <cell r="O375">
            <v>26.21</v>
          </cell>
        </row>
        <row r="376">
          <cell r="A376" t="str">
            <v>2 S 04 001 00</v>
          </cell>
          <cell r="B376" t="str">
            <v>Escavação mecânica de vala em mat.1a cat.</v>
          </cell>
          <cell r="E376" t="str">
            <v>m3</v>
          </cell>
          <cell r="G376">
            <v>3.18</v>
          </cell>
          <cell r="M376">
            <v>3.64</v>
          </cell>
          <cell r="O376">
            <v>3.64</v>
          </cell>
        </row>
        <row r="377">
          <cell r="A377" t="str">
            <v>2 S 04 001 01</v>
          </cell>
          <cell r="B377" t="str">
            <v>Escavação mecânica reat. e comp. vala mat.1a cat.</v>
          </cell>
          <cell r="E377" t="str">
            <v>m3</v>
          </cell>
          <cell r="G377">
            <v>5.29</v>
          </cell>
          <cell r="M377">
            <v>6</v>
          </cell>
          <cell r="O377">
            <v>6</v>
          </cell>
        </row>
        <row r="378">
          <cell r="A378" t="str">
            <v>2 S 04 002 01</v>
          </cell>
          <cell r="B378" t="str">
            <v>Perfuração para dreno sub-horizontal mat. 1a cat.</v>
          </cell>
          <cell r="E378" t="str">
            <v>m</v>
          </cell>
          <cell r="G378">
            <v>67.650000000000006</v>
          </cell>
          <cell r="M378">
            <v>77</v>
          </cell>
          <cell r="O378">
            <v>77</v>
          </cell>
        </row>
        <row r="379">
          <cell r="A379" t="str">
            <v>2 S 04 010 00</v>
          </cell>
          <cell r="B379" t="str">
            <v>Escavação manual material 2a categoria</v>
          </cell>
          <cell r="E379" t="str">
            <v>m3</v>
          </cell>
          <cell r="G379">
            <v>20.43</v>
          </cell>
          <cell r="M379">
            <v>24.52</v>
          </cell>
          <cell r="O379">
            <v>24.52</v>
          </cell>
        </row>
        <row r="380">
          <cell r="A380" t="str">
            <v>2 S 04 010 01</v>
          </cell>
          <cell r="B380" t="str">
            <v>Escavação manual reat.compactação em mat.2a cat.</v>
          </cell>
          <cell r="E380" t="str">
            <v>m3</v>
          </cell>
          <cell r="G380">
            <v>27.64</v>
          </cell>
          <cell r="M380">
            <v>32.909999999999997</v>
          </cell>
          <cell r="O380">
            <v>32.909999999999997</v>
          </cell>
        </row>
        <row r="381">
          <cell r="A381" t="str">
            <v>2 S 04 011 00</v>
          </cell>
          <cell r="B381" t="str">
            <v>Escavação mecânica de vala em mat. 2a categoria</v>
          </cell>
          <cell r="E381" t="str">
            <v>m3</v>
          </cell>
          <cell r="G381">
            <v>3.82</v>
          </cell>
          <cell r="M381">
            <v>4.37</v>
          </cell>
          <cell r="O381">
            <v>4.37</v>
          </cell>
        </row>
        <row r="382">
          <cell r="A382" t="str">
            <v>2 S 04 011 01</v>
          </cell>
          <cell r="B382" t="str">
            <v>Escavação mecânica reat.compact. vala mat.2a cat.</v>
          </cell>
          <cell r="E382" t="str">
            <v>m3</v>
          </cell>
          <cell r="G382">
            <v>6.35</v>
          </cell>
          <cell r="M382">
            <v>7.2</v>
          </cell>
          <cell r="O382">
            <v>7.2</v>
          </cell>
        </row>
        <row r="383">
          <cell r="A383" t="str">
            <v>2 S 04 012 01</v>
          </cell>
          <cell r="B383" t="str">
            <v>Perfuração para dreno sub-horizontal mat 2a cat.</v>
          </cell>
          <cell r="E383" t="str">
            <v>m</v>
          </cell>
          <cell r="G383">
            <v>159.72999999999999</v>
          </cell>
          <cell r="M383">
            <v>169.21</v>
          </cell>
          <cell r="O383">
            <v>169.21</v>
          </cell>
        </row>
        <row r="384">
          <cell r="A384" t="str">
            <v>2 S 04 020 00</v>
          </cell>
          <cell r="B384" t="str">
            <v>Escavação em vala material de 3a categoria</v>
          </cell>
          <cell r="E384" t="str">
            <v>m3</v>
          </cell>
          <cell r="G384">
            <v>46.48</v>
          </cell>
          <cell r="M384">
            <v>50.78</v>
          </cell>
          <cell r="O384">
            <v>52.49</v>
          </cell>
        </row>
        <row r="385">
          <cell r="A385" t="str">
            <v>2 S 04 100 01</v>
          </cell>
          <cell r="B385" t="str">
            <v>Corpo BSTC D=0,60m</v>
          </cell>
          <cell r="E385" t="str">
            <v>m</v>
          </cell>
          <cell r="G385">
            <v>191.22</v>
          </cell>
          <cell r="M385">
            <v>211.13</v>
          </cell>
          <cell r="O385">
            <v>216.56</v>
          </cell>
        </row>
        <row r="386">
          <cell r="A386" t="str">
            <v>2 S 04 100 02</v>
          </cell>
          <cell r="B386" t="str">
            <v>Corpo BSTC D=0,80m</v>
          </cell>
          <cell r="E386" t="str">
            <v>m</v>
          </cell>
          <cell r="G386">
            <v>279.49</v>
          </cell>
          <cell r="M386">
            <v>306.76</v>
          </cell>
          <cell r="O386">
            <v>315.29000000000002</v>
          </cell>
        </row>
        <row r="387">
          <cell r="A387" t="str">
            <v>2 S 04 100 03</v>
          </cell>
          <cell r="B387" t="str">
            <v>Corpo BSTC D=1,00m</v>
          </cell>
          <cell r="E387" t="str">
            <v>m</v>
          </cell>
          <cell r="G387">
            <v>400.13</v>
          </cell>
          <cell r="M387">
            <v>437.28</v>
          </cell>
          <cell r="O387">
            <v>450.19</v>
          </cell>
        </row>
        <row r="388">
          <cell r="A388" t="str">
            <v>2 S 04 100 04</v>
          </cell>
          <cell r="B388" t="str">
            <v>Corpo BSTC D=1,20m</v>
          </cell>
          <cell r="E388" t="str">
            <v>m</v>
          </cell>
          <cell r="G388">
            <v>538.65</v>
          </cell>
          <cell r="M388">
            <v>587.27</v>
          </cell>
          <cell r="O388">
            <v>605.29999999999995</v>
          </cell>
        </row>
        <row r="389">
          <cell r="A389" t="str">
            <v>2 S 04 100 05</v>
          </cell>
          <cell r="B389" t="str">
            <v>Corpo BSTC D=1,50m</v>
          </cell>
          <cell r="E389" t="str">
            <v>m</v>
          </cell>
          <cell r="G389">
            <v>800.78</v>
          </cell>
          <cell r="M389">
            <v>870.21</v>
          </cell>
          <cell r="O389">
            <v>898.56</v>
          </cell>
        </row>
        <row r="390">
          <cell r="A390" t="str">
            <v>2 S 04 101 01</v>
          </cell>
          <cell r="B390" t="str">
            <v>Boca BSTC D=0,60 m normal</v>
          </cell>
          <cell r="E390" t="str">
            <v>und</v>
          </cell>
          <cell r="G390">
            <v>417.58</v>
          </cell>
          <cell r="M390">
            <v>461.59</v>
          </cell>
          <cell r="O390">
            <v>467.01</v>
          </cell>
        </row>
        <row r="391">
          <cell r="A391" t="str">
            <v>2 S 04 101 02</v>
          </cell>
          <cell r="B391" t="str">
            <v>Boca BSTC D=0,80m normal</v>
          </cell>
          <cell r="E391" t="str">
            <v>und</v>
          </cell>
          <cell r="G391">
            <v>695.6</v>
          </cell>
          <cell r="M391">
            <v>768.69</v>
          </cell>
          <cell r="O391">
            <v>778.51</v>
          </cell>
        </row>
        <row r="392">
          <cell r="A392" t="str">
            <v>2 S 04 101 03</v>
          </cell>
          <cell r="B392" t="str">
            <v>Boca BSTC D=1,00m normal</v>
          </cell>
          <cell r="E392" t="str">
            <v>und</v>
          </cell>
          <cell r="G392">
            <v>1075.82</v>
          </cell>
          <cell r="M392">
            <v>1188.52</v>
          </cell>
          <cell r="O392">
            <v>1204.75</v>
          </cell>
        </row>
        <row r="393">
          <cell r="A393" t="str">
            <v>2 S 04 101 04</v>
          </cell>
          <cell r="B393" t="str">
            <v>Boca BSTC D=1,20m normal</v>
          </cell>
          <cell r="E393" t="str">
            <v>und</v>
          </cell>
          <cell r="G393">
            <v>1556.13</v>
          </cell>
          <cell r="M393">
            <v>1718.76</v>
          </cell>
          <cell r="O393">
            <v>1743.56</v>
          </cell>
        </row>
        <row r="394">
          <cell r="A394" t="str">
            <v>2 S 04 101 05</v>
          </cell>
          <cell r="B394" t="str">
            <v>Boca BSTC D=1,50m normal</v>
          </cell>
          <cell r="E394" t="str">
            <v>und</v>
          </cell>
          <cell r="G394">
            <v>2807.58</v>
          </cell>
          <cell r="M394">
            <v>3100.24</v>
          </cell>
          <cell r="O394">
            <v>3148.01</v>
          </cell>
        </row>
        <row r="395">
          <cell r="A395" t="str">
            <v>2 S 04 101 06</v>
          </cell>
          <cell r="B395" t="str">
            <v>Boca BSTC D=0,60m - esc.=15</v>
          </cell>
          <cell r="E395" t="str">
            <v>und</v>
          </cell>
          <cell r="G395">
            <v>438.82</v>
          </cell>
          <cell r="M395">
            <v>485.06</v>
          </cell>
          <cell r="O395">
            <v>490.76</v>
          </cell>
        </row>
        <row r="396">
          <cell r="A396" t="str">
            <v>2 S 04 101 07</v>
          </cell>
          <cell r="B396" t="str">
            <v>Boca BSTC D=0,80 m - esc.=15</v>
          </cell>
          <cell r="E396" t="str">
            <v>und</v>
          </cell>
          <cell r="G396">
            <v>731.83</v>
          </cell>
          <cell r="M396">
            <v>808.73</v>
          </cell>
          <cell r="O396">
            <v>819.08</v>
          </cell>
        </row>
        <row r="397">
          <cell r="A397" t="str">
            <v>2 S 04 101 08</v>
          </cell>
          <cell r="B397" t="str">
            <v>Boca BSTC D=1,00 m - esc.=15</v>
          </cell>
          <cell r="E397" t="str">
            <v>und</v>
          </cell>
          <cell r="G397">
            <v>1128.07</v>
          </cell>
          <cell r="M397">
            <v>1246.24</v>
          </cell>
          <cell r="O397">
            <v>1263.28</v>
          </cell>
        </row>
        <row r="398">
          <cell r="A398" t="str">
            <v>2 S 04 101 09</v>
          </cell>
          <cell r="B398" t="str">
            <v>Boca BSTC D=1,20 m - esc.=15</v>
          </cell>
          <cell r="E398" t="str">
            <v>und</v>
          </cell>
          <cell r="G398">
            <v>1636.86</v>
          </cell>
          <cell r="M398">
            <v>1807.93</v>
          </cell>
          <cell r="O398">
            <v>1834.07</v>
          </cell>
        </row>
        <row r="399">
          <cell r="A399" t="str">
            <v>2 S 04 101 10</v>
          </cell>
          <cell r="B399" t="str">
            <v>Boca BSTC D=1,50 m - esc.=15</v>
          </cell>
          <cell r="E399" t="str">
            <v>und</v>
          </cell>
          <cell r="G399">
            <v>2958.41</v>
          </cell>
          <cell r="M399">
            <v>3266.81</v>
          </cell>
          <cell r="O399">
            <v>3317.23</v>
          </cell>
        </row>
        <row r="400">
          <cell r="A400" t="str">
            <v>2 S 04 101 11</v>
          </cell>
          <cell r="B400" t="str">
            <v>Boca BSTC D=0,60 m - esc.=30</v>
          </cell>
          <cell r="E400" t="str">
            <v>und</v>
          </cell>
          <cell r="G400">
            <v>489.66</v>
          </cell>
          <cell r="M400">
            <v>541.29999999999995</v>
          </cell>
          <cell r="O400">
            <v>547.66</v>
          </cell>
        </row>
        <row r="401">
          <cell r="A401" t="str">
            <v>2 S 04 101 12</v>
          </cell>
          <cell r="B401" t="str">
            <v>Boca BSTC D=0,80 m - esc.=30</v>
          </cell>
          <cell r="E401" t="str">
            <v>und</v>
          </cell>
          <cell r="G401">
            <v>814.29</v>
          </cell>
          <cell r="M401">
            <v>899.88</v>
          </cell>
          <cell r="O401">
            <v>911.4</v>
          </cell>
        </row>
        <row r="402">
          <cell r="A402" t="str">
            <v>2 S 04 101 13</v>
          </cell>
          <cell r="B402" t="str">
            <v>Boca BSTC D=1,00 m - esc.=30</v>
          </cell>
          <cell r="E402" t="str">
            <v>und</v>
          </cell>
          <cell r="G402">
            <v>1254.82</v>
          </cell>
          <cell r="M402">
            <v>1386.3</v>
          </cell>
          <cell r="O402">
            <v>1405.29</v>
          </cell>
        </row>
        <row r="403">
          <cell r="A403" t="str">
            <v>2 S 04 101 14</v>
          </cell>
          <cell r="B403" t="str">
            <v>Boca BSTC D=1,20 m - esc.=30</v>
          </cell>
          <cell r="E403" t="str">
            <v>und</v>
          </cell>
          <cell r="G403">
            <v>1825.52</v>
          </cell>
          <cell r="M403">
            <v>2016.34</v>
          </cell>
          <cell r="O403">
            <v>2045.56</v>
          </cell>
        </row>
        <row r="404">
          <cell r="A404" t="str">
            <v>2 S 04 101 15</v>
          </cell>
          <cell r="B404" t="str">
            <v>Boca BSTC D=1,50 m - esc.=30</v>
          </cell>
          <cell r="E404" t="str">
            <v>und</v>
          </cell>
          <cell r="G404">
            <v>3308.94</v>
          </cell>
          <cell r="M404">
            <v>3653.9</v>
          </cell>
          <cell r="O404">
            <v>3710.45</v>
          </cell>
        </row>
        <row r="405">
          <cell r="A405" t="str">
            <v>2 S 04 101 16</v>
          </cell>
          <cell r="B405" t="str">
            <v>Boca BSTC D=0,60 m - esc.=45</v>
          </cell>
          <cell r="E405" t="str">
            <v>und</v>
          </cell>
          <cell r="G405">
            <v>605.23</v>
          </cell>
          <cell r="M405">
            <v>669.06</v>
          </cell>
          <cell r="O405">
            <v>676.96</v>
          </cell>
        </row>
        <row r="406">
          <cell r="A406" t="str">
            <v>2 S 04 101 17</v>
          </cell>
          <cell r="B406" t="str">
            <v>Boca BSTC D=0,80 m - esc.=45</v>
          </cell>
          <cell r="E406" t="str">
            <v>und</v>
          </cell>
          <cell r="G406">
            <v>1095.04</v>
          </cell>
          <cell r="M406">
            <v>1210.54</v>
          </cell>
          <cell r="O406">
            <v>1226.7</v>
          </cell>
        </row>
        <row r="407">
          <cell r="A407" t="str">
            <v>2 S 04 101 18</v>
          </cell>
          <cell r="B407" t="str">
            <v>Boca BSTC D=1,00 m - esc.=45</v>
          </cell>
          <cell r="E407" t="str">
            <v>und</v>
          </cell>
          <cell r="G407">
            <v>1555.91</v>
          </cell>
          <cell r="M407">
            <v>1718.98</v>
          </cell>
          <cell r="O407">
            <v>1742.67</v>
          </cell>
        </row>
        <row r="408">
          <cell r="A408" t="str">
            <v>2 S 04 101 19</v>
          </cell>
          <cell r="B408" t="str">
            <v>Boca BSTC D=1,20 m - esc.=45</v>
          </cell>
          <cell r="E408" t="str">
            <v>und</v>
          </cell>
          <cell r="G408">
            <v>2265.17</v>
          </cell>
          <cell r="M408">
            <v>2501.98</v>
          </cell>
          <cell r="O408">
            <v>2538.5</v>
          </cell>
        </row>
        <row r="409">
          <cell r="A409" t="str">
            <v>2 S 04 101 20</v>
          </cell>
          <cell r="B409" t="str">
            <v>Boca BSTC D=1,50 m - esc.=45</v>
          </cell>
          <cell r="E409" t="str">
            <v>und</v>
          </cell>
          <cell r="G409">
            <v>4158.87</v>
          </cell>
          <cell r="M409">
            <v>4594.7299999999996</v>
          </cell>
          <cell r="O409">
            <v>4665.8900000000003</v>
          </cell>
        </row>
        <row r="410">
          <cell r="A410" t="str">
            <v>2 S 04 110 01</v>
          </cell>
          <cell r="B410" t="str">
            <v>Corpo BDTC D=1,00m</v>
          </cell>
          <cell r="E410" t="str">
            <v>m</v>
          </cell>
          <cell r="G410">
            <v>824.9</v>
          </cell>
          <cell r="M410">
            <v>900.22</v>
          </cell>
          <cell r="O410">
            <v>927.15</v>
          </cell>
        </row>
        <row r="411">
          <cell r="A411" t="str">
            <v>2 S 04 110 02</v>
          </cell>
          <cell r="B411" t="str">
            <v>Corpo BDTC D=1,20m</v>
          </cell>
          <cell r="E411" t="str">
            <v>m</v>
          </cell>
          <cell r="G411">
            <v>1056.6500000000001</v>
          </cell>
          <cell r="M411">
            <v>1150.45</v>
          </cell>
          <cell r="O411">
            <v>1186.5</v>
          </cell>
        </row>
        <row r="412">
          <cell r="A412" t="str">
            <v>2 S 04 110 03</v>
          </cell>
          <cell r="B412" t="str">
            <v>Corpo BDTC D=1,50m</v>
          </cell>
          <cell r="E412" t="str">
            <v>m</v>
          </cell>
          <cell r="G412">
            <v>1691.15</v>
          </cell>
          <cell r="M412">
            <v>1834.73</v>
          </cell>
          <cell r="O412">
            <v>1894.91</v>
          </cell>
        </row>
        <row r="413">
          <cell r="A413" t="str">
            <v>2 S 04 111 01</v>
          </cell>
          <cell r="B413" t="str">
            <v>Boca BDTC D=1,00m normal</v>
          </cell>
          <cell r="E413" t="str">
            <v>und</v>
          </cell>
          <cell r="G413">
            <v>1506.31</v>
          </cell>
          <cell r="M413">
            <v>1663.87</v>
          </cell>
          <cell r="O413">
            <v>1687.18</v>
          </cell>
        </row>
        <row r="414">
          <cell r="A414" t="str">
            <v>2 S 04 111 02</v>
          </cell>
          <cell r="B414" t="str">
            <v>Boca BDTC D=1,20m normal</v>
          </cell>
          <cell r="E414" t="str">
            <v>und</v>
          </cell>
          <cell r="G414">
            <v>2185.6999999999998</v>
          </cell>
          <cell r="M414">
            <v>2413.77</v>
          </cell>
          <cell r="O414">
            <v>2449.44</v>
          </cell>
        </row>
        <row r="415">
          <cell r="A415" t="str">
            <v>2 S 04 111 03</v>
          </cell>
          <cell r="B415" t="str">
            <v>Boca BDTC D=1,50m normal</v>
          </cell>
          <cell r="E415" t="str">
            <v>und</v>
          </cell>
          <cell r="G415">
            <v>3835.64</v>
          </cell>
          <cell r="M415">
            <v>4236.74</v>
          </cell>
          <cell r="O415">
            <v>4303.68</v>
          </cell>
        </row>
        <row r="416">
          <cell r="A416" t="str">
            <v>2 S 04 111 05</v>
          </cell>
          <cell r="B416" t="str">
            <v>Boca BDTC D=1,00 m - esc.=15</v>
          </cell>
          <cell r="E416" t="str">
            <v>und</v>
          </cell>
          <cell r="G416">
            <v>1573.89</v>
          </cell>
          <cell r="M416">
            <v>1738.53</v>
          </cell>
          <cell r="O416">
            <v>1762.9</v>
          </cell>
        </row>
        <row r="417">
          <cell r="A417" t="str">
            <v>2 S 04 111 06</v>
          </cell>
          <cell r="B417" t="str">
            <v>Boca BDTC D=1,20 m - esc.=15</v>
          </cell>
          <cell r="E417" t="str">
            <v>und</v>
          </cell>
          <cell r="G417">
            <v>2288.25</v>
          </cell>
          <cell r="M417">
            <v>2527.0300000000002</v>
          </cell>
          <cell r="O417">
            <v>2564.41</v>
          </cell>
        </row>
        <row r="418">
          <cell r="A418" t="str">
            <v>2 S 04 111 07</v>
          </cell>
          <cell r="B418" t="str">
            <v>Boca BDTC D=1,50 m - esc.=15</v>
          </cell>
          <cell r="E418" t="str">
            <v>und</v>
          </cell>
          <cell r="G418">
            <v>4029</v>
          </cell>
          <cell r="M418">
            <v>4448.3999999999996</v>
          </cell>
          <cell r="O418">
            <v>4518.67</v>
          </cell>
        </row>
        <row r="419">
          <cell r="A419" t="str">
            <v>2 S 04 111 08</v>
          </cell>
          <cell r="B419" t="str">
            <v>Boca BDTC D=1,00 - esc.=30</v>
          </cell>
          <cell r="E419" t="str">
            <v>und</v>
          </cell>
          <cell r="G419">
            <v>1750.25</v>
          </cell>
          <cell r="M419">
            <v>1933.39</v>
          </cell>
          <cell r="O419">
            <v>1960.49</v>
          </cell>
        </row>
        <row r="420">
          <cell r="A420" t="str">
            <v>2 S 04 111 09</v>
          </cell>
          <cell r="B420" t="str">
            <v>Boca BDTC D=1,20 m - esc.=30</v>
          </cell>
          <cell r="E420" t="str">
            <v>und</v>
          </cell>
          <cell r="G420">
            <v>2546.83</v>
          </cell>
          <cell r="M420">
            <v>2812.66</v>
          </cell>
          <cell r="O420">
            <v>2854.31</v>
          </cell>
        </row>
        <row r="421">
          <cell r="A421" t="str">
            <v>2 S 04 111 10</v>
          </cell>
          <cell r="B421" t="str">
            <v>Boca BDTC D=1,50 m - esc.=30</v>
          </cell>
          <cell r="E421" t="str">
            <v>und</v>
          </cell>
          <cell r="G421">
            <v>4502.21</v>
          </cell>
          <cell r="M421">
            <v>4970.95</v>
          </cell>
          <cell r="O421">
            <v>5049.58</v>
          </cell>
        </row>
        <row r="422">
          <cell r="A422" t="str">
            <v>2 S 04 111 11</v>
          </cell>
          <cell r="B422" t="str">
            <v>Boca BDTC D=1,00 m - esc.=45</v>
          </cell>
          <cell r="E422" t="str">
            <v>und</v>
          </cell>
          <cell r="G422">
            <v>2160.3000000000002</v>
          </cell>
          <cell r="M422">
            <v>2386.7399999999998</v>
          </cell>
          <cell r="O422">
            <v>2420.2399999999998</v>
          </cell>
        </row>
        <row r="423">
          <cell r="A423" t="str">
            <v>2 S 04 111 12</v>
          </cell>
          <cell r="B423" t="str">
            <v>Boca BDTC D=1,20 m - esc.=45</v>
          </cell>
          <cell r="E423" t="str">
            <v>und</v>
          </cell>
          <cell r="G423">
            <v>3143.21</v>
          </cell>
          <cell r="M423">
            <v>3471.42</v>
          </cell>
          <cell r="O423">
            <v>3523.01</v>
          </cell>
        </row>
        <row r="424">
          <cell r="A424" t="str">
            <v>2 S 04 111 13</v>
          </cell>
          <cell r="B424" t="str">
            <v>Boca BDTC D=1,50 m - esc.=45</v>
          </cell>
          <cell r="E424" t="str">
            <v>und</v>
          </cell>
          <cell r="G424">
            <v>5571.34</v>
          </cell>
          <cell r="M424">
            <v>6150.05</v>
          </cell>
          <cell r="O424">
            <v>6248.02</v>
          </cell>
        </row>
        <row r="425">
          <cell r="A425" t="str">
            <v>2 S 04 120 01</v>
          </cell>
          <cell r="B425" t="str">
            <v>Corpo BTTC D=1,00m</v>
          </cell>
          <cell r="E425" t="str">
            <v>m</v>
          </cell>
          <cell r="G425">
            <v>1163.6400000000001</v>
          </cell>
          <cell r="M425">
            <v>1268.79</v>
          </cell>
          <cell r="O425">
            <v>1307.51</v>
          </cell>
        </row>
        <row r="426">
          <cell r="A426" t="str">
            <v>2 S 04 120 02</v>
          </cell>
          <cell r="B426" t="str">
            <v>Corpo BTTC D=1,20m</v>
          </cell>
          <cell r="E426" t="str">
            <v>m</v>
          </cell>
          <cell r="G426">
            <v>1575.6</v>
          </cell>
          <cell r="M426">
            <v>1714.77</v>
          </cell>
          <cell r="O426">
            <v>1768.82</v>
          </cell>
        </row>
        <row r="427">
          <cell r="A427" t="str">
            <v>2 S 04 120 03</v>
          </cell>
          <cell r="B427" t="str">
            <v>Corpo BTTC D=1,50m</v>
          </cell>
          <cell r="E427" t="str">
            <v>m</v>
          </cell>
          <cell r="G427">
            <v>2352.62</v>
          </cell>
          <cell r="M427">
            <v>2552.98</v>
          </cell>
          <cell r="O427">
            <v>2637.95</v>
          </cell>
        </row>
        <row r="428">
          <cell r="A428" t="str">
            <v>2 S 04 121 01</v>
          </cell>
          <cell r="B428" t="str">
            <v>Boca BTTC D=1,00m normal</v>
          </cell>
          <cell r="E428" t="str">
            <v>und</v>
          </cell>
          <cell r="G428">
            <v>1943.6</v>
          </cell>
          <cell r="M428">
            <v>2146.69</v>
          </cell>
          <cell r="O428">
            <v>2177.25</v>
          </cell>
        </row>
        <row r="429">
          <cell r="A429" t="str">
            <v>2 S 04 121 02</v>
          </cell>
          <cell r="B429" t="str">
            <v>Boca BTTC D=1,20m normal</v>
          </cell>
          <cell r="E429" t="str">
            <v>und</v>
          </cell>
          <cell r="G429">
            <v>2821.36</v>
          </cell>
          <cell r="M429">
            <v>3115.53</v>
          </cell>
          <cell r="O429">
            <v>3162.21</v>
          </cell>
        </row>
        <row r="430">
          <cell r="A430" t="str">
            <v>2 S 04 121 03</v>
          </cell>
          <cell r="B430" t="str">
            <v>Boca BTTC D=1,50m normal</v>
          </cell>
          <cell r="E430" t="str">
            <v>und</v>
          </cell>
          <cell r="G430">
            <v>4904.9799999999996</v>
          </cell>
          <cell r="M430">
            <v>5415.17</v>
          </cell>
          <cell r="O430">
            <v>5501.76</v>
          </cell>
        </row>
        <row r="431">
          <cell r="A431" t="str">
            <v>2 S 04 121 04</v>
          </cell>
          <cell r="B431" t="str">
            <v>Boca BTTC D=1,00 m - esc.=15</v>
          </cell>
          <cell r="E431" t="str">
            <v>und</v>
          </cell>
          <cell r="G431">
            <v>2025.35</v>
          </cell>
          <cell r="M431">
            <v>2237.0100000000002</v>
          </cell>
          <cell r="O431">
            <v>2268.85</v>
          </cell>
        </row>
        <row r="432">
          <cell r="A432" t="str">
            <v>2 S 04 121 05</v>
          </cell>
          <cell r="B432" t="str">
            <v>Boca BTTC D=1,20 m - esc.=15</v>
          </cell>
          <cell r="E432" t="str">
            <v>und</v>
          </cell>
          <cell r="G432">
            <v>2946.92</v>
          </cell>
          <cell r="M432">
            <v>3254.21</v>
          </cell>
          <cell r="O432">
            <v>3302.99</v>
          </cell>
        </row>
        <row r="433">
          <cell r="A433" t="str">
            <v>2 S 04 121 06</v>
          </cell>
          <cell r="B433" t="str">
            <v>Boca BTTC D=1,50 m - esc.=15</v>
          </cell>
          <cell r="E433" t="str">
            <v>und</v>
          </cell>
          <cell r="G433">
            <v>5127.67</v>
          </cell>
          <cell r="M433">
            <v>5661.06</v>
          </cell>
          <cell r="O433">
            <v>5751.61</v>
          </cell>
        </row>
        <row r="434">
          <cell r="A434" t="str">
            <v>2 S 04 121 07</v>
          </cell>
          <cell r="B434" t="str">
            <v>Boca BTTC D=1,00 m - esc.=30</v>
          </cell>
          <cell r="E434" t="str">
            <v>und</v>
          </cell>
          <cell r="G434">
            <v>2253.5300000000002</v>
          </cell>
          <cell r="M434">
            <v>2489.14</v>
          </cell>
          <cell r="O434">
            <v>2524.5500000000002</v>
          </cell>
        </row>
        <row r="435">
          <cell r="A435" t="str">
            <v>2 S 04 121 08</v>
          </cell>
          <cell r="B435" t="str">
            <v>Boca BTTC D=1,20 m - esc.=30</v>
          </cell>
          <cell r="E435" t="str">
            <v>und</v>
          </cell>
          <cell r="G435">
            <v>3277.95</v>
          </cell>
          <cell r="M435">
            <v>3619.87</v>
          </cell>
          <cell r="O435">
            <v>3674.13</v>
          </cell>
        </row>
        <row r="436">
          <cell r="A436" t="str">
            <v>2 S 04 121 09</v>
          </cell>
          <cell r="B436" t="str">
            <v>Boca BTTC D=1,50 m - esc.=30</v>
          </cell>
          <cell r="E436" t="str">
            <v>und</v>
          </cell>
          <cell r="G436">
            <v>5719.92</v>
          </cell>
          <cell r="M436">
            <v>6315.06</v>
          </cell>
          <cell r="O436">
            <v>6416.14</v>
          </cell>
        </row>
        <row r="437">
          <cell r="A437" t="str">
            <v>2 S 04 121 10</v>
          </cell>
          <cell r="B437" t="str">
            <v>Boca BTTC D=1,00 m - esc.=45</v>
          </cell>
          <cell r="E437" t="str">
            <v>und</v>
          </cell>
          <cell r="G437">
            <v>2769.56</v>
          </cell>
          <cell r="M437">
            <v>3059.28</v>
          </cell>
          <cell r="O437">
            <v>3102.83</v>
          </cell>
        </row>
        <row r="438">
          <cell r="A438" t="str">
            <v>2 S 04 121 11</v>
          </cell>
          <cell r="B438" t="str">
            <v>Boca BTTC D=1,20 m - esc.=45</v>
          </cell>
          <cell r="E438" t="str">
            <v>und</v>
          </cell>
          <cell r="G438">
            <v>4032.88</v>
          </cell>
          <cell r="M438">
            <v>4453.74</v>
          </cell>
          <cell r="O438">
            <v>4520.6400000000003</v>
          </cell>
        </row>
        <row r="439">
          <cell r="A439" t="str">
            <v>2 S 04 121 12</v>
          </cell>
          <cell r="B439" t="str">
            <v>Boca BTTC D=1,50 m - esc.=45</v>
          </cell>
          <cell r="E439" t="str">
            <v>und</v>
          </cell>
          <cell r="G439">
            <v>7075.55</v>
          </cell>
          <cell r="M439">
            <v>7811.96</v>
          </cell>
          <cell r="O439">
            <v>7937.31</v>
          </cell>
        </row>
        <row r="440">
          <cell r="A440" t="str">
            <v>2 S 04 200 01</v>
          </cell>
          <cell r="B440" t="str">
            <v>Corpo BSCC 1,50 x 1,50 m alt. 0 a 1,00 m</v>
          </cell>
          <cell r="E440" t="str">
            <v>und</v>
          </cell>
          <cell r="G440">
            <v>822.42</v>
          </cell>
          <cell r="M440">
            <v>917.39</v>
          </cell>
          <cell r="O440">
            <v>943.77</v>
          </cell>
        </row>
        <row r="441">
          <cell r="A441" t="str">
            <v>2 S 04 200 02</v>
          </cell>
          <cell r="B441" t="str">
            <v>Corpo BSCC 2,00 x 2,00 m alt. 0 a 1,00 m</v>
          </cell>
          <cell r="E441" t="str">
            <v>und</v>
          </cell>
          <cell r="G441">
            <v>1185.29</v>
          </cell>
          <cell r="M441">
            <v>1327.48</v>
          </cell>
          <cell r="O441">
            <v>1364.43</v>
          </cell>
        </row>
        <row r="442">
          <cell r="A442" t="str">
            <v>2 S 04 200 03</v>
          </cell>
          <cell r="B442" t="str">
            <v>Corpo BSCC 2,50 x 2,50 m alt. 0 a 1,00 m</v>
          </cell>
          <cell r="E442" t="str">
            <v>m</v>
          </cell>
          <cell r="G442">
            <v>1690.52</v>
          </cell>
          <cell r="M442">
            <v>1890.75</v>
          </cell>
          <cell r="O442">
            <v>1942.01</v>
          </cell>
        </row>
        <row r="443">
          <cell r="A443" t="str">
            <v>2 S 04 200 04</v>
          </cell>
          <cell r="B443" t="str">
            <v>Corpo BSCC 3,00 x 3,00 m alt. 0 a 1,00 m</v>
          </cell>
          <cell r="E443" t="str">
            <v>m</v>
          </cell>
          <cell r="G443">
            <v>2227.0300000000002</v>
          </cell>
          <cell r="M443">
            <v>2492.56</v>
          </cell>
          <cell r="O443">
            <v>2556.91</v>
          </cell>
        </row>
        <row r="444">
          <cell r="A444" t="str">
            <v>2 S 04 200 05</v>
          </cell>
          <cell r="B444" t="str">
            <v>Corpo BSCC 1,50 x 1,50 m alt. 1,00 a 2,50 m</v>
          </cell>
          <cell r="E444" t="str">
            <v>m</v>
          </cell>
          <cell r="G444">
            <v>745.56</v>
          </cell>
          <cell r="M444">
            <v>832.37</v>
          </cell>
          <cell r="O444">
            <v>854.14</v>
          </cell>
        </row>
        <row r="445">
          <cell r="A445" t="str">
            <v>2 S 04 200 06</v>
          </cell>
          <cell r="B445" t="str">
            <v>Corpo BSCC 2,00 x 2,00 m alt. 1,00 a 2,50 m</v>
          </cell>
          <cell r="E445" t="str">
            <v>m</v>
          </cell>
          <cell r="G445">
            <v>1063.6500000000001</v>
          </cell>
          <cell r="M445">
            <v>1189.33</v>
          </cell>
          <cell r="O445">
            <v>1220.78</v>
          </cell>
        </row>
        <row r="446">
          <cell r="A446" t="str">
            <v>2 S 04 200 07</v>
          </cell>
          <cell r="B446" t="str">
            <v>Corpo BSCC 2,50 x 2,50 m alt. 1,00 a 2,50 m</v>
          </cell>
          <cell r="E446" t="str">
            <v>m</v>
          </cell>
          <cell r="G446">
            <v>1600.15</v>
          </cell>
          <cell r="M446">
            <v>1789.64</v>
          </cell>
          <cell r="O446">
            <v>1836.29</v>
          </cell>
        </row>
        <row r="447">
          <cell r="A447" t="str">
            <v>2 S 04 200 08</v>
          </cell>
          <cell r="B447" t="str">
            <v>Corpo BSCC 3,00 x 3,00 m alt. 1,00 a 2,50 m</v>
          </cell>
          <cell r="E447" t="str">
            <v>m</v>
          </cell>
          <cell r="G447">
            <v>2177.2600000000002</v>
          </cell>
          <cell r="M447">
            <v>2432.6</v>
          </cell>
          <cell r="O447">
            <v>2496.2199999999998</v>
          </cell>
        </row>
        <row r="448">
          <cell r="A448" t="str">
            <v>2 S 04 200 09</v>
          </cell>
          <cell r="B448" t="str">
            <v>Corpo BSCC 1,50 x 1,50 m alt. 2,50 a 5,00 m</v>
          </cell>
          <cell r="E448" t="str">
            <v>m</v>
          </cell>
          <cell r="G448">
            <v>812.04</v>
          </cell>
          <cell r="M448">
            <v>907.14</v>
          </cell>
          <cell r="O448">
            <v>932.05</v>
          </cell>
        </row>
        <row r="449">
          <cell r="A449" t="str">
            <v>2 S 04 200 10</v>
          </cell>
          <cell r="B449" t="str">
            <v>Corpo BSCC 2,00 x 2,00 m alt. 2,50 a 5,00 m</v>
          </cell>
          <cell r="E449" t="str">
            <v>m</v>
          </cell>
          <cell r="G449">
            <v>1258.22</v>
          </cell>
          <cell r="M449">
            <v>1405.85</v>
          </cell>
          <cell r="O449">
            <v>1443.11</v>
          </cell>
        </row>
        <row r="450">
          <cell r="A450" t="str">
            <v>2 S 04 200 11</v>
          </cell>
          <cell r="B450" t="str">
            <v>Corpo BSCC 2,50 x 2,50 m alt. 2,50 a 5,00 m</v>
          </cell>
          <cell r="E450" t="str">
            <v>m</v>
          </cell>
          <cell r="G450">
            <v>1840.82</v>
          </cell>
          <cell r="M450">
            <v>2060.6999999999998</v>
          </cell>
          <cell r="O450">
            <v>2118.4699999999998</v>
          </cell>
        </row>
        <row r="451">
          <cell r="A451" t="str">
            <v>2 S 04 200 12</v>
          </cell>
          <cell r="B451" t="str">
            <v>Corpo BSCC 3,00 x 3,00 m alt. 2,50 a 5,00 m</v>
          </cell>
          <cell r="E451" t="str">
            <v>m</v>
          </cell>
          <cell r="G451">
            <v>2671.12</v>
          </cell>
          <cell r="M451">
            <v>2987.72</v>
          </cell>
          <cell r="O451">
            <v>3067.32</v>
          </cell>
        </row>
        <row r="452">
          <cell r="A452" t="str">
            <v>2 S 04 200 13</v>
          </cell>
          <cell r="B452" t="str">
            <v>Corpo BSCC 1,50 x 1,50 m alt. 5,00 a 7,50 m</v>
          </cell>
          <cell r="E452" t="str">
            <v>m</v>
          </cell>
          <cell r="G452">
            <v>923.94</v>
          </cell>
          <cell r="M452">
            <v>1033.67</v>
          </cell>
          <cell r="O452">
            <v>1063.42</v>
          </cell>
        </row>
        <row r="453">
          <cell r="A453" t="str">
            <v>2 S 04 200 14</v>
          </cell>
          <cell r="B453" t="str">
            <v>Corpo BSCC 2,00 x 2,00 m alt. 5,00 a 7,50 m</v>
          </cell>
          <cell r="E453" t="str">
            <v>m</v>
          </cell>
          <cell r="G453">
            <v>1411.89</v>
          </cell>
          <cell r="M453">
            <v>1578.59</v>
          </cell>
          <cell r="O453">
            <v>1623.18</v>
          </cell>
        </row>
        <row r="454">
          <cell r="A454" t="str">
            <v>2 S 04 200 15</v>
          </cell>
          <cell r="B454" t="str">
            <v>Corpo BSCC 2,50 x 2,50 m alt. 5,00 a 7,50 m</v>
          </cell>
          <cell r="E454" t="str">
            <v>m</v>
          </cell>
          <cell r="G454">
            <v>2061.46</v>
          </cell>
          <cell r="M454">
            <v>2305.65</v>
          </cell>
          <cell r="O454">
            <v>2370.19</v>
          </cell>
        </row>
        <row r="455">
          <cell r="A455" t="str">
            <v>2 S 04 200 16</v>
          </cell>
          <cell r="B455" t="str">
            <v>Corpo BSCC 3,00 x 3,00 m alt. 5,00 a 7,50 m</v>
          </cell>
          <cell r="E455" t="str">
            <v>m</v>
          </cell>
          <cell r="G455">
            <v>2921</v>
          </cell>
          <cell r="M455">
            <v>3267.57</v>
          </cell>
          <cell r="O455">
            <v>3359.73</v>
          </cell>
        </row>
        <row r="456">
          <cell r="A456" t="str">
            <v>2 S 04 200 17</v>
          </cell>
          <cell r="B456" t="str">
            <v>Corpo BSCC 1,50 x 1,50 m alt. 7,50 a 10,00 m</v>
          </cell>
          <cell r="E456" t="str">
            <v>m</v>
          </cell>
          <cell r="G456">
            <v>1065.05</v>
          </cell>
          <cell r="M456">
            <v>1189.5999999999999</v>
          </cell>
          <cell r="O456">
            <v>1223.9100000000001</v>
          </cell>
        </row>
        <row r="457">
          <cell r="A457" t="str">
            <v>2 S 04 200 18</v>
          </cell>
          <cell r="B457" t="str">
            <v>Corpo BSCC 2,00 x 2,00 m alt. 7,50 a 10,00 m</v>
          </cell>
          <cell r="E457" t="str">
            <v>m</v>
          </cell>
          <cell r="G457">
            <v>1592.09</v>
          </cell>
          <cell r="M457">
            <v>1778.46</v>
          </cell>
          <cell r="O457">
            <v>1828.6</v>
          </cell>
        </row>
        <row r="458">
          <cell r="A458" t="str">
            <v>2 S 04 200 19</v>
          </cell>
          <cell r="B458" t="str">
            <v>Corpo BSCC 2,50 x 2,50 m alt. 7,50 a 10,00 m</v>
          </cell>
          <cell r="E458" t="str">
            <v>m</v>
          </cell>
          <cell r="G458">
            <v>2268.02</v>
          </cell>
          <cell r="M458">
            <v>2539.52</v>
          </cell>
          <cell r="O458">
            <v>2612.86</v>
          </cell>
        </row>
        <row r="459">
          <cell r="A459" t="str">
            <v>2 S 04 200 20</v>
          </cell>
          <cell r="B459" t="str">
            <v>Corpo BSCC 3,00 x 3,00 m alt. 7,50 a 10,00 m</v>
          </cell>
          <cell r="E459" t="str">
            <v>m</v>
          </cell>
          <cell r="G459">
            <v>3212.14</v>
          </cell>
          <cell r="M459">
            <v>3590.38</v>
          </cell>
          <cell r="O459">
            <v>3692.26</v>
          </cell>
        </row>
        <row r="460">
          <cell r="A460" t="str">
            <v>2 S 04 200 21</v>
          </cell>
          <cell r="B460" t="str">
            <v>Corpo BSCC 1,50 x 1,50 m alt. 10,00 a 12,50 m</v>
          </cell>
          <cell r="E460" t="str">
            <v>m</v>
          </cell>
          <cell r="G460">
            <v>1108.5</v>
          </cell>
          <cell r="M460">
            <v>1238.74</v>
          </cell>
          <cell r="O460">
            <v>1274.94</v>
          </cell>
        </row>
        <row r="461">
          <cell r="A461" t="str">
            <v>2 S 04 200 22</v>
          </cell>
          <cell r="B461" t="str">
            <v>Corpo BSCC 2,00 x 2,00 m alt. 10,00 a 12,50 m</v>
          </cell>
          <cell r="E461" t="str">
            <v>m</v>
          </cell>
          <cell r="G461">
            <v>1730.26</v>
          </cell>
          <cell r="M461">
            <v>1934.99</v>
          </cell>
          <cell r="O461">
            <v>1990.99</v>
          </cell>
        </row>
        <row r="462">
          <cell r="A462" t="str">
            <v>2 S 04 200 23</v>
          </cell>
          <cell r="B462" t="str">
            <v>Corpo BSCC 2,50 x 2,50 m alt. 10,00 a 12,50 m</v>
          </cell>
          <cell r="E462" t="str">
            <v>m</v>
          </cell>
          <cell r="G462">
            <v>2498.04</v>
          </cell>
          <cell r="M462">
            <v>2793.54</v>
          </cell>
          <cell r="O462">
            <v>2874.2</v>
          </cell>
        </row>
        <row r="463">
          <cell r="A463" t="str">
            <v>2 S 04 200 24</v>
          </cell>
          <cell r="B463" t="str">
            <v>Corpo BSCC 3,00 a 3,00 m alt. 10,00 a 12,50 m</v>
          </cell>
          <cell r="E463" t="str">
            <v>m</v>
          </cell>
          <cell r="G463">
            <v>3485.15</v>
          </cell>
          <cell r="M463">
            <v>3899.1</v>
          </cell>
          <cell r="O463">
            <v>4012.73</v>
          </cell>
        </row>
        <row r="464">
          <cell r="A464" t="str">
            <v>2 S 04 200 25</v>
          </cell>
          <cell r="B464" t="str">
            <v>Corpo BSCC 1,50 x 1,50 m alt. 12,50 a 15,00 m</v>
          </cell>
          <cell r="E464" t="str">
            <v>m</v>
          </cell>
          <cell r="G464">
            <v>1163.0899999999999</v>
          </cell>
          <cell r="M464">
            <v>1300.9100000000001</v>
          </cell>
          <cell r="O464">
            <v>1339.2</v>
          </cell>
        </row>
        <row r="465">
          <cell r="A465" t="str">
            <v>2 S 04 200 26</v>
          </cell>
          <cell r="B465" t="str">
            <v>Corpo BSCC 2,00 a 2,00 m alt. 12,50 a 15,00 m</v>
          </cell>
          <cell r="E465" t="str">
            <v>m</v>
          </cell>
          <cell r="G465">
            <v>1857.78</v>
          </cell>
          <cell r="M465">
            <v>2079.34</v>
          </cell>
          <cell r="O465">
            <v>2140.7800000000002</v>
          </cell>
        </row>
        <row r="466">
          <cell r="A466" t="str">
            <v>2 S 04 200 27</v>
          </cell>
          <cell r="B466" t="str">
            <v>Corpo BSCC 2,50 x 2,50 m alt. 12,50 a 15,00 m</v>
          </cell>
          <cell r="E466" t="str">
            <v>m</v>
          </cell>
          <cell r="G466">
            <v>2823.4</v>
          </cell>
          <cell r="M466">
            <v>3154.6</v>
          </cell>
          <cell r="O466">
            <v>3247.57</v>
          </cell>
        </row>
        <row r="467">
          <cell r="A467" t="str">
            <v>2 S 04 200 28</v>
          </cell>
          <cell r="B467" t="str">
            <v>Corpo BSCC 3,00 x 3,00 m alt. 12,50 a 15,00 m</v>
          </cell>
          <cell r="E467" t="str">
            <v>m</v>
          </cell>
          <cell r="G467">
            <v>3775.27</v>
          </cell>
          <cell r="M467">
            <v>4219.45</v>
          </cell>
          <cell r="O467">
            <v>4343</v>
          </cell>
        </row>
        <row r="468">
          <cell r="A468" t="str">
            <v>2 S 04 201 01</v>
          </cell>
          <cell r="B468" t="str">
            <v>Boca BSCC 1,50 x 1,50 m normal</v>
          </cell>
          <cell r="E468" t="str">
            <v>und</v>
          </cell>
          <cell r="G468">
            <v>4755.93</v>
          </cell>
          <cell r="M468">
            <v>5284.16</v>
          </cell>
          <cell r="O468">
            <v>5412.49</v>
          </cell>
        </row>
        <row r="469">
          <cell r="A469" t="str">
            <v>2 S 04 201 02</v>
          </cell>
          <cell r="B469" t="str">
            <v>Boca BSCC 2,00 x 2,00 m normal</v>
          </cell>
          <cell r="E469" t="str">
            <v>und</v>
          </cell>
          <cell r="G469">
            <v>7436.42</v>
          </cell>
          <cell r="M469">
            <v>8265.6299999999992</v>
          </cell>
          <cell r="O469">
            <v>8475.8799999999992</v>
          </cell>
        </row>
        <row r="470">
          <cell r="A470" t="str">
            <v>2 S 04 201 03</v>
          </cell>
          <cell r="B470" t="str">
            <v>Boca BSCC 2,50 x 2,50 m normal</v>
          </cell>
          <cell r="E470" t="str">
            <v>und</v>
          </cell>
          <cell r="G470">
            <v>10042.129999999999</v>
          </cell>
          <cell r="M470">
            <v>11159.79</v>
          </cell>
          <cell r="O470">
            <v>11448.96</v>
          </cell>
        </row>
        <row r="471">
          <cell r="A471" t="str">
            <v>2 S 04 201 04</v>
          </cell>
          <cell r="B471" t="str">
            <v>Boca BSCC 3,00 x 3,00 m normal</v>
          </cell>
          <cell r="E471" t="str">
            <v>und</v>
          </cell>
          <cell r="G471">
            <v>14367.56</v>
          </cell>
          <cell r="M471">
            <v>15975.33</v>
          </cell>
          <cell r="O471">
            <v>16400.13</v>
          </cell>
        </row>
        <row r="472">
          <cell r="A472" t="str">
            <v>2 S 04 201 05</v>
          </cell>
          <cell r="B472" t="str">
            <v>Boca BSCC 1,50 x 1,50 m - esc.=15</v>
          </cell>
          <cell r="E472" t="str">
            <v>und</v>
          </cell>
          <cell r="G472">
            <v>4831.17</v>
          </cell>
          <cell r="M472">
            <v>5374.49</v>
          </cell>
          <cell r="O472">
            <v>5507.51</v>
          </cell>
        </row>
        <row r="473">
          <cell r="A473" t="str">
            <v>2 S 04 201 06</v>
          </cell>
          <cell r="B473" t="str">
            <v>Boca BSCC 2,00 x 2,00 m - esc.=15</v>
          </cell>
          <cell r="E473" t="str">
            <v>und</v>
          </cell>
          <cell r="G473">
            <v>7513.24</v>
          </cell>
          <cell r="M473">
            <v>8361.4</v>
          </cell>
          <cell r="O473">
            <v>8579.7000000000007</v>
          </cell>
        </row>
        <row r="474">
          <cell r="A474" t="str">
            <v>2 S 04 201 07</v>
          </cell>
          <cell r="B474" t="str">
            <v>Boca BSCC 2,50 x 2,50 m - esc.=15</v>
          </cell>
          <cell r="E474" t="str">
            <v>und</v>
          </cell>
          <cell r="G474">
            <v>10563.11</v>
          </cell>
          <cell r="M474">
            <v>11755.34</v>
          </cell>
          <cell r="O474">
            <v>12065.22</v>
          </cell>
        </row>
        <row r="475">
          <cell r="A475" t="str">
            <v>2 S 04 201 08</v>
          </cell>
          <cell r="B475" t="str">
            <v>Boca BSCC 3,00 x 3,00 m - esc.=15</v>
          </cell>
          <cell r="E475" t="str">
            <v>und</v>
          </cell>
          <cell r="G475">
            <v>15036.8</v>
          </cell>
          <cell r="M475">
            <v>16737.66</v>
          </cell>
          <cell r="O475">
            <v>17191.55</v>
          </cell>
        </row>
        <row r="476">
          <cell r="A476" t="str">
            <v>2 S 04 201 09</v>
          </cell>
          <cell r="B476" t="str">
            <v>Boca BSCC 1,50 x 1,50 m - esc.=30</v>
          </cell>
          <cell r="E476" t="str">
            <v>und</v>
          </cell>
          <cell r="G476">
            <v>5268.96</v>
          </cell>
          <cell r="M476">
            <v>5861.11</v>
          </cell>
          <cell r="O476">
            <v>6004.52</v>
          </cell>
        </row>
        <row r="477">
          <cell r="A477" t="str">
            <v>2 S 04 201 10</v>
          </cell>
          <cell r="B477" t="str">
            <v>Boca BSCC 2,00 x 2,00 m - esc.=30</v>
          </cell>
          <cell r="E477" t="str">
            <v>und</v>
          </cell>
          <cell r="G477">
            <v>8180.57</v>
          </cell>
          <cell r="M477">
            <v>9102.5300000000007</v>
          </cell>
          <cell r="O477">
            <v>9336.23</v>
          </cell>
        </row>
        <row r="478">
          <cell r="A478" t="str">
            <v>2 S 04 201 11</v>
          </cell>
          <cell r="B478" t="str">
            <v>Boca BSCC 2,50 x 2,50 m - esc.=30</v>
          </cell>
          <cell r="E478" t="str">
            <v>und</v>
          </cell>
          <cell r="G478">
            <v>11760.2</v>
          </cell>
          <cell r="M478">
            <v>13083.6</v>
          </cell>
          <cell r="O478">
            <v>13432.34</v>
          </cell>
        </row>
        <row r="479">
          <cell r="A479" t="str">
            <v>2 S 04 201 12</v>
          </cell>
          <cell r="B479" t="str">
            <v>Boca BSCC 3,00 x 3,00 m =esc.=30</v>
          </cell>
          <cell r="E479" t="str">
            <v>und</v>
          </cell>
          <cell r="G479">
            <v>16592.310000000001</v>
          </cell>
          <cell r="M479">
            <v>18459.98</v>
          </cell>
          <cell r="O479">
            <v>18960.41</v>
          </cell>
        </row>
        <row r="480">
          <cell r="A480" t="str">
            <v>2 S 04 201 13</v>
          </cell>
          <cell r="B480" t="str">
            <v>Boca BSCC 1,50 x 1,50 m - esc.=45</v>
          </cell>
          <cell r="E480" t="str">
            <v>und</v>
          </cell>
          <cell r="G480">
            <v>6552.38</v>
          </cell>
          <cell r="M480">
            <v>7286.85</v>
          </cell>
          <cell r="O480">
            <v>7470.4</v>
          </cell>
        </row>
        <row r="481">
          <cell r="A481" t="str">
            <v>2 S 04 201 14</v>
          </cell>
          <cell r="B481" t="str">
            <v>Boca BSCC 2,00 x 2,00 m - esc.=45</v>
          </cell>
          <cell r="E481" t="str">
            <v>und</v>
          </cell>
          <cell r="G481">
            <v>10508.8</v>
          </cell>
          <cell r="M481">
            <v>11689.34</v>
          </cell>
          <cell r="O481">
            <v>11996.21</v>
          </cell>
        </row>
        <row r="482">
          <cell r="A482" t="str">
            <v>2 S 04 201 15</v>
          </cell>
          <cell r="B482" t="str">
            <v>Boca BSCC 2,50 x 2,50 m - esc.=45</v>
          </cell>
          <cell r="E482" t="str">
            <v>und</v>
          </cell>
          <cell r="G482">
            <v>14877.5</v>
          </cell>
          <cell r="M482">
            <v>16562.55</v>
          </cell>
          <cell r="O482">
            <v>17013.89</v>
          </cell>
        </row>
        <row r="483">
          <cell r="A483" t="str">
            <v>2 S 04 201 16</v>
          </cell>
          <cell r="B483" t="str">
            <v>Boca BSCC 3,00 x 3,00 m - esc.=45</v>
          </cell>
          <cell r="E483" t="str">
            <v>und</v>
          </cell>
          <cell r="G483">
            <v>20911.740000000002</v>
          </cell>
          <cell r="M483">
            <v>23280.12</v>
          </cell>
          <cell r="O483">
            <v>23924.55</v>
          </cell>
        </row>
        <row r="484">
          <cell r="A484" t="str">
            <v>2 S 04 210 01</v>
          </cell>
          <cell r="B484" t="str">
            <v>Corpo BDCC 1,50 x 1,50 m alt. 0 a 1,00 m</v>
          </cell>
          <cell r="E484" t="str">
            <v>m</v>
          </cell>
          <cell r="G484">
            <v>1435.35</v>
          </cell>
          <cell r="M484">
            <v>1603.8</v>
          </cell>
          <cell r="O484">
            <v>1647.9</v>
          </cell>
        </row>
        <row r="485">
          <cell r="A485" t="str">
            <v>2 S 04 210 02</v>
          </cell>
          <cell r="B485" t="str">
            <v>Corpo BDCC 2,00 x 2,00 m alt. 0 a 1,00 m</v>
          </cell>
          <cell r="E485" t="str">
            <v>m</v>
          </cell>
          <cell r="G485">
            <v>2077.38</v>
          </cell>
          <cell r="M485">
            <v>2327.19</v>
          </cell>
          <cell r="O485">
            <v>2391.0500000000002</v>
          </cell>
        </row>
        <row r="486">
          <cell r="A486" t="str">
            <v>2 S 04 210 03</v>
          </cell>
          <cell r="B486" t="str">
            <v>Corpo BDCC 2,50 x 2,50 m alt. 0 a 1,00 m</v>
          </cell>
          <cell r="E486" t="str">
            <v>m</v>
          </cell>
          <cell r="G486">
            <v>2612.2399999999998</v>
          </cell>
          <cell r="M486">
            <v>2930.38</v>
          </cell>
          <cell r="O486">
            <v>3013.05</v>
          </cell>
        </row>
        <row r="487">
          <cell r="A487" t="str">
            <v>2 S 04 210 04</v>
          </cell>
          <cell r="B487" t="str">
            <v>Corpo BDCC 3,00 x 3,00 m alt. 0 a 1,00</v>
          </cell>
          <cell r="E487" t="str">
            <v>m</v>
          </cell>
          <cell r="G487">
            <v>3605.28</v>
          </cell>
          <cell r="M487">
            <v>4040.07</v>
          </cell>
          <cell r="O487">
            <v>4144.82</v>
          </cell>
        </row>
        <row r="488">
          <cell r="A488" t="str">
            <v>2 S 04 210 05</v>
          </cell>
          <cell r="B488" t="str">
            <v>Corpo BDCC 1,50 x 1,50 m alt. 1,00 a 2,50 m</v>
          </cell>
          <cell r="E488" t="str">
            <v>m</v>
          </cell>
          <cell r="G488">
            <v>1266.46</v>
          </cell>
          <cell r="M488">
            <v>1414.53</v>
          </cell>
          <cell r="O488">
            <v>1450.24</v>
          </cell>
        </row>
        <row r="489">
          <cell r="A489" t="str">
            <v>2 S 04 210 06</v>
          </cell>
          <cell r="B489" t="str">
            <v>Corpo BDCC 2,00 x 2,00 m alt. 1,00 a 2,50 m</v>
          </cell>
          <cell r="E489" t="str">
            <v>m</v>
          </cell>
          <cell r="G489">
            <v>1850.42</v>
          </cell>
          <cell r="M489">
            <v>2069.7600000000002</v>
          </cell>
          <cell r="O489">
            <v>2123.17</v>
          </cell>
        </row>
        <row r="490">
          <cell r="A490" t="str">
            <v>2 S 04 210 07</v>
          </cell>
          <cell r="B490" t="str">
            <v>Corpo BDCC 2,50 x 2,50 m alt. 1,00 a 2,50 m</v>
          </cell>
          <cell r="E490" t="str">
            <v>m</v>
          </cell>
          <cell r="G490">
            <v>2493.54</v>
          </cell>
          <cell r="M490">
            <v>2792.54</v>
          </cell>
          <cell r="O490">
            <v>2864.59</v>
          </cell>
        </row>
        <row r="491">
          <cell r="A491" t="str">
            <v>2 S 04 210 08</v>
          </cell>
          <cell r="B491" t="str">
            <v>Corpo BDCC 3,00 x 3,00 m alt. 1,00 a 2,50 m</v>
          </cell>
          <cell r="E491" t="str">
            <v>m</v>
          </cell>
          <cell r="G491">
            <v>3424.26</v>
          </cell>
          <cell r="M491">
            <v>3835.86</v>
          </cell>
          <cell r="O491">
            <v>3930.89</v>
          </cell>
        </row>
        <row r="492">
          <cell r="A492" t="str">
            <v>2 S 04 210 09</v>
          </cell>
          <cell r="B492" t="str">
            <v>Corpo BDCC 1,50 x 1,50 m alt. 2,50 a 5,00 m</v>
          </cell>
          <cell r="E492" t="str">
            <v>m</v>
          </cell>
          <cell r="G492">
            <v>1348.61</v>
          </cell>
          <cell r="M492">
            <v>1506.45</v>
          </cell>
          <cell r="O492">
            <v>1546.34</v>
          </cell>
        </row>
        <row r="493">
          <cell r="A493" t="str">
            <v>2 S 04 210 10</v>
          </cell>
          <cell r="B493" t="str">
            <v>Corpo BDCC 2,00 x 2,00 m alt. 2,50 a 5,00 m</v>
          </cell>
          <cell r="E493" t="str">
            <v>m</v>
          </cell>
          <cell r="G493">
            <v>2092.9299999999998</v>
          </cell>
          <cell r="M493">
            <v>2343.35</v>
          </cell>
          <cell r="O493">
            <v>2407.67</v>
          </cell>
        </row>
        <row r="494">
          <cell r="A494" t="str">
            <v>2 S 04 210 11</v>
          </cell>
          <cell r="B494" t="str">
            <v>Corpo BDCC 2,50 x 2,50 m alt. 2,50 a 5,00 m</v>
          </cell>
          <cell r="E494" t="str">
            <v>m</v>
          </cell>
          <cell r="G494">
            <v>2912.78</v>
          </cell>
          <cell r="M494">
            <v>3259.56</v>
          </cell>
          <cell r="O494">
            <v>3344.94</v>
          </cell>
        </row>
        <row r="495">
          <cell r="A495" t="str">
            <v>2 S 04 210 12</v>
          </cell>
          <cell r="B495" t="str">
            <v>Corpo BDCC 3,00 x 3,00 m alt. 2,50 a 5,00 m</v>
          </cell>
          <cell r="E495" t="str">
            <v>m</v>
          </cell>
          <cell r="G495">
            <v>3803.79</v>
          </cell>
          <cell r="M495">
            <v>4258.25</v>
          </cell>
          <cell r="O495">
            <v>4362.68</v>
          </cell>
        </row>
        <row r="496">
          <cell r="A496" t="str">
            <v>2 S 04 210 13</v>
          </cell>
          <cell r="B496" t="str">
            <v>Corpo BDCC 1,50 x 1,50 m alt. 5,00 a 7,50 m</v>
          </cell>
          <cell r="E496" t="str">
            <v>m</v>
          </cell>
          <cell r="G496">
            <v>1531.56</v>
          </cell>
          <cell r="M496">
            <v>1712.57</v>
          </cell>
          <cell r="O496">
            <v>1760.86</v>
          </cell>
        </row>
        <row r="497">
          <cell r="A497" t="str">
            <v>2 S 04 210 14</v>
          </cell>
          <cell r="B497" t="str">
            <v>Corpo BDCC 2,00 a 2,00 m alt. 5,00 a 7,50 m</v>
          </cell>
          <cell r="E497" t="str">
            <v>m</v>
          </cell>
          <cell r="G497">
            <v>2420.3200000000002</v>
          </cell>
          <cell r="M497">
            <v>2705.61</v>
          </cell>
          <cell r="O497">
            <v>2780.87</v>
          </cell>
        </row>
        <row r="498">
          <cell r="A498" t="str">
            <v>2 S 04 210 15</v>
          </cell>
          <cell r="B498" t="str">
            <v>Corpo BDCC 2,50 x 2,50 m alt. 5,00 a 7,50 m</v>
          </cell>
          <cell r="E498" t="str">
            <v>m</v>
          </cell>
          <cell r="G498">
            <v>3307.6</v>
          </cell>
          <cell r="M498">
            <v>3706.58</v>
          </cell>
          <cell r="O498">
            <v>3808.73</v>
          </cell>
        </row>
        <row r="499">
          <cell r="A499" t="str">
            <v>2 S 04 210 16</v>
          </cell>
          <cell r="B499" t="str">
            <v>Corpo BDCC 3,00 x 3,00 m alt. 5,00 a 7,50 m</v>
          </cell>
          <cell r="E499" t="str">
            <v>m</v>
          </cell>
          <cell r="G499">
            <v>4530.1000000000004</v>
          </cell>
          <cell r="M499">
            <v>5076.38</v>
          </cell>
          <cell r="O499">
            <v>5214.3500000000004</v>
          </cell>
        </row>
        <row r="500">
          <cell r="A500" t="str">
            <v>2 S 04 210 17</v>
          </cell>
          <cell r="B500" t="str">
            <v>Corpo BDCC 1,50 x 1,50 m alt. 7,50 a 10,00 m</v>
          </cell>
          <cell r="E500" t="str">
            <v>m</v>
          </cell>
          <cell r="G500">
            <v>1684.46</v>
          </cell>
          <cell r="M500">
            <v>1887.24</v>
          </cell>
          <cell r="O500">
            <v>1941.68</v>
          </cell>
        </row>
        <row r="501">
          <cell r="A501" t="str">
            <v>2 S 04 210 18</v>
          </cell>
          <cell r="B501" t="str">
            <v>Corpo BDCC 2,00 x 2,00 m alt. 7,50 a 10,00 m</v>
          </cell>
          <cell r="E501" t="str">
            <v>m</v>
          </cell>
          <cell r="G501">
            <v>2772.85</v>
          </cell>
          <cell r="M501">
            <v>3106.64</v>
          </cell>
          <cell r="O501">
            <v>3195.72</v>
          </cell>
        </row>
        <row r="502">
          <cell r="A502" t="str">
            <v>2 S 04 210 19</v>
          </cell>
          <cell r="B502" t="str">
            <v>Corpo BDCC 2,50 x 2,50 m alt. 7,50 a 10,00 m</v>
          </cell>
          <cell r="E502" t="str">
            <v>m</v>
          </cell>
          <cell r="G502">
            <v>3555.14</v>
          </cell>
          <cell r="M502">
            <v>3979.08</v>
          </cell>
          <cell r="O502">
            <v>4089.68</v>
          </cell>
        </row>
        <row r="503">
          <cell r="A503" t="str">
            <v>2 S 04 210 20</v>
          </cell>
          <cell r="B503" t="str">
            <v>Corpo BDCC 3,00 x 3,00 m alt. 7,50 a 10,00 m</v>
          </cell>
          <cell r="E503" t="str">
            <v>m</v>
          </cell>
          <cell r="G503">
            <v>5072.99</v>
          </cell>
          <cell r="M503">
            <v>5676.92</v>
          </cell>
          <cell r="O503">
            <v>5832.59</v>
          </cell>
        </row>
        <row r="504">
          <cell r="A504" t="str">
            <v>2 S 04 210 21</v>
          </cell>
          <cell r="B504" t="str">
            <v>Corpo BDCC 1,50 x 1,50 m alt. 10,00 a 12,50 m</v>
          </cell>
          <cell r="E504" t="str">
            <v>m</v>
          </cell>
          <cell r="G504">
            <v>1901.48</v>
          </cell>
          <cell r="M504">
            <v>2125.73</v>
          </cell>
          <cell r="O504">
            <v>2186.4499999999998</v>
          </cell>
        </row>
        <row r="505">
          <cell r="A505" t="str">
            <v>2 S 04 210 22</v>
          </cell>
          <cell r="B505" t="str">
            <v>Corpo BDCC 2,00 x 2,00 m alt. 10,00 a 12,50 m</v>
          </cell>
          <cell r="E505" t="str">
            <v>m</v>
          </cell>
          <cell r="G505">
            <v>3036.29</v>
          </cell>
          <cell r="M505">
            <v>3396.59</v>
          </cell>
          <cell r="O505">
            <v>3493.64</v>
          </cell>
        </row>
        <row r="506">
          <cell r="A506" t="str">
            <v>2 S 04 210 23</v>
          </cell>
          <cell r="B506" t="str">
            <v>Corpo BDCC 2,50 x 2,50 m alt. 10,00 a 12,50 m</v>
          </cell>
          <cell r="E506" t="str">
            <v>m</v>
          </cell>
          <cell r="G506">
            <v>4013.83</v>
          </cell>
          <cell r="M506">
            <v>4498.04</v>
          </cell>
          <cell r="O506">
            <v>4625.7</v>
          </cell>
        </row>
        <row r="507">
          <cell r="A507" t="str">
            <v>2 S 04 210 24</v>
          </cell>
          <cell r="B507" t="str">
            <v>Corpo BDCC 3,00 x 3,00 m alt. 10,00 a 12,50 m</v>
          </cell>
          <cell r="E507" t="str">
            <v>m</v>
          </cell>
          <cell r="G507">
            <v>5664.79</v>
          </cell>
          <cell r="M507">
            <v>6347.64</v>
          </cell>
          <cell r="O507">
            <v>6528.06</v>
          </cell>
        </row>
        <row r="508">
          <cell r="A508" t="str">
            <v>2 S 04 210 25</v>
          </cell>
          <cell r="B508" t="str">
            <v>Corpo BDCC 1,50 x 1,50 m alt. 12,50 a 15,00 m</v>
          </cell>
          <cell r="E508" t="str">
            <v>m</v>
          </cell>
          <cell r="G508">
            <v>2022.91</v>
          </cell>
          <cell r="M508">
            <v>2264.92</v>
          </cell>
          <cell r="O508">
            <v>2329.8000000000002</v>
          </cell>
        </row>
        <row r="509">
          <cell r="A509" t="str">
            <v>2 S 04 210 26</v>
          </cell>
          <cell r="B509" t="str">
            <v>Corpo BDCC 2,00 x 2,00 m alt. 12,50 a 15,00 m</v>
          </cell>
          <cell r="E509" t="str">
            <v>m</v>
          </cell>
          <cell r="G509">
            <v>3112.23</v>
          </cell>
          <cell r="M509">
            <v>3482.64</v>
          </cell>
          <cell r="O509">
            <v>3582.84</v>
          </cell>
        </row>
        <row r="510">
          <cell r="A510" t="str">
            <v>2 S 04 210 27</v>
          </cell>
          <cell r="B510" t="str">
            <v>Corpo BDCC 2,50 x 2,50 m alt. 12,50 a 15,00 m</v>
          </cell>
          <cell r="E510" t="str">
            <v>m</v>
          </cell>
          <cell r="G510">
            <v>4382.0200000000004</v>
          </cell>
          <cell r="M510">
            <v>4915.26</v>
          </cell>
          <cell r="O510">
            <v>5058.41</v>
          </cell>
        </row>
        <row r="511">
          <cell r="A511" t="str">
            <v>2 S 04 210 28</v>
          </cell>
          <cell r="B511" t="str">
            <v>Corpo BDCC 3,00 x 3,00 m alt. 12,50 a 15,00 m</v>
          </cell>
          <cell r="E511" t="str">
            <v>m</v>
          </cell>
          <cell r="G511">
            <v>5650.85</v>
          </cell>
          <cell r="M511">
            <v>6330.24</v>
          </cell>
          <cell r="O511">
            <v>6511.08</v>
          </cell>
        </row>
        <row r="512">
          <cell r="A512" t="str">
            <v>2 S 04 211 01</v>
          </cell>
          <cell r="B512" t="str">
            <v>Boca BDCC 1,50 x 1,50 m normal</v>
          </cell>
          <cell r="E512" t="str">
            <v>und</v>
          </cell>
          <cell r="G512">
            <v>5519.25</v>
          </cell>
          <cell r="M512">
            <v>6136.6</v>
          </cell>
          <cell r="O512">
            <v>6291.38</v>
          </cell>
        </row>
        <row r="513">
          <cell r="A513" t="str">
            <v>2 S 04 211 02</v>
          </cell>
          <cell r="B513" t="str">
            <v>Boca BDCC 2,00 x 2,00 m normal</v>
          </cell>
          <cell r="E513" t="str">
            <v>und</v>
          </cell>
          <cell r="G513">
            <v>8616.7900000000009</v>
          </cell>
          <cell r="M513">
            <v>9579.1299999999992</v>
          </cell>
          <cell r="O513">
            <v>9830.24</v>
          </cell>
        </row>
        <row r="514">
          <cell r="A514" t="str">
            <v>2 S 04 211 03</v>
          </cell>
          <cell r="B514" t="str">
            <v>Boca BDCC 2,50 x 2,50 m normal</v>
          </cell>
          <cell r="E514" t="str">
            <v>und</v>
          </cell>
          <cell r="G514">
            <v>12113.36</v>
          </cell>
          <cell r="M514">
            <v>13466.77</v>
          </cell>
          <cell r="O514">
            <v>13824.95</v>
          </cell>
        </row>
        <row r="515">
          <cell r="A515" t="str">
            <v>2 S 04 211 04</v>
          </cell>
          <cell r="B515" t="str">
            <v>Boca BDCC 3,00 x 3,00 m normal</v>
          </cell>
          <cell r="E515" t="str">
            <v>und</v>
          </cell>
          <cell r="G515">
            <v>17590.990000000002</v>
          </cell>
          <cell r="M515">
            <v>19568.900000000001</v>
          </cell>
          <cell r="O515">
            <v>20105.54</v>
          </cell>
        </row>
        <row r="516">
          <cell r="A516" t="str">
            <v>2 S 04 211 05</v>
          </cell>
          <cell r="B516" t="str">
            <v>Boca BDCC 1,50 x 1,50 m esc.=15</v>
          </cell>
          <cell r="E516" t="str">
            <v>und</v>
          </cell>
          <cell r="G516">
            <v>6055.88</v>
          </cell>
          <cell r="M516">
            <v>6734.38</v>
          </cell>
          <cell r="O516">
            <v>6905.86</v>
          </cell>
        </row>
        <row r="517">
          <cell r="A517" t="str">
            <v>2 S 04 211 06</v>
          </cell>
          <cell r="B517" t="str">
            <v>Boca BDCC 2,00 x 2,00 m esc=15</v>
          </cell>
          <cell r="E517" t="str">
            <v>und</v>
          </cell>
          <cell r="G517">
            <v>9476.2000000000007</v>
          </cell>
          <cell r="M517">
            <v>10538.22</v>
          </cell>
          <cell r="O517">
            <v>10814.78</v>
          </cell>
        </row>
        <row r="518">
          <cell r="A518" t="str">
            <v>2 S 04 211 07</v>
          </cell>
          <cell r="B518" t="str">
            <v>Boca BDCC 2,50 x 2,50 m esc=15</v>
          </cell>
          <cell r="E518" t="str">
            <v>und</v>
          </cell>
          <cell r="G518">
            <v>13044.59</v>
          </cell>
          <cell r="M518">
            <v>14507.72</v>
          </cell>
          <cell r="O518">
            <v>14896.79</v>
          </cell>
        </row>
        <row r="519">
          <cell r="A519" t="str">
            <v>2 S 04 211 08</v>
          </cell>
          <cell r="B519" t="str">
            <v>Boca BDCC 3,00 x 3,00 m esc=15</v>
          </cell>
          <cell r="E519" t="str">
            <v>und</v>
          </cell>
          <cell r="G519">
            <v>18866.52</v>
          </cell>
          <cell r="M519">
            <v>20997.27</v>
          </cell>
          <cell r="O519">
            <v>21578.83</v>
          </cell>
        </row>
        <row r="520">
          <cell r="A520" t="str">
            <v>2 S 04 211 09</v>
          </cell>
          <cell r="B520" t="str">
            <v>Boca BDCC 1,50 x 1,50 m - esc.=30</v>
          </cell>
          <cell r="E520" t="str">
            <v>und</v>
          </cell>
          <cell r="G520">
            <v>6267.99</v>
          </cell>
          <cell r="M520">
            <v>6945.62</v>
          </cell>
          <cell r="O520">
            <v>7125.6</v>
          </cell>
        </row>
        <row r="521">
          <cell r="A521" t="str">
            <v>2 S 04 211 10</v>
          </cell>
          <cell r="B521" t="str">
            <v>Boca BDCC 2,00 x 2,00 m esc=30</v>
          </cell>
          <cell r="E521" t="str">
            <v>und</v>
          </cell>
          <cell r="G521">
            <v>10202.17</v>
          </cell>
          <cell r="M521">
            <v>11344.01</v>
          </cell>
          <cell r="O521">
            <v>11637.63</v>
          </cell>
        </row>
        <row r="522">
          <cell r="A522" t="str">
            <v>2 S 04 211 11</v>
          </cell>
          <cell r="B522" t="str">
            <v>Boca BDCC 2,50 x 2,50 m esc.=30</v>
          </cell>
          <cell r="E522" t="str">
            <v>und</v>
          </cell>
          <cell r="G522">
            <v>13841.87</v>
          </cell>
          <cell r="M522">
            <v>15413.26</v>
          </cell>
          <cell r="O522">
            <v>15837.81</v>
          </cell>
        </row>
        <row r="523">
          <cell r="A523" t="str">
            <v>2 S 04 211 12</v>
          </cell>
          <cell r="B523" t="str">
            <v>Boca BDCC 3,00 x 3,00 m esc=30</v>
          </cell>
          <cell r="E523" t="str">
            <v>und</v>
          </cell>
          <cell r="G523">
            <v>21404.79</v>
          </cell>
          <cell r="M523">
            <v>23832.080000000002</v>
          </cell>
          <cell r="O523">
            <v>24495.89</v>
          </cell>
        </row>
        <row r="524">
          <cell r="A524" t="str">
            <v>2 S 04 211 13</v>
          </cell>
          <cell r="B524" t="str">
            <v>Boca BDCC 1,50 x 1,50 m esc=45</v>
          </cell>
          <cell r="E524" t="str">
            <v>und</v>
          </cell>
          <cell r="G524">
            <v>8137.88</v>
          </cell>
          <cell r="M524">
            <v>9047.65</v>
          </cell>
          <cell r="O524">
            <v>9276.3700000000008</v>
          </cell>
        </row>
        <row r="525">
          <cell r="A525" t="str">
            <v>2 S 04 211 14</v>
          </cell>
          <cell r="B525" t="str">
            <v>Boca BDCC 2,00 x 2,00 m esc=45</v>
          </cell>
          <cell r="E525" t="str">
            <v>und</v>
          </cell>
          <cell r="G525">
            <v>12979.58</v>
          </cell>
          <cell r="M525">
            <v>14440.53</v>
          </cell>
          <cell r="O525">
            <v>14818.75</v>
          </cell>
        </row>
        <row r="526">
          <cell r="A526" t="str">
            <v>2 S 04 211 15</v>
          </cell>
          <cell r="B526" t="str">
            <v>Boca BDCC 2,50 x 2,50 m esc=45</v>
          </cell>
          <cell r="E526" t="str">
            <v>und</v>
          </cell>
          <cell r="G526">
            <v>18676.72</v>
          </cell>
          <cell r="M526">
            <v>20788.240000000002</v>
          </cell>
          <cell r="O526">
            <v>21354.27</v>
          </cell>
        </row>
        <row r="527">
          <cell r="A527" t="str">
            <v>2 S 04 211 16</v>
          </cell>
          <cell r="B527" t="str">
            <v>Boca BDCC 3,00x3,00m - esc=45</v>
          </cell>
          <cell r="E527" t="str">
            <v>und</v>
          </cell>
          <cell r="G527">
            <v>27080.46</v>
          </cell>
          <cell r="M527">
            <v>30165.27</v>
          </cell>
          <cell r="O527">
            <v>31015.02</v>
          </cell>
        </row>
        <row r="528">
          <cell r="A528" t="str">
            <v>2 S 04 220 01</v>
          </cell>
          <cell r="B528" t="str">
            <v>Corpo BTCC 1,50 x 1,50 m alt. 0 a 1,00 m</v>
          </cell>
          <cell r="E528" t="str">
            <v>m</v>
          </cell>
          <cell r="G528">
            <v>1989.99</v>
          </cell>
          <cell r="M528">
            <v>2224.6799999999998</v>
          </cell>
          <cell r="O528">
            <v>2285.0500000000002</v>
          </cell>
        </row>
        <row r="529">
          <cell r="A529" t="str">
            <v>2 S 04 220 02</v>
          </cell>
          <cell r="B529" t="str">
            <v>Corpo BTCC 2,00 x 2,00 m alt. 0 a 1,00 m</v>
          </cell>
          <cell r="E529" t="str">
            <v>m</v>
          </cell>
          <cell r="G529">
            <v>2883.97</v>
          </cell>
          <cell r="M529">
            <v>3230.44</v>
          </cell>
          <cell r="O529">
            <v>3317.75</v>
          </cell>
        </row>
        <row r="530">
          <cell r="A530" t="str">
            <v>2 S 04 220 03</v>
          </cell>
          <cell r="B530" t="str">
            <v>Corpo BTCC 2,50 x 2,50 m alt. 0 a 1,00 m</v>
          </cell>
          <cell r="E530" t="str">
            <v>m</v>
          </cell>
          <cell r="G530">
            <v>3903.92</v>
          </cell>
          <cell r="M530">
            <v>4378.4399999999996</v>
          </cell>
          <cell r="O530">
            <v>4495.51</v>
          </cell>
        </row>
        <row r="531">
          <cell r="A531" t="str">
            <v>2 S 04 220 04</v>
          </cell>
          <cell r="B531" t="str">
            <v>Corpo BTCC 3,00 x 3,00 m alt. 0 a 1,00 m</v>
          </cell>
          <cell r="E531" t="str">
            <v>m</v>
          </cell>
          <cell r="G531">
            <v>5039.22</v>
          </cell>
          <cell r="M531">
            <v>5648.55</v>
          </cell>
          <cell r="O531">
            <v>5790.65</v>
          </cell>
        </row>
        <row r="532">
          <cell r="A532" t="str">
            <v>2 S 04 220 05</v>
          </cell>
          <cell r="B532" t="str">
            <v>Corpo BTCC 1,50 x 1,50 m alt. 1,00 a 2,50 m</v>
          </cell>
          <cell r="E532" t="str">
            <v>m</v>
          </cell>
          <cell r="G532">
            <v>1801.04</v>
          </cell>
          <cell r="M532">
            <v>2013.28</v>
          </cell>
          <cell r="O532">
            <v>2064.02</v>
          </cell>
        </row>
        <row r="533">
          <cell r="A533" t="str">
            <v>2 S 04 220 06</v>
          </cell>
          <cell r="B533" t="str">
            <v>Corpo BTCC 2,00 x 2,00 m alt. 1,00 a 2,50 m</v>
          </cell>
          <cell r="E533" t="str">
            <v>m</v>
          </cell>
          <cell r="G533">
            <v>2614.15</v>
          </cell>
          <cell r="M533">
            <v>2926.41</v>
          </cell>
          <cell r="O533">
            <v>3001.34</v>
          </cell>
        </row>
        <row r="534">
          <cell r="A534" t="str">
            <v>2 S 04 220 07</v>
          </cell>
          <cell r="B534" t="str">
            <v>Corpo BTCC 2,50 a 2,50 m alt. 1,00 a 2,50 m</v>
          </cell>
          <cell r="E534" t="str">
            <v>m</v>
          </cell>
          <cell r="G534">
            <v>3469.75</v>
          </cell>
          <cell r="M534">
            <v>3888.54</v>
          </cell>
          <cell r="O534">
            <v>3986.11</v>
          </cell>
        </row>
        <row r="535">
          <cell r="A535" t="str">
            <v>2 S 04 220 08</v>
          </cell>
          <cell r="B535" t="str">
            <v>Corpo BTCC 3,00 x 3,00 m alt. 1,00 a 2,50 m</v>
          </cell>
          <cell r="E535" t="str">
            <v>m</v>
          </cell>
          <cell r="G535">
            <v>4776.33</v>
          </cell>
          <cell r="M535">
            <v>5354.43</v>
          </cell>
          <cell r="O535">
            <v>5483.12</v>
          </cell>
        </row>
        <row r="536">
          <cell r="A536" t="str">
            <v>2 S 04 220 09</v>
          </cell>
          <cell r="B536" t="str">
            <v>Corpo BTCC 1,50 x 1,50 m alt. 2,50 a 5,00 m</v>
          </cell>
          <cell r="E536" t="str">
            <v>m</v>
          </cell>
          <cell r="G536">
            <v>1953.02</v>
          </cell>
          <cell r="M536">
            <v>2183.3200000000002</v>
          </cell>
          <cell r="O536">
            <v>2241.81</v>
          </cell>
        </row>
        <row r="537">
          <cell r="A537" t="str">
            <v>2 S 04 220 10</v>
          </cell>
          <cell r="B537" t="str">
            <v>Corpo BTCC 2,00 x 2,00 m alt. 2,50 a 5,00 m</v>
          </cell>
          <cell r="E537" t="str">
            <v>m</v>
          </cell>
          <cell r="G537">
            <v>2985.37</v>
          </cell>
          <cell r="M537">
            <v>3345.11</v>
          </cell>
          <cell r="O537">
            <v>3436.82</v>
          </cell>
        </row>
        <row r="538">
          <cell r="A538" t="str">
            <v>2 S 04 220 11</v>
          </cell>
          <cell r="B538" t="str">
            <v>Corpo BTCC 2,50 x 2,50 m alt. 2,50 a 5,00 m</v>
          </cell>
          <cell r="E538" t="str">
            <v>m</v>
          </cell>
          <cell r="G538">
            <v>4072.54</v>
          </cell>
          <cell r="M538">
            <v>4560.3900000000003</v>
          </cell>
          <cell r="O538">
            <v>4677.1400000000003</v>
          </cell>
        </row>
        <row r="539">
          <cell r="A539" t="str">
            <v>2 S 04 220 12</v>
          </cell>
          <cell r="B539" t="str">
            <v>Corpo BTCC 3,00 x 3,00 m alt. 2,50 a 5,00 m</v>
          </cell>
          <cell r="E539" t="str">
            <v>m</v>
          </cell>
          <cell r="G539">
            <v>5574.88</v>
          </cell>
          <cell r="M539">
            <v>6244.8</v>
          </cell>
          <cell r="O539">
            <v>6400.28</v>
          </cell>
        </row>
        <row r="540">
          <cell r="A540" t="str">
            <v>2 S 04 220 13</v>
          </cell>
          <cell r="B540" t="str">
            <v>Corpo BTCC 1,50 x 1,50 m alt. 5,00 a 7,50 m</v>
          </cell>
          <cell r="E540" t="str">
            <v>m</v>
          </cell>
          <cell r="G540">
            <v>2103.9699999999998</v>
          </cell>
          <cell r="M540">
            <v>2353.38</v>
          </cell>
          <cell r="O540">
            <v>2418.8000000000002</v>
          </cell>
        </row>
        <row r="541">
          <cell r="A541" t="str">
            <v>2 S 04 220 14</v>
          </cell>
          <cell r="B541" t="str">
            <v>Corpo BTCC 2,00 x 2,00 m alt. 5,00 a 7,50 m</v>
          </cell>
          <cell r="E541" t="str">
            <v>m</v>
          </cell>
          <cell r="G541">
            <v>3358.83</v>
          </cell>
          <cell r="M541">
            <v>3757.18</v>
          </cell>
          <cell r="O541">
            <v>3859.22</v>
          </cell>
        </row>
        <row r="542">
          <cell r="A542" t="str">
            <v>2 S 04 220 15</v>
          </cell>
          <cell r="B542" t="str">
            <v>Corpo BTCC 2,50 x 2,50 m alt. 5,00 a 7,50 m</v>
          </cell>
          <cell r="E542" t="str">
            <v>m</v>
          </cell>
          <cell r="G542">
            <v>4610.87</v>
          </cell>
          <cell r="M542">
            <v>5167.29</v>
          </cell>
          <cell r="O542">
            <v>5308.57</v>
          </cell>
        </row>
        <row r="543">
          <cell r="A543" t="str">
            <v>2 S 04 220 16</v>
          </cell>
          <cell r="B543" t="str">
            <v>Corpo BTCC 3,00 x 3,00 m alt. 5,00 a 7,50 m</v>
          </cell>
          <cell r="E543" t="str">
            <v>m</v>
          </cell>
          <cell r="G543">
            <v>6250.25</v>
          </cell>
          <cell r="M543">
            <v>7003.07</v>
          </cell>
          <cell r="O543">
            <v>7191.27</v>
          </cell>
        </row>
        <row r="544">
          <cell r="A544" t="str">
            <v>2 S 04 220 17</v>
          </cell>
          <cell r="B544" t="str">
            <v>Corpo BTCC 1,50 x 1,50 m alt. 7,50 a 10,00 m</v>
          </cell>
          <cell r="E544" t="str">
            <v>m</v>
          </cell>
          <cell r="G544">
            <v>2340.56</v>
          </cell>
          <cell r="M544">
            <v>2620.94</v>
          </cell>
          <cell r="O544">
            <v>2696.62</v>
          </cell>
        </row>
        <row r="545">
          <cell r="A545" t="str">
            <v>2 S 04 220 18</v>
          </cell>
          <cell r="B545" t="str">
            <v>Corpo BTCC 2,00 x 2,00 m alt. 7,50 m a 10,00 m</v>
          </cell>
          <cell r="E545" t="str">
            <v>m</v>
          </cell>
          <cell r="G545">
            <v>3781.13</v>
          </cell>
          <cell r="M545">
            <v>4236.5200000000004</v>
          </cell>
          <cell r="O545">
            <v>4355.76</v>
          </cell>
        </row>
        <row r="546">
          <cell r="A546" t="str">
            <v>2 S 04 220 19</v>
          </cell>
          <cell r="B546" t="str">
            <v>Corpo BTCC 2,50 x 2,50 m alt. 7,50 a 10,00 m</v>
          </cell>
          <cell r="E546" t="str">
            <v>m</v>
          </cell>
          <cell r="G546">
            <v>5249.28</v>
          </cell>
          <cell r="M546">
            <v>5877.1</v>
          </cell>
          <cell r="O546">
            <v>6040.14</v>
          </cell>
        </row>
        <row r="547">
          <cell r="A547" t="str">
            <v>2 S 04 220 20</v>
          </cell>
          <cell r="B547" t="str">
            <v>Corpo BTCC 3,00 x 3,00 m alt 7,50 a 10,00 m</v>
          </cell>
          <cell r="E547" t="str">
            <v>m</v>
          </cell>
          <cell r="G547">
            <v>7033.02</v>
          </cell>
          <cell r="M547">
            <v>7872.08</v>
          </cell>
          <cell r="O547">
            <v>8083.17</v>
          </cell>
        </row>
        <row r="548">
          <cell r="A548" t="str">
            <v>2 S 04 220 21</v>
          </cell>
          <cell r="B548" t="str">
            <v>Corpo BTCC 1,50 x 1,50 m alt. 10,00 a 12,50 m</v>
          </cell>
          <cell r="E548" t="str">
            <v>m</v>
          </cell>
          <cell r="G548">
            <v>2772.04</v>
          </cell>
          <cell r="M548">
            <v>3101.58</v>
          </cell>
          <cell r="O548">
            <v>3190.53</v>
          </cell>
        </row>
        <row r="549">
          <cell r="A549" t="str">
            <v>2 S 04 220 22</v>
          </cell>
          <cell r="B549" t="str">
            <v>Corpo BTCC 2,00 x 2,00 m alt. 10,00 a 12,50 m</v>
          </cell>
          <cell r="E549" t="str">
            <v>m</v>
          </cell>
          <cell r="G549">
            <v>4127.93</v>
          </cell>
          <cell r="M549">
            <v>4618.25</v>
          </cell>
          <cell r="O549">
            <v>4747.88</v>
          </cell>
        </row>
        <row r="550">
          <cell r="A550" t="str">
            <v>2 S 04 220 23</v>
          </cell>
          <cell r="B550" t="str">
            <v>Corpo BTCC 2,50 x 2,50 m alt. 10,00 a 12,50 m</v>
          </cell>
          <cell r="E550" t="str">
            <v>m</v>
          </cell>
          <cell r="G550">
            <v>5506.61</v>
          </cell>
          <cell r="M550">
            <v>6169.96</v>
          </cell>
          <cell r="O550">
            <v>6343.05</v>
          </cell>
        </row>
        <row r="551">
          <cell r="A551" t="str">
            <v>2 S 04 220 24</v>
          </cell>
          <cell r="B551" t="str">
            <v>Corpo BTCC 3,00 x 3,00 m alt. 10,00 a 12,50 m</v>
          </cell>
          <cell r="E551" t="str">
            <v>m</v>
          </cell>
          <cell r="G551">
            <v>7506.17</v>
          </cell>
          <cell r="M551">
            <v>8402.76</v>
          </cell>
          <cell r="O551">
            <v>8637.1299999999992</v>
          </cell>
        </row>
        <row r="552">
          <cell r="A552" t="str">
            <v>2 S 04 220 25</v>
          </cell>
          <cell r="B552" t="str">
            <v>Corpo BTCC 1,50 x 1,50 m alt. 12,50 a 15,00 m</v>
          </cell>
          <cell r="E552" t="str">
            <v>m</v>
          </cell>
          <cell r="G552">
            <v>2817.12</v>
          </cell>
          <cell r="M552">
            <v>3152.67</v>
          </cell>
          <cell r="O552">
            <v>3243.5</v>
          </cell>
        </row>
        <row r="553">
          <cell r="A553" t="str">
            <v>2 S 04 220 26</v>
          </cell>
          <cell r="B553" t="str">
            <v>Corpo BTCC 2,00 x 2,00 m alt. 12,50 a 15,00 m</v>
          </cell>
          <cell r="E553" t="str">
            <v>m</v>
          </cell>
          <cell r="G553">
            <v>4406.42</v>
          </cell>
          <cell r="M553">
            <v>4933.76</v>
          </cell>
          <cell r="O553">
            <v>5075.12</v>
          </cell>
        </row>
        <row r="554">
          <cell r="A554" t="str">
            <v>2 S 04 220 27</v>
          </cell>
          <cell r="B554" t="str">
            <v>Corpo BTCC 2,50 x 2,50 m alt. 12,50 a 15,00 m</v>
          </cell>
          <cell r="E554" t="str">
            <v>m</v>
          </cell>
          <cell r="G554">
            <v>5899.33</v>
          </cell>
          <cell r="M554">
            <v>6611.8</v>
          </cell>
          <cell r="O554">
            <v>6803.35</v>
          </cell>
        </row>
        <row r="555">
          <cell r="A555" t="str">
            <v>2 S 04 220 28</v>
          </cell>
          <cell r="B555" t="str">
            <v>Corpo BTCC 3,00 x 3,00 m alt. 12,50 a 15,00 m</v>
          </cell>
          <cell r="E555" t="str">
            <v>m</v>
          </cell>
          <cell r="G555">
            <v>8137.42</v>
          </cell>
          <cell r="M555">
            <v>9119.17</v>
          </cell>
          <cell r="O555">
            <v>9379.32</v>
          </cell>
        </row>
        <row r="556">
          <cell r="A556" t="str">
            <v>2 S 04 221 01</v>
          </cell>
          <cell r="B556" t="str">
            <v>Boca BTCC 1,50 x 1,50 m normal</v>
          </cell>
          <cell r="E556" t="str">
            <v>und</v>
          </cell>
          <cell r="G556">
            <v>6834.02</v>
          </cell>
          <cell r="M556">
            <v>7602.28</v>
          </cell>
          <cell r="O556">
            <v>7797.68</v>
          </cell>
        </row>
        <row r="557">
          <cell r="A557" t="str">
            <v>2 S 04 221 02</v>
          </cell>
          <cell r="B557" t="str">
            <v>Boca BTCC 2,00 x 2,00 m normal</v>
          </cell>
          <cell r="E557" t="str">
            <v>und</v>
          </cell>
          <cell r="G557">
            <v>10442.6</v>
          </cell>
          <cell r="M557">
            <v>11617.89</v>
          </cell>
          <cell r="O557">
            <v>11925.54</v>
          </cell>
        </row>
        <row r="558">
          <cell r="A558" t="str">
            <v>2 S 04 221 03</v>
          </cell>
          <cell r="B558" t="str">
            <v>Boca BTCC 2,50 x 2,50 m normal</v>
          </cell>
          <cell r="E558" t="str">
            <v>und</v>
          </cell>
          <cell r="G558">
            <v>14778.85</v>
          </cell>
          <cell r="M558">
            <v>16452.62</v>
          </cell>
          <cell r="O558">
            <v>16899.830000000002</v>
          </cell>
        </row>
        <row r="559">
          <cell r="A559" t="str">
            <v>2 S 04 221 04</v>
          </cell>
          <cell r="B559" t="str">
            <v>Boca BTCC 3,00 x 3,00 m normal</v>
          </cell>
          <cell r="E559" t="str">
            <v>und</v>
          </cell>
          <cell r="G559">
            <v>20968.3</v>
          </cell>
          <cell r="M559">
            <v>23347.09</v>
          </cell>
          <cell r="O559">
            <v>23995.86</v>
          </cell>
        </row>
        <row r="560">
          <cell r="A560" t="str">
            <v>2 S 04 221 05</v>
          </cell>
          <cell r="B560" t="str">
            <v>Boca BTCC 1,50 x 1,50 m esc=15</v>
          </cell>
          <cell r="E560" t="str">
            <v>und</v>
          </cell>
          <cell r="G560">
            <v>7397.26</v>
          </cell>
          <cell r="M560">
            <v>8231.84</v>
          </cell>
          <cell r="O560">
            <v>8445.08</v>
          </cell>
        </row>
        <row r="561">
          <cell r="A561" t="str">
            <v>2 S 04 221 06</v>
          </cell>
          <cell r="B561" t="str">
            <v>Boca BTCC 2,00 x 2,00 m esc=15</v>
          </cell>
          <cell r="E561" t="str">
            <v>und</v>
          </cell>
          <cell r="G561">
            <v>11225.72</v>
          </cell>
          <cell r="M561">
            <v>12491.76</v>
          </cell>
          <cell r="O561">
            <v>12824.04</v>
          </cell>
        </row>
        <row r="562">
          <cell r="A562" t="str">
            <v>2 S 04 221 07</v>
          </cell>
          <cell r="B562" t="str">
            <v>Boca BTCC 2,50 x 2,50 m esc=15</v>
          </cell>
          <cell r="E562" t="str">
            <v>und</v>
          </cell>
          <cell r="G562">
            <v>15934.13</v>
          </cell>
          <cell r="M562">
            <v>17744.04</v>
          </cell>
          <cell r="O562">
            <v>18228.060000000001</v>
          </cell>
        </row>
        <row r="563">
          <cell r="A563" t="str">
            <v>2 S 04 221 08</v>
          </cell>
          <cell r="B563" t="str">
            <v>Boca BTCC 3,00 x 3,00 m esc=15</v>
          </cell>
          <cell r="E563" t="str">
            <v>und</v>
          </cell>
          <cell r="G563">
            <v>20385.79</v>
          </cell>
          <cell r="M563">
            <v>22727.27</v>
          </cell>
          <cell r="O563">
            <v>23361.34</v>
          </cell>
        </row>
        <row r="564">
          <cell r="A564" t="str">
            <v>2 S 04 221 09</v>
          </cell>
          <cell r="B564" t="str">
            <v>Boca BTCC 1,50 x 1,50 m esc=30</v>
          </cell>
          <cell r="E564" t="str">
            <v>und</v>
          </cell>
          <cell r="G564">
            <v>7769.9</v>
          </cell>
          <cell r="M564">
            <v>8638.36</v>
          </cell>
          <cell r="O564">
            <v>8856.08</v>
          </cell>
        </row>
        <row r="565">
          <cell r="A565" t="str">
            <v>2 S 04 221 10</v>
          </cell>
          <cell r="B565" t="str">
            <v>Boca BTCC 2,00 x 2,00 m exc.=30</v>
          </cell>
          <cell r="E565" t="str">
            <v>und</v>
          </cell>
          <cell r="G565">
            <v>12407.74</v>
          </cell>
          <cell r="M565">
            <v>13805.31</v>
          </cell>
          <cell r="O565">
            <v>14169.67</v>
          </cell>
        </row>
        <row r="566">
          <cell r="A566" t="str">
            <v>2 S 04 221 11</v>
          </cell>
          <cell r="B566" t="str">
            <v>Boca BTCC 2,50 x 2,50 m esc=30</v>
          </cell>
          <cell r="E566" t="str">
            <v>und</v>
          </cell>
          <cell r="G566">
            <v>18141.84</v>
          </cell>
          <cell r="M566">
            <v>20209.45</v>
          </cell>
          <cell r="O566">
            <v>20764.759999999998</v>
          </cell>
        </row>
        <row r="567">
          <cell r="A567" t="str">
            <v>2 S 04 221 12</v>
          </cell>
          <cell r="B567" t="str">
            <v>Boca BTCC 3,00 x 3,00 m esc=30</v>
          </cell>
          <cell r="E567" t="str">
            <v>und</v>
          </cell>
          <cell r="G567">
            <v>26122.78</v>
          </cell>
          <cell r="M567">
            <v>29122.06</v>
          </cell>
          <cell r="O567">
            <v>29949.200000000001</v>
          </cell>
        </row>
        <row r="568">
          <cell r="A568" t="str">
            <v>2 S 04 221 13</v>
          </cell>
          <cell r="B568" t="str">
            <v>Boca BTCC 1,50 x 1,50 m esc.=45</v>
          </cell>
          <cell r="E568" t="str">
            <v>und</v>
          </cell>
          <cell r="G568">
            <v>9797.1299999999992</v>
          </cell>
          <cell r="M568">
            <v>10898.18</v>
          </cell>
          <cell r="O568">
            <v>11176.09</v>
          </cell>
        </row>
        <row r="569">
          <cell r="A569" t="str">
            <v>2 S 04 221 14</v>
          </cell>
          <cell r="B569" t="str">
            <v>Boca BTCC 2,00 x 2,00 m esc=45</v>
          </cell>
          <cell r="E569" t="str">
            <v>und</v>
          </cell>
          <cell r="G569">
            <v>15697.17</v>
          </cell>
          <cell r="M569">
            <v>17473.490000000002</v>
          </cell>
          <cell r="O569">
            <v>17941.25</v>
          </cell>
        </row>
        <row r="570">
          <cell r="A570" t="str">
            <v>2 S 04 221 15</v>
          </cell>
          <cell r="B570" t="str">
            <v>Boca BTCC 2,50 x 2,50 m esc=45</v>
          </cell>
          <cell r="E570" t="str">
            <v>und</v>
          </cell>
          <cell r="G570">
            <v>22932.6</v>
          </cell>
          <cell r="M570">
            <v>25557.73</v>
          </cell>
          <cell r="O570">
            <v>26268.53</v>
          </cell>
        </row>
        <row r="571">
          <cell r="A571" t="str">
            <v>2 S 04 221 16</v>
          </cell>
          <cell r="B571" t="str">
            <v>Boca BTCC 3,00 x 3,00 m esc=45</v>
          </cell>
          <cell r="E571" t="str">
            <v>und</v>
          </cell>
          <cell r="G571">
            <v>33087.33</v>
          </cell>
          <cell r="M571">
            <v>36898.26</v>
          </cell>
          <cell r="O571">
            <v>37956.39</v>
          </cell>
        </row>
        <row r="572">
          <cell r="A572" t="str">
            <v>2 S 04 300 16</v>
          </cell>
          <cell r="B572" t="str">
            <v>Bueiro met. chapas múltiplas D=1,60 m galv.</v>
          </cell>
          <cell r="E572" t="str">
            <v>m</v>
          </cell>
          <cell r="G572">
            <v>845.64</v>
          </cell>
          <cell r="M572">
            <v>981.36</v>
          </cell>
          <cell r="O572">
            <v>1028.1099999999999</v>
          </cell>
        </row>
        <row r="573">
          <cell r="A573" t="str">
            <v>2 S 04 300 20</v>
          </cell>
          <cell r="B573" t="str">
            <v>Bueiro met.chapas múltiplas D=2,00 m galv.</v>
          </cell>
          <cell r="E573" t="str">
            <v>m</v>
          </cell>
          <cell r="G573">
            <v>1056.94</v>
          </cell>
          <cell r="M573">
            <v>1210.78</v>
          </cell>
          <cell r="O573">
            <v>1279.3399999999999</v>
          </cell>
        </row>
        <row r="574">
          <cell r="A574" t="str">
            <v>2 S 04 301 16</v>
          </cell>
          <cell r="B574" t="str">
            <v>Bueiro met. chapas múltiplas D=1,60 m rev. epoxy</v>
          </cell>
          <cell r="E574" t="str">
            <v>m</v>
          </cell>
          <cell r="G574">
            <v>921.74</v>
          </cell>
          <cell r="M574">
            <v>1066.28</v>
          </cell>
          <cell r="O574">
            <v>1076.94</v>
          </cell>
        </row>
        <row r="575">
          <cell r="A575" t="str">
            <v>2 S 04 301 20</v>
          </cell>
          <cell r="B575" t="str">
            <v>Bueiro met. chapa múltipla D=2,00 m rev. epoxy</v>
          </cell>
          <cell r="E575" t="str">
            <v>m</v>
          </cell>
          <cell r="G575">
            <v>1150.75</v>
          </cell>
          <cell r="M575">
            <v>1315.77</v>
          </cell>
          <cell r="O575">
            <v>1339.98</v>
          </cell>
        </row>
        <row r="576">
          <cell r="A576" t="str">
            <v>2 S 04 310 16</v>
          </cell>
          <cell r="B576" t="str">
            <v>Bueiro met.s/ interrupção tráf. D=1,60m galv.</v>
          </cell>
          <cell r="E576" t="str">
            <v>m</v>
          </cell>
          <cell r="G576">
            <v>1667.71</v>
          </cell>
          <cell r="M576">
            <v>1957.4</v>
          </cell>
          <cell r="O576">
            <v>1958.05</v>
          </cell>
        </row>
        <row r="577">
          <cell r="A577" t="str">
            <v>2 S 04 310 20</v>
          </cell>
          <cell r="B577" t="str">
            <v>Bueiro met.s/ interrupção tráf. D=2,00m galv.</v>
          </cell>
          <cell r="E577" t="str">
            <v>m</v>
          </cell>
          <cell r="G577">
            <v>2013.11</v>
          </cell>
          <cell r="M577">
            <v>2434.67</v>
          </cell>
          <cell r="O577">
            <v>2435.4499999999998</v>
          </cell>
        </row>
        <row r="578">
          <cell r="A578" t="str">
            <v>2 S 04 311 16</v>
          </cell>
          <cell r="B578" t="str">
            <v>Bueiro met.s/interrupção tráf.D=1,60 m rev.epoxy</v>
          </cell>
          <cell r="E578" t="str">
            <v>m</v>
          </cell>
          <cell r="G578">
            <v>1700.88</v>
          </cell>
          <cell r="M578">
            <v>2030.38</v>
          </cell>
          <cell r="O578">
            <v>2031.03</v>
          </cell>
        </row>
        <row r="579">
          <cell r="A579" t="str">
            <v>2 S 04 311 20</v>
          </cell>
          <cell r="B579" t="str">
            <v>Bueiro met.s/interrupção traf.D=2,00 m rev.epoxy</v>
          </cell>
          <cell r="E579" t="str">
            <v>m</v>
          </cell>
          <cell r="G579">
            <v>2222.9899999999998</v>
          </cell>
          <cell r="M579">
            <v>2441.5700000000002</v>
          </cell>
          <cell r="O579">
            <v>2442.35</v>
          </cell>
        </row>
        <row r="580">
          <cell r="A580" t="str">
            <v>2 S 04 400 01</v>
          </cell>
          <cell r="B580" t="str">
            <v>Valeta prot.cortes c/revest. vegetal - VPC 01</v>
          </cell>
          <cell r="E580" t="str">
            <v>m</v>
          </cell>
          <cell r="G580">
            <v>34.69</v>
          </cell>
          <cell r="M580">
            <v>41.23</v>
          </cell>
          <cell r="O580">
            <v>41.27</v>
          </cell>
        </row>
        <row r="581">
          <cell r="A581" t="str">
            <v>2 S 04 400 02</v>
          </cell>
          <cell r="B581" t="str">
            <v>Valeta prot.cortes c/revest. vegetal - VPC 02</v>
          </cell>
          <cell r="E581" t="str">
            <v>m</v>
          </cell>
          <cell r="G581">
            <v>25.86</v>
          </cell>
          <cell r="M581">
            <v>30.72</v>
          </cell>
          <cell r="O581">
            <v>30.75</v>
          </cell>
        </row>
        <row r="582">
          <cell r="A582" t="str">
            <v>2 S 04 400 03</v>
          </cell>
          <cell r="B582" t="str">
            <v>Valeta prot.cortes c/revest.concreto - VPC 03</v>
          </cell>
          <cell r="E582" t="str">
            <v>m</v>
          </cell>
          <cell r="G582">
            <v>51.72</v>
          </cell>
          <cell r="M582">
            <v>59.04</v>
          </cell>
          <cell r="O582">
            <v>59.73</v>
          </cell>
        </row>
        <row r="583">
          <cell r="A583" t="str">
            <v>2 S 04 400 04</v>
          </cell>
          <cell r="B583" t="str">
            <v>Valeta prot.cortes c/revest.concreto - VPC 04</v>
          </cell>
          <cell r="E583" t="str">
            <v>m</v>
          </cell>
          <cell r="G583">
            <v>40.29</v>
          </cell>
          <cell r="M583">
            <v>45.99</v>
          </cell>
          <cell r="O583">
            <v>46.54</v>
          </cell>
        </row>
        <row r="584">
          <cell r="A584" t="str">
            <v>2 S 04 401 01</v>
          </cell>
          <cell r="B584" t="str">
            <v>Valeta prot.aterros c/revest. vegetal - VPA 01</v>
          </cell>
          <cell r="E584" t="str">
            <v>m</v>
          </cell>
          <cell r="G584">
            <v>35.89</v>
          </cell>
          <cell r="M584">
            <v>42.6</v>
          </cell>
          <cell r="O584">
            <v>42.65</v>
          </cell>
        </row>
        <row r="585">
          <cell r="A585" t="str">
            <v>2 S 04 401 02</v>
          </cell>
          <cell r="B585" t="str">
            <v>Valeta prot.aterros c/revest. vegetal - VPA 02</v>
          </cell>
          <cell r="E585" t="str">
            <v>m</v>
          </cell>
          <cell r="G585">
            <v>26.91</v>
          </cell>
          <cell r="M585">
            <v>31.98</v>
          </cell>
          <cell r="O585">
            <v>32.01</v>
          </cell>
        </row>
        <row r="586">
          <cell r="A586" t="str">
            <v>2 S 04 401 03</v>
          </cell>
          <cell r="B586" t="str">
            <v>Valeta prot.aterro c/revest. concreto - VPA 03</v>
          </cell>
          <cell r="E586" t="str">
            <v>m</v>
          </cell>
          <cell r="G586">
            <v>51.82</v>
          </cell>
          <cell r="M586">
            <v>59.31</v>
          </cell>
          <cell r="O586">
            <v>59.97</v>
          </cell>
        </row>
        <row r="587">
          <cell r="A587" t="str">
            <v>2 S 04 401 04</v>
          </cell>
          <cell r="B587" t="str">
            <v>Valeta prot.aterro c/revest. concreto - VPA 04</v>
          </cell>
          <cell r="E587" t="str">
            <v>m</v>
          </cell>
          <cell r="G587">
            <v>39.229999999999997</v>
          </cell>
          <cell r="M587">
            <v>44.9</v>
          </cell>
          <cell r="O587">
            <v>45.4</v>
          </cell>
        </row>
        <row r="588">
          <cell r="A588" t="str">
            <v>2 S 04 401 05</v>
          </cell>
          <cell r="B588" t="str">
            <v>Valeta prot.corte/aterro s/rev. - VPC 05/VPA 05</v>
          </cell>
          <cell r="E588" t="str">
            <v>m</v>
          </cell>
          <cell r="G588">
            <v>20.6</v>
          </cell>
          <cell r="M588">
            <v>24.52</v>
          </cell>
          <cell r="O588">
            <v>24.52</v>
          </cell>
        </row>
        <row r="589">
          <cell r="A589" t="str">
            <v>2 S 04 401 06</v>
          </cell>
          <cell r="B589" t="str">
            <v>Valeta prot.corte/aterro s/rev. - VPC 06/VPA 06</v>
          </cell>
          <cell r="E589" t="str">
            <v>m</v>
          </cell>
          <cell r="G589">
            <v>14.72</v>
          </cell>
          <cell r="M589">
            <v>17.53</v>
          </cell>
          <cell r="O589">
            <v>17.53</v>
          </cell>
        </row>
        <row r="590">
          <cell r="A590" t="str">
            <v>2 S 04 500 01</v>
          </cell>
          <cell r="B590" t="str">
            <v>Dreno longitudinal prof. p/corte em solo - DPS 01</v>
          </cell>
          <cell r="E590" t="str">
            <v>m</v>
          </cell>
          <cell r="G590">
            <v>23.79</v>
          </cell>
          <cell r="M590">
            <v>27.1</v>
          </cell>
          <cell r="O590">
            <v>27.55</v>
          </cell>
        </row>
        <row r="591">
          <cell r="A591" t="str">
            <v>2 S 04 500 02</v>
          </cell>
          <cell r="B591" t="str">
            <v>Dreno longitudinal prof. p/corte em solo - DPS 02</v>
          </cell>
          <cell r="E591" t="str">
            <v>m</v>
          </cell>
          <cell r="G591">
            <v>23.47</v>
          </cell>
          <cell r="M591">
            <v>26.64</v>
          </cell>
          <cell r="O591">
            <v>27.14</v>
          </cell>
        </row>
        <row r="592">
          <cell r="A592" t="str">
            <v>2 S 04 500 03</v>
          </cell>
          <cell r="B592" t="str">
            <v>Dreno longitudinal prof. p/corte em solo - DPS 03</v>
          </cell>
          <cell r="E592" t="str">
            <v>m</v>
          </cell>
          <cell r="G592">
            <v>33.57</v>
          </cell>
          <cell r="M592">
            <v>38.21</v>
          </cell>
          <cell r="O592">
            <v>38.75</v>
          </cell>
        </row>
        <row r="593">
          <cell r="A593" t="str">
            <v>2 S 04 500 04</v>
          </cell>
          <cell r="B593" t="str">
            <v>Dreno longitudinal prof. p/corte em solo - DPS 04</v>
          </cell>
          <cell r="E593" t="str">
            <v>m</v>
          </cell>
          <cell r="G593">
            <v>33.18</v>
          </cell>
          <cell r="M593">
            <v>37.67</v>
          </cell>
          <cell r="O593">
            <v>38.26</v>
          </cell>
        </row>
        <row r="594">
          <cell r="A594" t="str">
            <v>2 S 04 500 05</v>
          </cell>
          <cell r="B594" t="str">
            <v>Dreno longitudinal prof. p/corte em solo - DPS 05</v>
          </cell>
          <cell r="E594" t="str">
            <v>m</v>
          </cell>
          <cell r="G594">
            <v>36.200000000000003</v>
          </cell>
          <cell r="M594">
            <v>40.58</v>
          </cell>
          <cell r="O594">
            <v>44.31</v>
          </cell>
        </row>
        <row r="595">
          <cell r="A595" t="str">
            <v>2 S 04 500 06</v>
          </cell>
          <cell r="B595" t="str">
            <v>Dreno longitudinal prof. p/corte em solo - DPS 06</v>
          </cell>
          <cell r="E595" t="str">
            <v>m</v>
          </cell>
          <cell r="G595">
            <v>41.64</v>
          </cell>
          <cell r="M595">
            <v>46.52</v>
          </cell>
          <cell r="O595">
            <v>50.88</v>
          </cell>
        </row>
        <row r="596">
          <cell r="A596" t="str">
            <v>2 S 04 500 07</v>
          </cell>
          <cell r="B596" t="str">
            <v>Dreno longitudinal prof. p/corte em solo - DPS 07</v>
          </cell>
          <cell r="E596" t="str">
            <v>m</v>
          </cell>
          <cell r="G596">
            <v>50.87</v>
          </cell>
          <cell r="M596">
            <v>57.29</v>
          </cell>
          <cell r="O596">
            <v>61.18</v>
          </cell>
        </row>
        <row r="597">
          <cell r="A597" t="str">
            <v>2 S 04 500 08</v>
          </cell>
          <cell r="B597" t="str">
            <v>Dreno longitudinal prof. p/corte em solo - DPS 08</v>
          </cell>
          <cell r="E597" t="str">
            <v>m</v>
          </cell>
          <cell r="G597">
            <v>56.3</v>
          </cell>
          <cell r="M597">
            <v>63.23</v>
          </cell>
          <cell r="O597">
            <v>67.75</v>
          </cell>
        </row>
        <row r="598">
          <cell r="A598" t="str">
            <v>2 S 04 501 01</v>
          </cell>
          <cell r="B598" t="str">
            <v>Dreno longitudinal prof. p/corte em rocha - DPR 01</v>
          </cell>
          <cell r="E598" t="str">
            <v>m</v>
          </cell>
          <cell r="G598">
            <v>20.65</v>
          </cell>
          <cell r="M598">
            <v>23.64</v>
          </cell>
          <cell r="O598">
            <v>23.89</v>
          </cell>
        </row>
        <row r="599">
          <cell r="A599" t="str">
            <v>2 S 04 501 02</v>
          </cell>
          <cell r="B599" t="str">
            <v>Dreno longitudinal prof. p/corte em rocha - DPR 02</v>
          </cell>
          <cell r="E599" t="str">
            <v>m</v>
          </cell>
          <cell r="G599">
            <v>32.01</v>
          </cell>
          <cell r="M599">
            <v>36.14</v>
          </cell>
          <cell r="O599">
            <v>38.26</v>
          </cell>
        </row>
        <row r="600">
          <cell r="A600" t="str">
            <v>2 S 04 501 03</v>
          </cell>
          <cell r="B600" t="str">
            <v>Dreno longitudinal prof. p/corte em rocha - DPR 03</v>
          </cell>
          <cell r="E600" t="str">
            <v>m</v>
          </cell>
          <cell r="G600">
            <v>17.760000000000002</v>
          </cell>
          <cell r="M600">
            <v>19.940000000000001</v>
          </cell>
          <cell r="O600">
            <v>21.89</v>
          </cell>
        </row>
        <row r="601">
          <cell r="A601" t="str">
            <v>2 S 04 501 04</v>
          </cell>
          <cell r="B601" t="str">
            <v>Dreno longitudinal prof. p/corte em rocha - DPR 04</v>
          </cell>
          <cell r="E601" t="str">
            <v>m</v>
          </cell>
          <cell r="G601">
            <v>6.21</v>
          </cell>
          <cell r="M601">
            <v>7.2</v>
          </cell>
          <cell r="O601">
            <v>7.29</v>
          </cell>
        </row>
        <row r="602">
          <cell r="A602" t="str">
            <v>2 S 04 501 05</v>
          </cell>
          <cell r="B602" t="str">
            <v>Dreno longitudinal prof. p/corte em rocha - DPR 05</v>
          </cell>
          <cell r="E602" t="str">
            <v>m</v>
          </cell>
          <cell r="G602">
            <v>18.64</v>
          </cell>
          <cell r="M602">
            <v>21.3</v>
          </cell>
          <cell r="O602">
            <v>21.55</v>
          </cell>
        </row>
        <row r="603">
          <cell r="A603" t="str">
            <v>2 S 04 502 01</v>
          </cell>
          <cell r="B603" t="str">
            <v>Boca saída p/dreno longitudinal prof. BSD 01</v>
          </cell>
          <cell r="E603" t="str">
            <v>und</v>
          </cell>
          <cell r="G603">
            <v>62.93</v>
          </cell>
          <cell r="M603">
            <v>70.08</v>
          </cell>
          <cell r="O603">
            <v>71.16</v>
          </cell>
        </row>
        <row r="604">
          <cell r="A604" t="str">
            <v>2 S 04 502 02</v>
          </cell>
          <cell r="B604" t="str">
            <v>Boca saída p/dreno longitudinal prof. BSD 02</v>
          </cell>
          <cell r="E604" t="str">
            <v>und</v>
          </cell>
          <cell r="G604">
            <v>73.39</v>
          </cell>
          <cell r="M604">
            <v>81.55</v>
          </cell>
          <cell r="O604">
            <v>82.9</v>
          </cell>
        </row>
        <row r="605">
          <cell r="A605" t="str">
            <v>2 S 04 510 01</v>
          </cell>
          <cell r="B605" t="str">
            <v>Dreno sub-superficial - DSS 01</v>
          </cell>
          <cell r="E605" t="str">
            <v>m</v>
          </cell>
          <cell r="G605">
            <v>6.99</v>
          </cell>
          <cell r="M605">
            <v>7.36</v>
          </cell>
          <cell r="O605">
            <v>7.42</v>
          </cell>
        </row>
        <row r="606">
          <cell r="A606" t="str">
            <v>2 S 04 510 02</v>
          </cell>
          <cell r="B606" t="str">
            <v>Dreno sub-superficial - DSS 02</v>
          </cell>
          <cell r="E606" t="str">
            <v>m</v>
          </cell>
          <cell r="G606">
            <v>16.21</v>
          </cell>
          <cell r="M606">
            <v>18.05</v>
          </cell>
          <cell r="O606">
            <v>20.12</v>
          </cell>
        </row>
        <row r="607">
          <cell r="A607" t="str">
            <v>2 S 04 510 03</v>
          </cell>
          <cell r="B607" t="str">
            <v>Dreno sub-superficial - DSS 03</v>
          </cell>
          <cell r="E607" t="str">
            <v>m</v>
          </cell>
          <cell r="G607">
            <v>4.33</v>
          </cell>
          <cell r="M607">
            <v>4.99</v>
          </cell>
          <cell r="O607">
            <v>5.0599999999999996</v>
          </cell>
        </row>
        <row r="608">
          <cell r="A608" t="str">
            <v>2 S 04 510 04</v>
          </cell>
          <cell r="B608" t="str">
            <v>Dreno sub-superficial - DSS 04</v>
          </cell>
          <cell r="E608" t="str">
            <v>m</v>
          </cell>
          <cell r="G608">
            <v>22.31</v>
          </cell>
          <cell r="M608">
            <v>24.45</v>
          </cell>
          <cell r="O608">
            <v>26.52</v>
          </cell>
        </row>
        <row r="609">
          <cell r="A609" t="str">
            <v>2 S 04 511 01</v>
          </cell>
          <cell r="B609" t="str">
            <v>Boca saída p/dreno sub-superficial - BSD 03</v>
          </cell>
          <cell r="E609" t="str">
            <v>und</v>
          </cell>
          <cell r="G609">
            <v>29.17</v>
          </cell>
          <cell r="M609">
            <v>32.25</v>
          </cell>
          <cell r="O609">
            <v>32.799999999999997</v>
          </cell>
        </row>
        <row r="610">
          <cell r="A610" t="str">
            <v>2 S 04 520 01</v>
          </cell>
          <cell r="B610" t="str">
            <v>Dreno sub-horizontal - DSH 01</v>
          </cell>
          <cell r="E610" t="str">
            <v>m</v>
          </cell>
          <cell r="G610">
            <v>106.82</v>
          </cell>
          <cell r="M610">
            <v>127</v>
          </cell>
          <cell r="O610">
            <v>127.19</v>
          </cell>
        </row>
        <row r="611">
          <cell r="A611" t="str">
            <v>2 S 04 521 01</v>
          </cell>
          <cell r="B611" t="str">
            <v>Boca saída p/dreno sub-horizontal - BSD 04</v>
          </cell>
          <cell r="E611" t="str">
            <v>und</v>
          </cell>
          <cell r="G611">
            <v>7.51</v>
          </cell>
          <cell r="M611">
            <v>8.34</v>
          </cell>
          <cell r="O611">
            <v>8.4700000000000006</v>
          </cell>
        </row>
        <row r="612">
          <cell r="A612" t="str">
            <v>2 S 04 900 01</v>
          </cell>
          <cell r="B612" t="str">
            <v>Sarjeta triangular de concreto - STC 01</v>
          </cell>
          <cell r="E612" t="str">
            <v>m</v>
          </cell>
          <cell r="G612">
            <v>32.65</v>
          </cell>
          <cell r="M612">
            <v>36.340000000000003</v>
          </cell>
          <cell r="O612">
            <v>37.07</v>
          </cell>
        </row>
        <row r="613">
          <cell r="A613" t="str">
            <v>2 S 04 900 02</v>
          </cell>
          <cell r="B613" t="str">
            <v>Sarjeta triangular de concreto - STC 02</v>
          </cell>
          <cell r="E613" t="str">
            <v>m</v>
          </cell>
          <cell r="G613">
            <v>22</v>
          </cell>
          <cell r="M613">
            <v>24.56</v>
          </cell>
          <cell r="O613">
            <v>25.03</v>
          </cell>
        </row>
        <row r="614">
          <cell r="A614" t="str">
            <v>2 S 04 900 03</v>
          </cell>
          <cell r="B614" t="str">
            <v>Sarjeta triangular de concreto - STC 03</v>
          </cell>
          <cell r="E614" t="str">
            <v>m</v>
          </cell>
          <cell r="G614">
            <v>19.07</v>
          </cell>
          <cell r="M614">
            <v>21.27</v>
          </cell>
          <cell r="O614">
            <v>21.69</v>
          </cell>
        </row>
        <row r="615">
          <cell r="A615" t="str">
            <v>2 S 04 900 04</v>
          </cell>
          <cell r="B615" t="str">
            <v>Sarjeta triangular de concreto - STC 04</v>
          </cell>
          <cell r="E615" t="str">
            <v>m</v>
          </cell>
          <cell r="G615">
            <v>15.49</v>
          </cell>
          <cell r="M615">
            <v>17.25</v>
          </cell>
          <cell r="O615">
            <v>17.600000000000001</v>
          </cell>
        </row>
        <row r="616">
          <cell r="A616" t="str">
            <v>2 S 04 900 05</v>
          </cell>
          <cell r="B616" t="str">
            <v>Sarjeta triangular de concreto - STC 05</v>
          </cell>
          <cell r="E616" t="str">
            <v>m</v>
          </cell>
          <cell r="G616">
            <v>26.9</v>
          </cell>
          <cell r="M616">
            <v>29.55</v>
          </cell>
          <cell r="O616">
            <v>30.24</v>
          </cell>
        </row>
        <row r="617">
          <cell r="A617" t="str">
            <v>2 S 04 900 06</v>
          </cell>
          <cell r="B617" t="str">
            <v>Sarjeta triangular de concreto - STC 06</v>
          </cell>
          <cell r="E617" t="str">
            <v>m</v>
          </cell>
          <cell r="G617">
            <v>18.13</v>
          </cell>
          <cell r="M617">
            <v>19.98</v>
          </cell>
          <cell r="O617">
            <v>20.420000000000002</v>
          </cell>
        </row>
        <row r="618">
          <cell r="A618" t="str">
            <v>2 S 04 900 07</v>
          </cell>
          <cell r="B618" t="str">
            <v>Sarjeta triangular de concreto - STC 07</v>
          </cell>
          <cell r="E618" t="str">
            <v>m</v>
          </cell>
          <cell r="G618">
            <v>15.65</v>
          </cell>
          <cell r="M618">
            <v>17.22</v>
          </cell>
          <cell r="O618">
            <v>17.61</v>
          </cell>
        </row>
        <row r="619">
          <cell r="A619" t="str">
            <v>2 S 04 900 08</v>
          </cell>
          <cell r="B619" t="str">
            <v>Sarjeta triangular de concreto - STC 08</v>
          </cell>
          <cell r="E619" t="str">
            <v>m</v>
          </cell>
          <cell r="G619">
            <v>13.06</v>
          </cell>
          <cell r="M619">
            <v>14.38</v>
          </cell>
          <cell r="O619">
            <v>14.71</v>
          </cell>
        </row>
        <row r="620">
          <cell r="A620" t="str">
            <v>2 S 04 900 21</v>
          </cell>
          <cell r="B620" t="str">
            <v>Sarjeta canteiro central concreto - SCC 01</v>
          </cell>
          <cell r="E620" t="str">
            <v>m</v>
          </cell>
          <cell r="G620">
            <v>19</v>
          </cell>
          <cell r="M620">
            <v>21.01</v>
          </cell>
          <cell r="O620">
            <v>21.45</v>
          </cell>
        </row>
        <row r="621">
          <cell r="A621" t="str">
            <v>2 S 04 900 22</v>
          </cell>
          <cell r="B621" t="str">
            <v>Sarjeta canteiro central concreto - SCC 02</v>
          </cell>
          <cell r="E621" t="str">
            <v>m</v>
          </cell>
          <cell r="G621">
            <v>26.2</v>
          </cell>
          <cell r="M621">
            <v>29.11</v>
          </cell>
          <cell r="O621">
            <v>29.69</v>
          </cell>
        </row>
        <row r="622">
          <cell r="A622" t="str">
            <v>2 S 04 900 31</v>
          </cell>
          <cell r="B622" t="str">
            <v>Sarjeta triangular de grama - STG 01</v>
          </cell>
          <cell r="E622" t="str">
            <v>m</v>
          </cell>
          <cell r="G622">
            <v>11.64</v>
          </cell>
          <cell r="M622">
            <v>13.82</v>
          </cell>
          <cell r="O622">
            <v>13.88</v>
          </cell>
        </row>
        <row r="623">
          <cell r="A623" t="str">
            <v>2 S 04 900 32</v>
          </cell>
          <cell r="B623" t="str">
            <v>Sarjeta triangular de grama - STG 02</v>
          </cell>
          <cell r="E623" t="str">
            <v>m</v>
          </cell>
          <cell r="G623">
            <v>9.65</v>
          </cell>
          <cell r="M623">
            <v>11.45</v>
          </cell>
          <cell r="O623">
            <v>11.5</v>
          </cell>
        </row>
        <row r="624">
          <cell r="A624" t="str">
            <v>2 S 04 900 33</v>
          </cell>
          <cell r="B624" t="str">
            <v>Sarjeta triangular de grama - STG 03</v>
          </cell>
          <cell r="E624" t="str">
            <v>m</v>
          </cell>
          <cell r="G624">
            <v>8.31</v>
          </cell>
          <cell r="M624">
            <v>9.85</v>
          </cell>
          <cell r="O624">
            <v>9.89</v>
          </cell>
        </row>
        <row r="625">
          <cell r="A625" t="str">
            <v>2 S 04 900 34</v>
          </cell>
          <cell r="B625" t="str">
            <v>Sarjeta triangular de grama - STG 04</v>
          </cell>
          <cell r="E625" t="str">
            <v>m</v>
          </cell>
          <cell r="G625">
            <v>6.39</v>
          </cell>
          <cell r="M625">
            <v>7.55</v>
          </cell>
          <cell r="O625">
            <v>7.59</v>
          </cell>
        </row>
        <row r="626">
          <cell r="A626" t="str">
            <v>2 S 04 900 41</v>
          </cell>
          <cell r="B626" t="str">
            <v>Sarjeta triangular não revestida - STT 01</v>
          </cell>
          <cell r="E626" t="str">
            <v>m</v>
          </cell>
          <cell r="G626">
            <v>6.45</v>
          </cell>
          <cell r="M626">
            <v>7.6</v>
          </cell>
          <cell r="O626">
            <v>7.66</v>
          </cell>
        </row>
        <row r="627">
          <cell r="A627" t="str">
            <v>2 S 04 900 42</v>
          </cell>
          <cell r="B627" t="str">
            <v>Sarjeta triangular não revestida - STT 02</v>
          </cell>
          <cell r="E627" t="str">
            <v>m</v>
          </cell>
          <cell r="G627">
            <v>5.38</v>
          </cell>
          <cell r="M627">
            <v>6.35</v>
          </cell>
          <cell r="O627">
            <v>6.4</v>
          </cell>
        </row>
        <row r="628">
          <cell r="A628" t="str">
            <v>2 S 04 900 43</v>
          </cell>
          <cell r="B628" t="str">
            <v>Sarjeta triangular não revestida - STT 03</v>
          </cell>
          <cell r="E628" t="str">
            <v>m</v>
          </cell>
          <cell r="G628">
            <v>4.58</v>
          </cell>
          <cell r="M628">
            <v>5.39</v>
          </cell>
          <cell r="O628">
            <v>5.44</v>
          </cell>
        </row>
        <row r="629">
          <cell r="A629" t="str">
            <v>2 S 04 900 44</v>
          </cell>
          <cell r="B629" t="str">
            <v>Sarjeta triangular não revestida - STT 04</v>
          </cell>
          <cell r="E629" t="str">
            <v>m</v>
          </cell>
          <cell r="G629">
            <v>3.38</v>
          </cell>
          <cell r="M629">
            <v>3.94</v>
          </cell>
          <cell r="O629">
            <v>3.99</v>
          </cell>
        </row>
        <row r="630">
          <cell r="A630" t="str">
            <v>2 S 04 901 01</v>
          </cell>
          <cell r="B630" t="str">
            <v>Sarjeta trapezoidal de concreto - SZC 01</v>
          </cell>
          <cell r="E630" t="str">
            <v>m</v>
          </cell>
          <cell r="G630">
            <v>26.16</v>
          </cell>
          <cell r="M630">
            <v>29.12</v>
          </cell>
          <cell r="O630">
            <v>29.78</v>
          </cell>
        </row>
        <row r="631">
          <cell r="A631" t="str">
            <v>2 S 04 901 02</v>
          </cell>
          <cell r="B631" t="str">
            <v>Sarjeta trapezoidal de concreto - SZC 02</v>
          </cell>
          <cell r="E631" t="str">
            <v>m</v>
          </cell>
          <cell r="G631">
            <v>16.03</v>
          </cell>
          <cell r="M631">
            <v>17.89</v>
          </cell>
          <cell r="O631">
            <v>18.239999999999998</v>
          </cell>
        </row>
        <row r="632">
          <cell r="A632" t="str">
            <v>2 S 04 901 21</v>
          </cell>
          <cell r="B632" t="str">
            <v>Sarjeta de canteiro central de concreto - SCC 03</v>
          </cell>
          <cell r="E632" t="str">
            <v>m</v>
          </cell>
          <cell r="G632">
            <v>21.05</v>
          </cell>
          <cell r="M632">
            <v>23.4</v>
          </cell>
          <cell r="O632">
            <v>23.88</v>
          </cell>
        </row>
        <row r="633">
          <cell r="A633" t="str">
            <v>2 S 04 901 22</v>
          </cell>
          <cell r="B633" t="str">
            <v>Sarjeta de canteiro central de cocnreto - SCC 04</v>
          </cell>
          <cell r="E633" t="str">
            <v>m</v>
          </cell>
          <cell r="G633">
            <v>38.590000000000003</v>
          </cell>
          <cell r="M633">
            <v>42.83</v>
          </cell>
          <cell r="O633">
            <v>43.71</v>
          </cell>
        </row>
        <row r="634">
          <cell r="A634" t="str">
            <v>2 S 04 901 31</v>
          </cell>
          <cell r="B634" t="str">
            <v>Sarjeta trapezoidal de grama - SZG 01</v>
          </cell>
          <cell r="E634" t="str">
            <v>m</v>
          </cell>
          <cell r="G634">
            <v>10.44</v>
          </cell>
          <cell r="M634">
            <v>12.41</v>
          </cell>
          <cell r="O634">
            <v>12.46</v>
          </cell>
        </row>
        <row r="635">
          <cell r="A635" t="str">
            <v>2 S 04 901 32</v>
          </cell>
          <cell r="B635" t="str">
            <v>Sarjeta trapezoidal de grama - SZG 02</v>
          </cell>
          <cell r="E635" t="str">
            <v>m</v>
          </cell>
          <cell r="G635">
            <v>6.75</v>
          </cell>
          <cell r="M635">
            <v>7.99</v>
          </cell>
          <cell r="O635">
            <v>8.0299999999999994</v>
          </cell>
        </row>
        <row r="636">
          <cell r="A636" t="str">
            <v>2 S 04 901 41</v>
          </cell>
          <cell r="B636" t="str">
            <v>Sarjeta trapezoidal não revestida - SZT 01</v>
          </cell>
          <cell r="E636" t="str">
            <v>m</v>
          </cell>
          <cell r="G636">
            <v>6.34</v>
          </cell>
          <cell r="M636">
            <v>7.5</v>
          </cell>
          <cell r="O636">
            <v>7.55</v>
          </cell>
        </row>
        <row r="637">
          <cell r="A637" t="str">
            <v>2 S 04 901 42</v>
          </cell>
          <cell r="B637" t="str">
            <v>Sarjeta trapezoidal não revestida - SZT 02</v>
          </cell>
          <cell r="E637" t="str">
            <v>m</v>
          </cell>
          <cell r="G637">
            <v>3.93</v>
          </cell>
          <cell r="M637">
            <v>4.6100000000000003</v>
          </cell>
          <cell r="O637">
            <v>4.66</v>
          </cell>
        </row>
        <row r="638">
          <cell r="A638" t="str">
            <v>2 S 04 910 01</v>
          </cell>
          <cell r="B638" t="str">
            <v>Meio fio de concreto - MFC 01</v>
          </cell>
          <cell r="E638" t="str">
            <v>m</v>
          </cell>
          <cell r="G638">
            <v>34.21</v>
          </cell>
          <cell r="M638">
            <v>37.880000000000003</v>
          </cell>
          <cell r="O638">
            <v>38.630000000000003</v>
          </cell>
        </row>
        <row r="639">
          <cell r="A639" t="str">
            <v>2 S 04 910 02</v>
          </cell>
          <cell r="B639" t="str">
            <v>Meio fio de concreto - MFC 02</v>
          </cell>
          <cell r="E639" t="str">
            <v>m</v>
          </cell>
          <cell r="G639">
            <v>27.19</v>
          </cell>
          <cell r="M639">
            <v>30.16</v>
          </cell>
          <cell r="O639">
            <v>30.75</v>
          </cell>
        </row>
        <row r="640">
          <cell r="A640" t="str">
            <v>2 S 04 910 03</v>
          </cell>
          <cell r="B640" t="str">
            <v>Meio fio de concreto - MFC 03</v>
          </cell>
          <cell r="E640" t="str">
            <v>m</v>
          </cell>
          <cell r="G640">
            <v>15.95</v>
          </cell>
          <cell r="M640">
            <v>17.72</v>
          </cell>
          <cell r="O640">
            <v>18.04</v>
          </cell>
        </row>
        <row r="641">
          <cell r="A641" t="str">
            <v>2 S 04 910 04</v>
          </cell>
          <cell r="B641" t="str">
            <v>Meio fio de concreto - MFC 04</v>
          </cell>
          <cell r="E641" t="str">
            <v>m</v>
          </cell>
          <cell r="G641">
            <v>11.19</v>
          </cell>
          <cell r="M641">
            <v>12.46</v>
          </cell>
          <cell r="O641">
            <v>12.69</v>
          </cell>
        </row>
        <row r="642">
          <cell r="A642" t="str">
            <v>2 S 04 910 05</v>
          </cell>
          <cell r="B642" t="str">
            <v>Meio fio de concreto - MFC 05</v>
          </cell>
          <cell r="E642" t="str">
            <v>m</v>
          </cell>
          <cell r="G642">
            <v>15.64</v>
          </cell>
          <cell r="M642">
            <v>17.420000000000002</v>
          </cell>
          <cell r="O642">
            <v>17.72</v>
          </cell>
        </row>
        <row r="643">
          <cell r="A643" t="str">
            <v>2 S 04 910 06</v>
          </cell>
          <cell r="B643" t="str">
            <v>Meio fio de concreto - MFC 06</v>
          </cell>
          <cell r="E643" t="str">
            <v>m</v>
          </cell>
          <cell r="G643">
            <v>9.75</v>
          </cell>
          <cell r="M643">
            <v>10.89</v>
          </cell>
          <cell r="O643">
            <v>11.07</v>
          </cell>
        </row>
        <row r="644">
          <cell r="A644" t="str">
            <v>2 S 04 910 07</v>
          </cell>
          <cell r="B644" t="str">
            <v>Meio fio de concreto - MFC 07</v>
          </cell>
          <cell r="E644" t="str">
            <v>m</v>
          </cell>
          <cell r="G644">
            <v>15.4</v>
          </cell>
          <cell r="M644">
            <v>17.12</v>
          </cell>
          <cell r="O644">
            <v>17.420000000000002</v>
          </cell>
        </row>
        <row r="645">
          <cell r="A645" t="str">
            <v>2 S 04 910 08</v>
          </cell>
          <cell r="B645" t="str">
            <v>Meio fio de concreto - MFC 08</v>
          </cell>
          <cell r="E645" t="str">
            <v>m</v>
          </cell>
          <cell r="G645">
            <v>25.94</v>
          </cell>
          <cell r="M645">
            <v>28.71</v>
          </cell>
          <cell r="O645">
            <v>29.27</v>
          </cell>
        </row>
        <row r="646">
          <cell r="A646" t="str">
            <v>2 S 04 930 01</v>
          </cell>
          <cell r="B646" t="str">
            <v>Caixa coletora de sarjeta - CCS 01</v>
          </cell>
          <cell r="E646" t="str">
            <v>und</v>
          </cell>
          <cell r="G646">
            <v>806.61</v>
          </cell>
          <cell r="M646">
            <v>897.18</v>
          </cell>
          <cell r="O646">
            <v>909.9</v>
          </cell>
        </row>
        <row r="647">
          <cell r="A647" t="str">
            <v>2 S 04 930 02</v>
          </cell>
          <cell r="B647" t="str">
            <v>Caixa coletora de sarjeta - CCS 02</v>
          </cell>
          <cell r="E647" t="str">
            <v>und</v>
          </cell>
          <cell r="G647">
            <v>785.39</v>
          </cell>
          <cell r="M647">
            <v>873.99</v>
          </cell>
          <cell r="O647">
            <v>886.15</v>
          </cell>
        </row>
        <row r="648">
          <cell r="A648" t="str">
            <v>2 S 04 930 03</v>
          </cell>
          <cell r="B648" t="str">
            <v>Caixa coletora de sarjeta - CCS 03</v>
          </cell>
          <cell r="E648" t="str">
            <v>und</v>
          </cell>
          <cell r="G648">
            <v>764.18</v>
          </cell>
          <cell r="M648">
            <v>850.8</v>
          </cell>
          <cell r="O648">
            <v>862.39</v>
          </cell>
        </row>
        <row r="649">
          <cell r="A649" t="str">
            <v>2 S 04 930 04</v>
          </cell>
          <cell r="B649" t="str">
            <v>Caixa coletora de sarjeta - CCS 04</v>
          </cell>
          <cell r="E649" t="str">
            <v>und</v>
          </cell>
          <cell r="G649">
            <v>742.06</v>
          </cell>
          <cell r="M649">
            <v>826.53</v>
          </cell>
          <cell r="O649">
            <v>837.56</v>
          </cell>
        </row>
        <row r="650">
          <cell r="A650" t="str">
            <v>2 S 04 930 05</v>
          </cell>
          <cell r="B650" t="str">
            <v>Caixa coletora de sarjeta - CCS 05</v>
          </cell>
          <cell r="E650" t="str">
            <v>und</v>
          </cell>
          <cell r="G650">
            <v>1013.22</v>
          </cell>
          <cell r="M650">
            <v>1127.2</v>
          </cell>
          <cell r="O650">
            <v>1143.0899999999999</v>
          </cell>
        </row>
        <row r="651">
          <cell r="A651" t="str">
            <v>2 S 04 930 06</v>
          </cell>
          <cell r="B651" t="str">
            <v>Caixa coletora de sarjeta - CCS 06</v>
          </cell>
          <cell r="E651" t="str">
            <v>und</v>
          </cell>
          <cell r="G651">
            <v>991.1</v>
          </cell>
          <cell r="M651">
            <v>1102.93</v>
          </cell>
          <cell r="O651">
            <v>1118.26</v>
          </cell>
        </row>
        <row r="652">
          <cell r="A652" t="str">
            <v>2 S 04 930 07</v>
          </cell>
          <cell r="B652" t="str">
            <v>Caixa coletora de sarjeta - CCS 07</v>
          </cell>
          <cell r="E652" t="str">
            <v>und</v>
          </cell>
          <cell r="G652">
            <v>968.98</v>
          </cell>
          <cell r="M652">
            <v>1078.6500000000001</v>
          </cell>
          <cell r="O652">
            <v>1093.43</v>
          </cell>
        </row>
        <row r="653">
          <cell r="A653" t="str">
            <v>2 S 04 930 08</v>
          </cell>
          <cell r="B653" t="str">
            <v>Caixa coletora de sarjeta - CCS 08</v>
          </cell>
          <cell r="E653" t="str">
            <v>und</v>
          </cell>
          <cell r="G653">
            <v>947.77</v>
          </cell>
          <cell r="M653">
            <v>1055.46</v>
          </cell>
          <cell r="O653">
            <v>1069.67</v>
          </cell>
        </row>
        <row r="654">
          <cell r="A654" t="str">
            <v>2 S 04 930 09</v>
          </cell>
          <cell r="B654" t="str">
            <v>Caixa coletora de sarjeta - CCS 09</v>
          </cell>
          <cell r="E654" t="str">
            <v>und</v>
          </cell>
          <cell r="G654">
            <v>1218.93</v>
          </cell>
          <cell r="M654">
            <v>1356.13</v>
          </cell>
          <cell r="O654">
            <v>1375.21</v>
          </cell>
        </row>
        <row r="655">
          <cell r="A655" t="str">
            <v>2 S 04 930 10</v>
          </cell>
          <cell r="B655" t="str">
            <v>Caixa coletora de sarjeta - CCS 10</v>
          </cell>
          <cell r="E655" t="str">
            <v>und</v>
          </cell>
          <cell r="G655">
            <v>1196.81</v>
          </cell>
          <cell r="M655">
            <v>1331.86</v>
          </cell>
          <cell r="O655">
            <v>1350.38</v>
          </cell>
        </row>
        <row r="656">
          <cell r="A656" t="str">
            <v>2 S 04 930 11</v>
          </cell>
          <cell r="B656" t="str">
            <v>Caixa coletora de sarjeta - CCS 11</v>
          </cell>
          <cell r="E656" t="str">
            <v>und</v>
          </cell>
          <cell r="G656">
            <v>1174.69</v>
          </cell>
          <cell r="M656">
            <v>1307.5899999999999</v>
          </cell>
          <cell r="O656">
            <v>1325.54</v>
          </cell>
        </row>
        <row r="657">
          <cell r="A657" t="str">
            <v>2 S 04 930 12</v>
          </cell>
          <cell r="B657" t="str">
            <v>Caixa coletora de sarjeta - CCS 12</v>
          </cell>
          <cell r="E657" t="str">
            <v>und</v>
          </cell>
          <cell r="G657">
            <v>1152.58</v>
          </cell>
          <cell r="M657">
            <v>1283.32</v>
          </cell>
          <cell r="O657">
            <v>1300.71</v>
          </cell>
        </row>
        <row r="658">
          <cell r="A658" t="str">
            <v>2 S 04 930 13</v>
          </cell>
          <cell r="B658" t="str">
            <v>Caixa coletora de sarjeta - CCS 13</v>
          </cell>
          <cell r="E658" t="str">
            <v>und</v>
          </cell>
          <cell r="G658">
            <v>1420.13</v>
          </cell>
          <cell r="M658">
            <v>1579.66</v>
          </cell>
          <cell r="O658">
            <v>1601.92</v>
          </cell>
        </row>
        <row r="659">
          <cell r="A659" t="str">
            <v>2 S 04 930 14</v>
          </cell>
          <cell r="B659" t="str">
            <v>Caixa coletora de sarjeta - CCS14</v>
          </cell>
          <cell r="E659" t="str">
            <v>und</v>
          </cell>
          <cell r="G659">
            <v>1398.01</v>
          </cell>
          <cell r="M659">
            <v>1555.39</v>
          </cell>
          <cell r="O659">
            <v>1577.09</v>
          </cell>
        </row>
        <row r="660">
          <cell r="A660" t="str">
            <v>2 S 04 930 15</v>
          </cell>
          <cell r="B660" t="str">
            <v>Caixa coletora de sarjeta - CCS 15</v>
          </cell>
          <cell r="E660" t="str">
            <v>und</v>
          </cell>
          <cell r="G660">
            <v>1375.9</v>
          </cell>
          <cell r="M660">
            <v>1531.12</v>
          </cell>
          <cell r="O660">
            <v>1552.25</v>
          </cell>
        </row>
        <row r="661">
          <cell r="A661" t="str">
            <v>2 S 04 930 16</v>
          </cell>
          <cell r="B661" t="str">
            <v>Caixa coletora de sarjeta - CCS 16</v>
          </cell>
          <cell r="E661" t="str">
            <v>und</v>
          </cell>
          <cell r="G661">
            <v>1353.78</v>
          </cell>
          <cell r="M661">
            <v>1506.84</v>
          </cell>
          <cell r="O661">
            <v>1527.42</v>
          </cell>
        </row>
        <row r="662">
          <cell r="A662" t="str">
            <v>2 S 04 930 17</v>
          </cell>
          <cell r="B662" t="str">
            <v>Caixa coletora de sarjeta - CCS 17</v>
          </cell>
          <cell r="E662" t="str">
            <v>und</v>
          </cell>
          <cell r="G662">
            <v>1625.84</v>
          </cell>
          <cell r="M662">
            <v>1808.59</v>
          </cell>
          <cell r="O662">
            <v>1834.04</v>
          </cell>
        </row>
        <row r="663">
          <cell r="A663" t="str">
            <v>2 S 04 930 18</v>
          </cell>
          <cell r="B663" t="str">
            <v>Caixa coletora de sarjeta - CCS 18</v>
          </cell>
          <cell r="E663" t="str">
            <v>und</v>
          </cell>
          <cell r="G663">
            <v>1603.72</v>
          </cell>
          <cell r="M663">
            <v>1784.32</v>
          </cell>
          <cell r="O663">
            <v>1809.2</v>
          </cell>
        </row>
        <row r="664">
          <cell r="A664" t="str">
            <v>2 S 04 930 19</v>
          </cell>
          <cell r="B664" t="str">
            <v>Caixa coletora de sarjeta - CCS 19</v>
          </cell>
          <cell r="E664" t="str">
            <v>und</v>
          </cell>
          <cell r="G664">
            <v>1581.61</v>
          </cell>
          <cell r="M664">
            <v>1760.05</v>
          </cell>
          <cell r="O664">
            <v>1784.37</v>
          </cell>
        </row>
        <row r="665">
          <cell r="A665" t="str">
            <v>2 S 04 930 20</v>
          </cell>
          <cell r="B665" t="str">
            <v>Caixa coletora de sarjeta - CCS 20</v>
          </cell>
          <cell r="E665" t="str">
            <v>und</v>
          </cell>
          <cell r="G665">
            <v>1559.49</v>
          </cell>
          <cell r="M665">
            <v>1735.78</v>
          </cell>
          <cell r="O665">
            <v>1759.53</v>
          </cell>
        </row>
        <row r="666">
          <cell r="A666" t="str">
            <v>2 S 04 931 01</v>
          </cell>
          <cell r="B666" t="str">
            <v>Caixa coletora de talvegue - CCT 01</v>
          </cell>
          <cell r="E666" t="str">
            <v>und</v>
          </cell>
          <cell r="G666">
            <v>821.14</v>
          </cell>
          <cell r="M666">
            <v>913.26</v>
          </cell>
          <cell r="O666">
            <v>926.31</v>
          </cell>
        </row>
        <row r="667">
          <cell r="A667" t="str">
            <v>2 S 04 931 02</v>
          </cell>
          <cell r="B667" t="str">
            <v>Caixa coletora de talvegue - CCT 02</v>
          </cell>
          <cell r="E667" t="str">
            <v>und</v>
          </cell>
          <cell r="G667">
            <v>799.02</v>
          </cell>
          <cell r="M667">
            <v>888.99</v>
          </cell>
          <cell r="O667">
            <v>901.48</v>
          </cell>
        </row>
        <row r="668">
          <cell r="A668" t="str">
            <v>2 S 04 931 03</v>
          </cell>
          <cell r="B668" t="str">
            <v>Caixa coletora de talvegue - CCT 03</v>
          </cell>
          <cell r="E668" t="str">
            <v>und</v>
          </cell>
          <cell r="G668">
            <v>779.03</v>
          </cell>
          <cell r="M668">
            <v>867.04</v>
          </cell>
          <cell r="O668">
            <v>879.02</v>
          </cell>
        </row>
        <row r="669">
          <cell r="A669" t="str">
            <v>2 S 04 931 04</v>
          </cell>
          <cell r="B669" t="str">
            <v>Caixa coletora de talvegue - CCT 04</v>
          </cell>
          <cell r="E669" t="str">
            <v>und</v>
          </cell>
          <cell r="G669">
            <v>754.79</v>
          </cell>
          <cell r="M669">
            <v>840.45</v>
          </cell>
          <cell r="O669">
            <v>851.81</v>
          </cell>
        </row>
        <row r="670">
          <cell r="A670" t="str">
            <v>2 S 04 931 05</v>
          </cell>
          <cell r="B670" t="str">
            <v>Caixa coletora de talvegue - CCT 05</v>
          </cell>
          <cell r="E670" t="str">
            <v>und</v>
          </cell>
          <cell r="G670">
            <v>1025.95</v>
          </cell>
          <cell r="M670">
            <v>1141.1099999999999</v>
          </cell>
          <cell r="O670">
            <v>1157.3499999999999</v>
          </cell>
        </row>
        <row r="671">
          <cell r="A671" t="str">
            <v>2 S 04 931 06</v>
          </cell>
          <cell r="B671" t="str">
            <v>Caixa coletora de talvegue - CCT 06</v>
          </cell>
          <cell r="E671" t="str">
            <v>und</v>
          </cell>
          <cell r="G671">
            <v>1004.73</v>
          </cell>
          <cell r="M671">
            <v>1117.92</v>
          </cell>
          <cell r="O671">
            <v>1133.5899999999999</v>
          </cell>
        </row>
        <row r="672">
          <cell r="A672" t="str">
            <v>2 S 04 931 07</v>
          </cell>
          <cell r="B672" t="str">
            <v>Caixa coletora de talvegue - CCT 07</v>
          </cell>
          <cell r="E672" t="str">
            <v>und</v>
          </cell>
          <cell r="G672">
            <v>984.74</v>
          </cell>
          <cell r="M672">
            <v>1095.97</v>
          </cell>
          <cell r="O672">
            <v>1111.1400000000001</v>
          </cell>
        </row>
        <row r="673">
          <cell r="A673" t="str">
            <v>2 S 04 931 08</v>
          </cell>
          <cell r="B673" t="str">
            <v>Caixa coletora de talvegue - CCT 08</v>
          </cell>
          <cell r="E673" t="str">
            <v>und</v>
          </cell>
          <cell r="G673">
            <v>1048.06</v>
          </cell>
          <cell r="M673">
            <v>1165.3800000000001</v>
          </cell>
          <cell r="O673">
            <v>1182.18</v>
          </cell>
        </row>
        <row r="674">
          <cell r="A674" t="str">
            <v>2 S 04 931 09</v>
          </cell>
          <cell r="B674" t="str">
            <v>Caixa coletora de talvegue - CCT 09</v>
          </cell>
          <cell r="E674" t="str">
            <v>und</v>
          </cell>
          <cell r="G674">
            <v>1231.6500000000001</v>
          </cell>
          <cell r="M674">
            <v>1370.04</v>
          </cell>
          <cell r="O674">
            <v>1389.46</v>
          </cell>
        </row>
        <row r="675">
          <cell r="A675" t="str">
            <v>2 S 04 931 10</v>
          </cell>
          <cell r="B675" t="str">
            <v>Caixa coletora de talvegue - CCT 10</v>
          </cell>
          <cell r="E675" t="str">
            <v>und</v>
          </cell>
          <cell r="G675">
            <v>1210.44</v>
          </cell>
          <cell r="M675">
            <v>1346.85</v>
          </cell>
          <cell r="O675">
            <v>1365.71</v>
          </cell>
        </row>
        <row r="676">
          <cell r="A676" t="str">
            <v>2 S 04 931 11</v>
          </cell>
          <cell r="B676" t="str">
            <v>Caixa coletora de talvegue - CCT 11</v>
          </cell>
          <cell r="E676" t="str">
            <v>und</v>
          </cell>
          <cell r="G676">
            <v>1190.45</v>
          </cell>
          <cell r="M676">
            <v>1324.9</v>
          </cell>
          <cell r="O676">
            <v>1343.25</v>
          </cell>
        </row>
        <row r="677">
          <cell r="A677" t="str">
            <v>2 S 04 931 12</v>
          </cell>
          <cell r="B677" t="str">
            <v>Caixa coletora de talvegue - CCT 12</v>
          </cell>
          <cell r="E677" t="str">
            <v>und</v>
          </cell>
          <cell r="G677">
            <v>1166.21</v>
          </cell>
          <cell r="M677">
            <v>1298.31</v>
          </cell>
          <cell r="O677">
            <v>1316.04</v>
          </cell>
        </row>
        <row r="678">
          <cell r="A678" t="str">
            <v>2 S 04 931 13</v>
          </cell>
          <cell r="B678" t="str">
            <v>Caixa coletora de talvegue - CCT 13</v>
          </cell>
          <cell r="E678" t="str">
            <v>und</v>
          </cell>
          <cell r="G678">
            <v>1432.86</v>
          </cell>
          <cell r="M678">
            <v>1593.57</v>
          </cell>
          <cell r="O678">
            <v>1616.17</v>
          </cell>
        </row>
        <row r="679">
          <cell r="A679" t="str">
            <v>2 S 04 931 14</v>
          </cell>
          <cell r="B679" t="str">
            <v>Caixa coletora de talvegue - CCT 14</v>
          </cell>
          <cell r="E679" t="str">
            <v>und</v>
          </cell>
          <cell r="G679">
            <v>1410.74</v>
          </cell>
          <cell r="M679">
            <v>1569.3</v>
          </cell>
          <cell r="O679">
            <v>1591.34</v>
          </cell>
        </row>
        <row r="680">
          <cell r="A680" t="str">
            <v>2 S 04 931 15</v>
          </cell>
          <cell r="B680" t="str">
            <v>Caixa coletora de talvegue - CCT 15</v>
          </cell>
          <cell r="E680" t="str">
            <v>und</v>
          </cell>
          <cell r="G680">
            <v>1391.65</v>
          </cell>
          <cell r="M680">
            <v>1548.43</v>
          </cell>
          <cell r="O680">
            <v>1569.96</v>
          </cell>
        </row>
        <row r="681">
          <cell r="A681" t="str">
            <v>2 S 04 931 16</v>
          </cell>
          <cell r="B681" t="str">
            <v>Caixa coletora de talvegue - CCT 16</v>
          </cell>
          <cell r="E681" t="str">
            <v>und</v>
          </cell>
          <cell r="G681">
            <v>1367.41</v>
          </cell>
          <cell r="M681">
            <v>1521.84</v>
          </cell>
          <cell r="O681">
            <v>1542.75</v>
          </cell>
        </row>
        <row r="682">
          <cell r="A682" t="str">
            <v>2 S 04 931 17</v>
          </cell>
          <cell r="B682" t="str">
            <v>Caixa coletora de talvegue - CCT 17</v>
          </cell>
          <cell r="E682" t="str">
            <v>und</v>
          </cell>
          <cell r="G682">
            <v>1638.57</v>
          </cell>
          <cell r="M682">
            <v>1822.51</v>
          </cell>
          <cell r="O682">
            <v>1848.29</v>
          </cell>
        </row>
        <row r="683">
          <cell r="A683" t="str">
            <v>2 S 04 931 18</v>
          </cell>
          <cell r="B683" t="str">
            <v>Caixa coletora de talvegue - CCT 18</v>
          </cell>
          <cell r="E683" t="str">
            <v>und</v>
          </cell>
          <cell r="G683">
            <v>1616.45</v>
          </cell>
          <cell r="M683">
            <v>1798.23</v>
          </cell>
          <cell r="O683">
            <v>1823.45</v>
          </cell>
        </row>
        <row r="684">
          <cell r="A684" t="str">
            <v>2 S 04 931 19</v>
          </cell>
          <cell r="B684" t="str">
            <v>Caixa coletora de talvegue - CCT 19</v>
          </cell>
          <cell r="E684" t="str">
            <v>und</v>
          </cell>
          <cell r="G684">
            <v>1597.36</v>
          </cell>
          <cell r="M684">
            <v>1777.36</v>
          </cell>
          <cell r="O684">
            <v>1802.08</v>
          </cell>
        </row>
        <row r="685">
          <cell r="A685" t="str">
            <v>2 S 04 931 20</v>
          </cell>
          <cell r="B685" t="str">
            <v>Caixa coletora de talvegue - CCT 20</v>
          </cell>
          <cell r="E685" t="str">
            <v>und</v>
          </cell>
          <cell r="G685">
            <v>1573.12</v>
          </cell>
          <cell r="M685">
            <v>1750.77</v>
          </cell>
          <cell r="O685">
            <v>1774.87</v>
          </cell>
        </row>
        <row r="686">
          <cell r="A686" t="str">
            <v>2 S 04 940 01</v>
          </cell>
          <cell r="B686" t="str">
            <v>Descida d'água tipo rap. - calha concr. - DAR 01</v>
          </cell>
          <cell r="E686" t="str">
            <v>m</v>
          </cell>
          <cell r="G686">
            <v>89.54</v>
          </cell>
          <cell r="M686">
            <v>97.74</v>
          </cell>
          <cell r="O686">
            <v>98.8</v>
          </cell>
        </row>
        <row r="687">
          <cell r="A687" t="str">
            <v>2 S 04 940 02</v>
          </cell>
          <cell r="B687" t="str">
            <v>Descida d'água tipo rap. - canal retang.- DAR 02</v>
          </cell>
          <cell r="E687" t="str">
            <v>m</v>
          </cell>
          <cell r="G687">
            <v>44.36</v>
          </cell>
          <cell r="M687">
            <v>49.51</v>
          </cell>
          <cell r="O687">
            <v>50.34</v>
          </cell>
        </row>
        <row r="688">
          <cell r="A688" t="str">
            <v>2 S 04 940 03</v>
          </cell>
          <cell r="B688" t="str">
            <v>Descida d'água tipo rap. - canal retang.- DAR 03</v>
          </cell>
          <cell r="E688" t="str">
            <v>m</v>
          </cell>
          <cell r="G688">
            <v>64.510000000000005</v>
          </cell>
          <cell r="M688">
            <v>72.08</v>
          </cell>
          <cell r="O688">
            <v>73.92</v>
          </cell>
        </row>
        <row r="689">
          <cell r="A689" t="str">
            <v>2 S 04 940 04</v>
          </cell>
          <cell r="B689" t="str">
            <v>Descida d'água tipo rap. - calha metálica - DAR</v>
          </cell>
          <cell r="E689" t="str">
            <v>m</v>
          </cell>
          <cell r="G689">
            <v>99.1</v>
          </cell>
          <cell r="M689">
            <v>119.12</v>
          </cell>
          <cell r="O689">
            <v>131.97999999999999</v>
          </cell>
        </row>
        <row r="690">
          <cell r="A690" t="str">
            <v>2 S 04 941 01</v>
          </cell>
          <cell r="B690" t="str">
            <v>Descida d'água aterros em degraus - DAD 01</v>
          </cell>
          <cell r="E690" t="str">
            <v>m</v>
          </cell>
          <cell r="G690">
            <v>59.41</v>
          </cell>
          <cell r="M690">
            <v>66.69</v>
          </cell>
          <cell r="O690">
            <v>67.7</v>
          </cell>
        </row>
        <row r="691">
          <cell r="A691" t="str">
            <v>2 S 04 941 02</v>
          </cell>
          <cell r="B691" t="str">
            <v>Descida d'água aterros em degraus - arm - DAD</v>
          </cell>
          <cell r="E691" t="str">
            <v>m</v>
          </cell>
          <cell r="G691">
            <v>84.63</v>
          </cell>
          <cell r="M691">
            <v>94.91</v>
          </cell>
          <cell r="O691">
            <v>97.2</v>
          </cell>
        </row>
        <row r="692">
          <cell r="A692" t="str">
            <v>2 S 04 941 03</v>
          </cell>
          <cell r="B692" t="str">
            <v>Descida d'água aterros em degraus - DAD 03</v>
          </cell>
          <cell r="E692" t="str">
            <v>m</v>
          </cell>
          <cell r="G692">
            <v>155.47</v>
          </cell>
          <cell r="M692">
            <v>174.49</v>
          </cell>
          <cell r="O692">
            <v>177.28</v>
          </cell>
        </row>
        <row r="693">
          <cell r="A693" t="str">
            <v>2 S 04 941 04</v>
          </cell>
          <cell r="B693" t="str">
            <v>Descida d'água aterros em degraus - arm - DAD</v>
          </cell>
          <cell r="E693" t="str">
            <v>m</v>
          </cell>
          <cell r="G693">
            <v>197.66</v>
          </cell>
          <cell r="M693">
            <v>220.43</v>
          </cell>
          <cell r="O693">
            <v>226.16</v>
          </cell>
        </row>
        <row r="694">
          <cell r="A694" t="str">
            <v>2 S 04 941 05</v>
          </cell>
          <cell r="B694" t="str">
            <v>Descida d'água aterros em degraus - DAD 05</v>
          </cell>
          <cell r="E694" t="str">
            <v>m</v>
          </cell>
          <cell r="G694">
            <v>187.9</v>
          </cell>
          <cell r="M694">
            <v>211.03</v>
          </cell>
          <cell r="O694">
            <v>214.38</v>
          </cell>
        </row>
        <row r="695">
          <cell r="A695" t="str">
            <v>2 S 04 941 06</v>
          </cell>
          <cell r="B695" t="str">
            <v>Descida d'água aterros em degraus - arm - DAD</v>
          </cell>
          <cell r="E695" t="str">
            <v>m</v>
          </cell>
          <cell r="G695">
            <v>261.95999999999998</v>
          </cell>
          <cell r="M695">
            <v>293.89</v>
          </cell>
          <cell r="O695">
            <v>301.01</v>
          </cell>
        </row>
        <row r="696">
          <cell r="A696" t="str">
            <v>2 S 04 941 07</v>
          </cell>
          <cell r="B696" t="str">
            <v>Descida d'água aterros em degraus - DAD 07</v>
          </cell>
          <cell r="E696" t="str">
            <v>m</v>
          </cell>
          <cell r="G696">
            <v>221.32</v>
          </cell>
          <cell r="M696">
            <v>248.68</v>
          </cell>
          <cell r="O696">
            <v>252.6</v>
          </cell>
        </row>
        <row r="697">
          <cell r="A697" t="str">
            <v>2 S 04 941 08</v>
          </cell>
          <cell r="B697" t="str">
            <v>Descida d'água aterros em degraus - arm - DAD</v>
          </cell>
          <cell r="E697" t="str">
            <v>m</v>
          </cell>
          <cell r="G697">
            <v>304.54000000000002</v>
          </cell>
          <cell r="M697">
            <v>341.79</v>
          </cell>
          <cell r="O697">
            <v>349.95</v>
          </cell>
        </row>
        <row r="698">
          <cell r="A698" t="str">
            <v>2 S 04 941 09</v>
          </cell>
          <cell r="B698" t="str">
            <v>Descida d'água aterros em degraus - DAD 09</v>
          </cell>
          <cell r="E698" t="str">
            <v>m</v>
          </cell>
          <cell r="G698">
            <v>252.54</v>
          </cell>
          <cell r="M698">
            <v>283.95</v>
          </cell>
          <cell r="O698">
            <v>288.38</v>
          </cell>
        </row>
        <row r="699">
          <cell r="A699" t="str">
            <v>2 S 04 941 10</v>
          </cell>
          <cell r="B699" t="str">
            <v>Descida d'água aterros em degraus - arm - DAD</v>
          </cell>
          <cell r="E699" t="str">
            <v>m</v>
          </cell>
          <cell r="G699">
            <v>346.89</v>
          </cell>
          <cell r="M699">
            <v>389.52</v>
          </cell>
          <cell r="O699">
            <v>398.76</v>
          </cell>
        </row>
        <row r="700">
          <cell r="A700" t="str">
            <v>2 S 04 941 11</v>
          </cell>
          <cell r="B700" t="str">
            <v>Descida d'água aterros em degraus - DAD 11</v>
          </cell>
          <cell r="E700" t="str">
            <v>m</v>
          </cell>
          <cell r="G700">
            <v>331.9</v>
          </cell>
          <cell r="M700">
            <v>373.46</v>
          </cell>
          <cell r="O700">
            <v>379.25</v>
          </cell>
        </row>
        <row r="701">
          <cell r="A701" t="str">
            <v>2 S 04 941 12</v>
          </cell>
          <cell r="B701" t="str">
            <v>Descida d'água aterros em degraus - arm - dad 12</v>
          </cell>
          <cell r="E701" t="str">
            <v>m</v>
          </cell>
          <cell r="G701">
            <v>453.41</v>
          </cell>
          <cell r="M701">
            <v>509.39</v>
          </cell>
          <cell r="O701">
            <v>521.38</v>
          </cell>
        </row>
        <row r="702">
          <cell r="A702" t="str">
            <v>2 S 04 941 13</v>
          </cell>
          <cell r="B702" t="str">
            <v>Descida d'água aterros em degraus - DAD 13</v>
          </cell>
          <cell r="E702" t="str">
            <v>m</v>
          </cell>
          <cell r="G702">
            <v>311.99</v>
          </cell>
          <cell r="M702">
            <v>350.83</v>
          </cell>
          <cell r="O702">
            <v>356.33</v>
          </cell>
        </row>
        <row r="703">
          <cell r="A703" t="str">
            <v>2 S 04 941 14</v>
          </cell>
          <cell r="B703" t="str">
            <v>Descida d'água aterros em degraus - arm - DAD 14</v>
          </cell>
          <cell r="E703" t="str">
            <v>m</v>
          </cell>
          <cell r="G703">
            <v>426.18</v>
          </cell>
          <cell r="M703">
            <v>478.59</v>
          </cell>
          <cell r="O703">
            <v>489.91</v>
          </cell>
        </row>
        <row r="704">
          <cell r="A704" t="str">
            <v>2 S 04 941 15</v>
          </cell>
          <cell r="B704" t="str">
            <v>Descida d'água aterros em degraus - DAD 15</v>
          </cell>
          <cell r="E704" t="str">
            <v>m</v>
          </cell>
          <cell r="G704">
            <v>356.8</v>
          </cell>
          <cell r="M704">
            <v>401.49</v>
          </cell>
          <cell r="O704">
            <v>407.72</v>
          </cell>
        </row>
        <row r="705">
          <cell r="A705" t="str">
            <v>2 S 04 941 16</v>
          </cell>
          <cell r="B705" t="str">
            <v>Descida d'água aterros em degraus - arm - DAD 16</v>
          </cell>
          <cell r="E705" t="str">
            <v>m</v>
          </cell>
          <cell r="G705">
            <v>486.35</v>
          </cell>
          <cell r="M705">
            <v>546.44000000000005</v>
          </cell>
          <cell r="O705">
            <v>559.28</v>
          </cell>
        </row>
        <row r="706">
          <cell r="A706" t="str">
            <v>2 S 04 941 17</v>
          </cell>
          <cell r="B706" t="str">
            <v>Descida d'água aterros em degraus - DAD 17</v>
          </cell>
          <cell r="E706" t="str">
            <v>m</v>
          </cell>
          <cell r="G706">
            <v>456.27</v>
          </cell>
          <cell r="M706">
            <v>513.77</v>
          </cell>
          <cell r="O706">
            <v>521.67999999999995</v>
          </cell>
        </row>
        <row r="707">
          <cell r="A707" t="str">
            <v>2 S 04 941 18</v>
          </cell>
          <cell r="B707" t="str">
            <v>Descida d'água aterros em degraus - arm - DAD 18</v>
          </cell>
          <cell r="E707" t="str">
            <v>m</v>
          </cell>
          <cell r="G707">
            <v>617.5</v>
          </cell>
          <cell r="M707">
            <v>694.14</v>
          </cell>
          <cell r="O707">
            <v>710.29</v>
          </cell>
        </row>
        <row r="708">
          <cell r="A708" t="str">
            <v>2 S 04 941 31</v>
          </cell>
          <cell r="B708" t="str">
            <v>Descida d'água cortes em degraus - DCD 01</v>
          </cell>
          <cell r="E708" t="str">
            <v>m</v>
          </cell>
          <cell r="G708">
            <v>60.11</v>
          </cell>
          <cell r="M708">
            <v>67.47</v>
          </cell>
          <cell r="O708">
            <v>68.489999999999995</v>
          </cell>
        </row>
        <row r="709">
          <cell r="A709" t="str">
            <v>2 S 04 941 32</v>
          </cell>
          <cell r="B709" t="str">
            <v>Descida d'água cortes em degraus - arm - DCD 02</v>
          </cell>
          <cell r="E709" t="str">
            <v>m</v>
          </cell>
          <cell r="G709">
            <v>85.42</v>
          </cell>
          <cell r="M709">
            <v>95.78</v>
          </cell>
          <cell r="O709">
            <v>98.09</v>
          </cell>
        </row>
        <row r="710">
          <cell r="A710" t="str">
            <v>2 S 04 941 33</v>
          </cell>
          <cell r="B710" t="str">
            <v>Descida d'água cortes em degraus - DCD 03</v>
          </cell>
          <cell r="E710" t="str">
            <v>m</v>
          </cell>
          <cell r="G710">
            <v>94.5</v>
          </cell>
          <cell r="M710">
            <v>106.12</v>
          </cell>
          <cell r="O710">
            <v>107.74</v>
          </cell>
        </row>
        <row r="711">
          <cell r="A711" t="str">
            <v>2 S 04 941 34</v>
          </cell>
          <cell r="B711" t="str">
            <v>Descida d'água cortes em degraus - arm - DCD 04</v>
          </cell>
          <cell r="E711" t="str">
            <v>m</v>
          </cell>
          <cell r="G711">
            <v>134.63</v>
          </cell>
          <cell r="M711">
            <v>151.02000000000001</v>
          </cell>
          <cell r="O711">
            <v>154.69</v>
          </cell>
        </row>
        <row r="712">
          <cell r="A712" t="str">
            <v>2 S 04 942 01</v>
          </cell>
          <cell r="B712" t="str">
            <v>Entrada d'água - EDA 01</v>
          </cell>
          <cell r="E712" t="str">
            <v>und</v>
          </cell>
          <cell r="G712">
            <v>25.42</v>
          </cell>
          <cell r="M712">
            <v>27.93</v>
          </cell>
          <cell r="O712">
            <v>28.55</v>
          </cell>
        </row>
        <row r="713">
          <cell r="A713" t="str">
            <v>2 S 04 942 02</v>
          </cell>
          <cell r="B713" t="str">
            <v>Entrada d'água - EDA 02</v>
          </cell>
          <cell r="E713" t="str">
            <v>und</v>
          </cell>
          <cell r="G713">
            <v>31.14</v>
          </cell>
          <cell r="M713">
            <v>34.17</v>
          </cell>
          <cell r="O713">
            <v>34.96</v>
          </cell>
        </row>
        <row r="714">
          <cell r="A714" t="str">
            <v>2 S 04 950 01</v>
          </cell>
          <cell r="B714" t="str">
            <v>Dissipador de energia - DES 01</v>
          </cell>
          <cell r="E714" t="str">
            <v>und</v>
          </cell>
          <cell r="G714">
            <v>109.52</v>
          </cell>
          <cell r="M714">
            <v>122.7</v>
          </cell>
          <cell r="O714">
            <v>124.94</v>
          </cell>
        </row>
        <row r="715">
          <cell r="A715" t="str">
            <v>2 S 04 950 02</v>
          </cell>
          <cell r="B715" t="str">
            <v>Dissipador de energia - DES 02</v>
          </cell>
          <cell r="E715" t="str">
            <v>und</v>
          </cell>
          <cell r="G715">
            <v>130.26</v>
          </cell>
          <cell r="M715">
            <v>145.93</v>
          </cell>
          <cell r="O715">
            <v>148.59</v>
          </cell>
        </row>
        <row r="716">
          <cell r="A716" t="str">
            <v>2 S 04 950 03</v>
          </cell>
          <cell r="B716" t="str">
            <v>Dissipador de energia - DES 03</v>
          </cell>
          <cell r="E716" t="str">
            <v>und</v>
          </cell>
          <cell r="G716">
            <v>155.27000000000001</v>
          </cell>
          <cell r="M716">
            <v>173.95</v>
          </cell>
          <cell r="O716">
            <v>177.12</v>
          </cell>
        </row>
        <row r="717">
          <cell r="A717" t="str">
            <v>2 S 04 950 04</v>
          </cell>
          <cell r="B717" t="str">
            <v>Dissipador de energia - DES04</v>
          </cell>
          <cell r="E717" t="str">
            <v>und</v>
          </cell>
          <cell r="G717">
            <v>189.74</v>
          </cell>
          <cell r="M717">
            <v>212.56</v>
          </cell>
          <cell r="O717">
            <v>216.44</v>
          </cell>
        </row>
        <row r="718">
          <cell r="A718" t="str">
            <v>2 S 04 950 21</v>
          </cell>
          <cell r="B718" t="str">
            <v>Dissipador de energia - DEB 01</v>
          </cell>
          <cell r="E718" t="str">
            <v>und</v>
          </cell>
          <cell r="G718">
            <v>133.94999999999999</v>
          </cell>
          <cell r="M718">
            <v>149.51</v>
          </cell>
          <cell r="O718">
            <v>152.07</v>
          </cell>
        </row>
        <row r="719">
          <cell r="A719" t="str">
            <v>2 S 04 950 22</v>
          </cell>
          <cell r="B719" t="str">
            <v>Dissipador de energia - DEB 02</v>
          </cell>
          <cell r="E719" t="str">
            <v>und</v>
          </cell>
          <cell r="G719">
            <v>438.54</v>
          </cell>
          <cell r="M719">
            <v>489.69</v>
          </cell>
          <cell r="O719">
            <v>498.54</v>
          </cell>
        </row>
        <row r="720">
          <cell r="A720" t="str">
            <v>2 S 04 950 23</v>
          </cell>
          <cell r="B720" t="str">
            <v>Dissipador de energia - DEB 03</v>
          </cell>
          <cell r="E720" t="str">
            <v>und</v>
          </cell>
          <cell r="G720">
            <v>702.27</v>
          </cell>
          <cell r="M720">
            <v>784.07</v>
          </cell>
          <cell r="O720">
            <v>798.34</v>
          </cell>
        </row>
        <row r="721">
          <cell r="A721" t="str">
            <v>2 S 04 950 24</v>
          </cell>
          <cell r="B721" t="str">
            <v>Dissipador de energia - DEB 04</v>
          </cell>
          <cell r="E721" t="str">
            <v>und</v>
          </cell>
          <cell r="G721">
            <v>1031.04</v>
          </cell>
          <cell r="M721">
            <v>1151.06</v>
          </cell>
          <cell r="O721">
            <v>1172.0999999999999</v>
          </cell>
        </row>
        <row r="722">
          <cell r="A722" t="str">
            <v>2 S 04 950 25</v>
          </cell>
          <cell r="B722" t="str">
            <v>Dissipador de energia - DEB 05</v>
          </cell>
          <cell r="E722" t="str">
            <v>und</v>
          </cell>
          <cell r="G722">
            <v>1398.85</v>
          </cell>
          <cell r="M722">
            <v>1561.63</v>
          </cell>
          <cell r="O722">
            <v>1590.25</v>
          </cell>
        </row>
        <row r="723">
          <cell r="A723" t="str">
            <v>2 S 04 950 26</v>
          </cell>
          <cell r="B723" t="str">
            <v>Dissipador de energia - DEB 06</v>
          </cell>
          <cell r="E723" t="str">
            <v>und</v>
          </cell>
          <cell r="G723">
            <v>2297.1799999999998</v>
          </cell>
          <cell r="M723">
            <v>2564.4899999999998</v>
          </cell>
          <cell r="O723">
            <v>2611.79</v>
          </cell>
        </row>
        <row r="724">
          <cell r="A724" t="str">
            <v>2 S 04 950 27</v>
          </cell>
          <cell r="B724" t="str">
            <v>Dissipador de energia - DEB 07</v>
          </cell>
          <cell r="E724" t="str">
            <v>und</v>
          </cell>
          <cell r="G724">
            <v>1460.18</v>
          </cell>
          <cell r="M724">
            <v>1630.2</v>
          </cell>
          <cell r="O724">
            <v>1660.19</v>
          </cell>
        </row>
        <row r="725">
          <cell r="A725" t="str">
            <v>2 S 04 950 28</v>
          </cell>
          <cell r="B725" t="str">
            <v>Dissipador de energia - DEB 08</v>
          </cell>
          <cell r="E725" t="str">
            <v>und</v>
          </cell>
          <cell r="G725">
            <v>1985.57</v>
          </cell>
          <cell r="M725">
            <v>2216.66</v>
          </cell>
          <cell r="O725">
            <v>2257.5500000000002</v>
          </cell>
        </row>
        <row r="726">
          <cell r="A726" t="str">
            <v>2 S 04 950 29</v>
          </cell>
          <cell r="B726" t="str">
            <v>Dissipador de energia - DEB 09</v>
          </cell>
          <cell r="E726" t="str">
            <v>und</v>
          </cell>
          <cell r="G726">
            <v>3156.44</v>
          </cell>
          <cell r="M726">
            <v>3523.93</v>
          </cell>
          <cell r="O726">
            <v>3589.18</v>
          </cell>
        </row>
        <row r="727">
          <cell r="A727" t="str">
            <v>2 S 04 950 30</v>
          </cell>
          <cell r="B727" t="str">
            <v>Dissipador de energia - DEB 10</v>
          </cell>
          <cell r="E727" t="str">
            <v>und</v>
          </cell>
          <cell r="G727">
            <v>1890.25</v>
          </cell>
          <cell r="M727">
            <v>2110.37</v>
          </cell>
          <cell r="O727">
            <v>2149.31</v>
          </cell>
        </row>
        <row r="728">
          <cell r="A728" t="str">
            <v>2 S 04 950 31</v>
          </cell>
          <cell r="B728" t="str">
            <v>Dissipador de energia - DEB 11</v>
          </cell>
          <cell r="E728" t="str">
            <v>und</v>
          </cell>
          <cell r="G728">
            <v>2572.0700000000002</v>
          </cell>
          <cell r="M728">
            <v>2871.58</v>
          </cell>
          <cell r="O728">
            <v>2924.69</v>
          </cell>
        </row>
        <row r="729">
          <cell r="A729" t="str">
            <v>2 S 04 950 32</v>
          </cell>
          <cell r="B729" t="str">
            <v>Dissipador de energia - DEB 12</v>
          </cell>
          <cell r="E729" t="str">
            <v>und</v>
          </cell>
          <cell r="G729">
            <v>4015.3</v>
          </cell>
          <cell r="M729">
            <v>4482.91</v>
          </cell>
          <cell r="O729">
            <v>4566.1099999999997</v>
          </cell>
        </row>
        <row r="730">
          <cell r="A730" t="str">
            <v>2 S 04 950 51</v>
          </cell>
          <cell r="B730" t="str">
            <v>Dissipador de energia - DED 01</v>
          </cell>
          <cell r="E730" t="str">
            <v>und</v>
          </cell>
          <cell r="G730">
            <v>149.19</v>
          </cell>
          <cell r="M730">
            <v>166.8</v>
          </cell>
          <cell r="O730">
            <v>169.25</v>
          </cell>
        </row>
        <row r="731">
          <cell r="A731" t="str">
            <v>2 S 04 960 01</v>
          </cell>
          <cell r="B731" t="str">
            <v>Boca de lobo simples grelha concr. - BLS 01</v>
          </cell>
          <cell r="E731" t="str">
            <v>und</v>
          </cell>
          <cell r="G731">
            <v>266.39</v>
          </cell>
          <cell r="M731">
            <v>309.48</v>
          </cell>
          <cell r="O731">
            <v>313.18</v>
          </cell>
        </row>
        <row r="732">
          <cell r="A732" t="str">
            <v>2 S 04 960 02</v>
          </cell>
          <cell r="B732" t="str">
            <v>Boca de lobo simples grelha concr. - BLS 02</v>
          </cell>
          <cell r="E732" t="str">
            <v>und</v>
          </cell>
          <cell r="G732">
            <v>329.01</v>
          </cell>
          <cell r="M732">
            <v>385.68</v>
          </cell>
          <cell r="O732">
            <v>389.8</v>
          </cell>
        </row>
        <row r="733">
          <cell r="A733" t="str">
            <v>2 S 04 960 03</v>
          </cell>
          <cell r="B733" t="str">
            <v>Boca de lobo simples grelha concr. - BLS 03</v>
          </cell>
          <cell r="E733" t="str">
            <v>und</v>
          </cell>
          <cell r="G733">
            <v>391.72</v>
          </cell>
          <cell r="M733">
            <v>461.98</v>
          </cell>
          <cell r="O733">
            <v>466.53</v>
          </cell>
        </row>
        <row r="734">
          <cell r="A734" t="str">
            <v>2 S 04 960 04</v>
          </cell>
          <cell r="B734" t="str">
            <v>Boca de lobo simples grelha concr. - BLS 04</v>
          </cell>
          <cell r="E734" t="str">
            <v>und</v>
          </cell>
          <cell r="G734">
            <v>442.58</v>
          </cell>
          <cell r="M734">
            <v>525.03</v>
          </cell>
          <cell r="O734">
            <v>529.41</v>
          </cell>
        </row>
        <row r="735">
          <cell r="A735" t="str">
            <v>2 S 04 960 05</v>
          </cell>
          <cell r="B735" t="str">
            <v>Boca de lobo simples grelha concr. - BLS 05</v>
          </cell>
          <cell r="E735" t="str">
            <v>und</v>
          </cell>
          <cell r="G735">
            <v>513.99</v>
          </cell>
          <cell r="M735">
            <v>611.13</v>
          </cell>
          <cell r="O735">
            <v>616.46</v>
          </cell>
        </row>
        <row r="736">
          <cell r="A736" t="str">
            <v>2 S 04 960 06</v>
          </cell>
          <cell r="B736" t="str">
            <v>Boca de lobo simples grelha concr. - BLS 06</v>
          </cell>
          <cell r="E736" t="str">
            <v>und</v>
          </cell>
          <cell r="G736">
            <v>576.61</v>
          </cell>
          <cell r="M736">
            <v>687.33</v>
          </cell>
          <cell r="O736">
            <v>693.08</v>
          </cell>
        </row>
        <row r="737">
          <cell r="A737" t="str">
            <v>2 S 04 960 07</v>
          </cell>
          <cell r="B737" t="str">
            <v>Boca de lobo simples grelha concr. - BLS 07</v>
          </cell>
          <cell r="E737" t="str">
            <v>und</v>
          </cell>
          <cell r="G737">
            <v>639.30999999999995</v>
          </cell>
          <cell r="M737">
            <v>763.63</v>
          </cell>
          <cell r="O737">
            <v>769.81</v>
          </cell>
        </row>
        <row r="738">
          <cell r="A738" t="str">
            <v>2 S 04 961 01</v>
          </cell>
          <cell r="B738" t="str">
            <v>Boca de lobo dupla com grelha de concreto - BLD 01</v>
          </cell>
          <cell r="E738" t="str">
            <v>und</v>
          </cell>
          <cell r="G738">
            <v>515.27</v>
          </cell>
          <cell r="M738">
            <v>595.47</v>
          </cell>
          <cell r="O738">
            <v>603.79999999999995</v>
          </cell>
        </row>
        <row r="739">
          <cell r="A739" t="str">
            <v>2 S 04 961 02</v>
          </cell>
          <cell r="B739" t="str">
            <v>Boca de lobo dupla com grelha de concreto - BLD 02</v>
          </cell>
          <cell r="E739" t="str">
            <v>und</v>
          </cell>
          <cell r="G739">
            <v>618.04999999999995</v>
          </cell>
          <cell r="M739">
            <v>720.51</v>
          </cell>
          <cell r="O739">
            <v>729.55</v>
          </cell>
        </row>
        <row r="740">
          <cell r="A740" t="str">
            <v>2 S 04 961 03</v>
          </cell>
          <cell r="B740" t="str">
            <v>Boca de lobo dupla com grelha de concreto - BLD 03</v>
          </cell>
          <cell r="E740" t="str">
            <v>und</v>
          </cell>
          <cell r="G740">
            <v>723.89</v>
          </cell>
          <cell r="M740">
            <v>848.91</v>
          </cell>
          <cell r="O740">
            <v>858.72</v>
          </cell>
        </row>
        <row r="741">
          <cell r="A741" t="str">
            <v>2 S 04 961 04</v>
          </cell>
          <cell r="B741" t="str">
            <v>Boca de lobo dupla com grelha de concreto - BLD 04</v>
          </cell>
          <cell r="E741" t="str">
            <v>und</v>
          </cell>
          <cell r="G741">
            <v>826.68</v>
          </cell>
          <cell r="M741">
            <v>973.96</v>
          </cell>
          <cell r="O741">
            <v>984.47</v>
          </cell>
        </row>
        <row r="742">
          <cell r="A742" t="str">
            <v>2 S 04 961 05</v>
          </cell>
          <cell r="B742" t="str">
            <v>Boca de lobo dupla com grelha de concreto - BLD 05</v>
          </cell>
          <cell r="E742" t="str">
            <v>und</v>
          </cell>
          <cell r="G742">
            <v>929.47</v>
          </cell>
          <cell r="M742">
            <v>1099.01</v>
          </cell>
          <cell r="O742">
            <v>1110.22</v>
          </cell>
        </row>
        <row r="743">
          <cell r="A743" t="str">
            <v>2 S 04 961 06</v>
          </cell>
          <cell r="B743" t="str">
            <v>Boca de lobo dupla com grelha de concreto - BLD 06</v>
          </cell>
          <cell r="E743" t="str">
            <v>und</v>
          </cell>
          <cell r="G743">
            <v>1035.3</v>
          </cell>
          <cell r="M743">
            <v>1227.4000000000001</v>
          </cell>
          <cell r="O743">
            <v>1239.4000000000001</v>
          </cell>
        </row>
        <row r="744">
          <cell r="A744" t="str">
            <v>2 S 04 961 07</v>
          </cell>
          <cell r="B744" t="str">
            <v>Boca de lobo dupla com grelha de concreto - BLD 07</v>
          </cell>
          <cell r="E744" t="str">
            <v>und</v>
          </cell>
          <cell r="G744">
            <v>1138.0899999999999</v>
          </cell>
          <cell r="M744">
            <v>1352.45</v>
          </cell>
          <cell r="O744">
            <v>1365.15</v>
          </cell>
        </row>
        <row r="745">
          <cell r="A745" t="str">
            <v>2 S 04 962 01</v>
          </cell>
          <cell r="B745" t="str">
            <v>Caixa de ligação e passagem - CLP 01</v>
          </cell>
          <cell r="E745" t="str">
            <v>und</v>
          </cell>
          <cell r="G745">
            <v>540.91</v>
          </cell>
          <cell r="M745">
            <v>601.1</v>
          </cell>
          <cell r="O745">
            <v>610.66</v>
          </cell>
        </row>
        <row r="746">
          <cell r="A746" t="str">
            <v>2 S 04 962 02</v>
          </cell>
          <cell r="B746" t="str">
            <v>Caixa de ligação e passagem - CLP 02</v>
          </cell>
          <cell r="E746" t="str">
            <v>und</v>
          </cell>
          <cell r="G746">
            <v>524.20000000000005</v>
          </cell>
          <cell r="M746">
            <v>582.51</v>
          </cell>
          <cell r="O746">
            <v>591.71</v>
          </cell>
        </row>
        <row r="747">
          <cell r="A747" t="str">
            <v>2 S 04 962 03</v>
          </cell>
          <cell r="B747" t="str">
            <v>Caixa de ligação e passagem - CLP 03</v>
          </cell>
          <cell r="E747" t="str">
            <v>und</v>
          </cell>
          <cell r="G747">
            <v>737.95</v>
          </cell>
          <cell r="M747">
            <v>820.1</v>
          </cell>
          <cell r="O747">
            <v>833.32</v>
          </cell>
        </row>
        <row r="748">
          <cell r="A748" t="str">
            <v>2 S 04 962 04</v>
          </cell>
          <cell r="B748" t="str">
            <v>Caixa de ligação e passagem - CLP 04</v>
          </cell>
          <cell r="E748" t="str">
            <v>und</v>
          </cell>
          <cell r="G748">
            <v>938.94</v>
          </cell>
          <cell r="M748">
            <v>1043.45</v>
          </cell>
          <cell r="O748">
            <v>1060.18</v>
          </cell>
        </row>
        <row r="749">
          <cell r="A749" t="str">
            <v>2 S 04 962 05</v>
          </cell>
          <cell r="B749" t="str">
            <v>Caixa de ligação e passagem - CLP 05</v>
          </cell>
          <cell r="E749" t="str">
            <v>und</v>
          </cell>
          <cell r="G749">
            <v>1104.49</v>
          </cell>
          <cell r="M749">
            <v>1227.46</v>
          </cell>
          <cell r="O749">
            <v>1247.31</v>
          </cell>
        </row>
        <row r="750">
          <cell r="A750" t="str">
            <v>2 S 04 962 06</v>
          </cell>
          <cell r="B750" t="str">
            <v>Caixa de ligação e passagem - CLP 06</v>
          </cell>
          <cell r="E750" t="str">
            <v>und</v>
          </cell>
          <cell r="G750">
            <v>1376.38</v>
          </cell>
          <cell r="M750">
            <v>1529.53</v>
          </cell>
          <cell r="O750">
            <v>1554.04</v>
          </cell>
        </row>
        <row r="751">
          <cell r="A751" t="str">
            <v>2 S 04 962 07</v>
          </cell>
          <cell r="B751" t="str">
            <v>Caixa de ligação e passagem - CLP 07</v>
          </cell>
          <cell r="E751" t="str">
            <v>und</v>
          </cell>
          <cell r="G751">
            <v>643.64</v>
          </cell>
          <cell r="M751">
            <v>715.22</v>
          </cell>
          <cell r="O751">
            <v>726.46</v>
          </cell>
        </row>
        <row r="752">
          <cell r="A752" t="str">
            <v>2 S 04 962 08</v>
          </cell>
          <cell r="B752" t="str">
            <v>Caixa de ligação e passagem - CLP 08</v>
          </cell>
          <cell r="E752" t="str">
            <v>und</v>
          </cell>
          <cell r="G752">
            <v>624.15</v>
          </cell>
          <cell r="M752">
            <v>693.54</v>
          </cell>
          <cell r="O752">
            <v>704.35</v>
          </cell>
        </row>
        <row r="753">
          <cell r="A753" t="str">
            <v>2 S 04 962 09</v>
          </cell>
          <cell r="B753" t="str">
            <v>Caixa de ligação e passagem - CLP 09</v>
          </cell>
          <cell r="E753" t="str">
            <v>und</v>
          </cell>
          <cell r="G753">
            <v>860.14</v>
          </cell>
          <cell r="M753">
            <v>955.86</v>
          </cell>
          <cell r="O753">
            <v>971.12</v>
          </cell>
        </row>
        <row r="754">
          <cell r="A754" t="str">
            <v>2 S 04 962 10</v>
          </cell>
          <cell r="B754" t="str">
            <v>Caixa de ligação e passagem - CLP 10</v>
          </cell>
          <cell r="E754" t="str">
            <v>und</v>
          </cell>
          <cell r="G754">
            <v>1068.9000000000001</v>
          </cell>
          <cell r="M754">
            <v>1187.8399999999999</v>
          </cell>
          <cell r="O754">
            <v>1206.74</v>
          </cell>
        </row>
        <row r="755">
          <cell r="A755" t="str">
            <v>2 S 04 962 11</v>
          </cell>
          <cell r="B755" t="str">
            <v>Caixa de ligação e passagem - CLP 11</v>
          </cell>
          <cell r="E755" t="str">
            <v>und</v>
          </cell>
          <cell r="G755">
            <v>1245.02</v>
          </cell>
          <cell r="M755">
            <v>1383.59</v>
          </cell>
          <cell r="O755">
            <v>1405.78</v>
          </cell>
        </row>
        <row r="756">
          <cell r="A756" t="str">
            <v>2 S 04 962 12</v>
          </cell>
          <cell r="B756" t="str">
            <v>Caixa de ligação e passagem - CLP 12</v>
          </cell>
          <cell r="E756" t="str">
            <v>und</v>
          </cell>
          <cell r="G756">
            <v>1513.9</v>
          </cell>
          <cell r="M756">
            <v>1682.39</v>
          </cell>
          <cell r="O756">
            <v>1709.41</v>
          </cell>
        </row>
        <row r="757">
          <cell r="A757" t="str">
            <v>2 S 04 962 13</v>
          </cell>
          <cell r="B757" t="str">
            <v>Caixa de ligação e passagem - CLP 13</v>
          </cell>
          <cell r="E757" t="str">
            <v>und</v>
          </cell>
          <cell r="G757">
            <v>749.15</v>
          </cell>
          <cell r="M757">
            <v>832.45</v>
          </cell>
          <cell r="O757">
            <v>845.41</v>
          </cell>
        </row>
        <row r="758">
          <cell r="A758" t="str">
            <v>2 S 04 962 14</v>
          </cell>
          <cell r="B758" t="str">
            <v>Caixa de ligação e passagem - CLP 14</v>
          </cell>
          <cell r="E758" t="str">
            <v>und</v>
          </cell>
          <cell r="G758">
            <v>732.45</v>
          </cell>
          <cell r="M758">
            <v>813.86</v>
          </cell>
          <cell r="O758">
            <v>826.46</v>
          </cell>
        </row>
        <row r="759">
          <cell r="A759" t="str">
            <v>2 S 04 962 15</v>
          </cell>
          <cell r="B759" t="str">
            <v>Caixa de ligação e passagem - CLP 15</v>
          </cell>
          <cell r="E759" t="str">
            <v>und</v>
          </cell>
          <cell r="G759">
            <v>990.68</v>
          </cell>
          <cell r="M759">
            <v>1100.92</v>
          </cell>
          <cell r="O759">
            <v>1118.3900000000001</v>
          </cell>
        </row>
        <row r="760">
          <cell r="A760" t="str">
            <v>2 S 04 962 16</v>
          </cell>
          <cell r="B760" t="str">
            <v>Caixa de ligação e passagem - CLP 16</v>
          </cell>
          <cell r="E760" t="str">
            <v>und</v>
          </cell>
          <cell r="G760">
            <v>1212.79</v>
          </cell>
          <cell r="M760">
            <v>1347.73</v>
          </cell>
          <cell r="O760">
            <v>1369.08</v>
          </cell>
        </row>
        <row r="761">
          <cell r="A761" t="str">
            <v>2 S 04 962 17</v>
          </cell>
          <cell r="B761" t="str">
            <v>Caixa de ligação e passagem - CLP 17</v>
          </cell>
          <cell r="E761" t="str">
            <v>und</v>
          </cell>
          <cell r="G761">
            <v>1396.68</v>
          </cell>
          <cell r="M761">
            <v>1552.1</v>
          </cell>
          <cell r="O761">
            <v>1576.88</v>
          </cell>
        </row>
        <row r="762">
          <cell r="A762" t="str">
            <v>2 S 04 962 18</v>
          </cell>
          <cell r="B762" t="str">
            <v>Caixa de ligação e passagem - CLP 18</v>
          </cell>
          <cell r="E762" t="str">
            <v>und</v>
          </cell>
          <cell r="G762">
            <v>1682.79</v>
          </cell>
          <cell r="M762">
            <v>1870.06</v>
          </cell>
          <cell r="O762">
            <v>1899.96</v>
          </cell>
        </row>
        <row r="763">
          <cell r="A763" t="str">
            <v>2 S 04 963 01</v>
          </cell>
          <cell r="B763" t="str">
            <v>Poço de visita - PVI 01</v>
          </cell>
          <cell r="E763" t="str">
            <v>und</v>
          </cell>
          <cell r="G763">
            <v>721.97</v>
          </cell>
          <cell r="M763">
            <v>802.82</v>
          </cell>
          <cell r="O763">
            <v>817.12</v>
          </cell>
        </row>
        <row r="764">
          <cell r="A764" t="str">
            <v>2 S 04 963 02</v>
          </cell>
          <cell r="B764" t="str">
            <v>Poço de visita - PVI 02</v>
          </cell>
          <cell r="E764" t="str">
            <v>und</v>
          </cell>
          <cell r="G764">
            <v>700.67</v>
          </cell>
          <cell r="M764">
            <v>778.97</v>
          </cell>
          <cell r="O764">
            <v>792.86</v>
          </cell>
        </row>
        <row r="765">
          <cell r="A765" t="str">
            <v>2 S 04 963 03</v>
          </cell>
          <cell r="B765" t="str">
            <v>Poço de visita - PVI 03</v>
          </cell>
          <cell r="E765" t="str">
            <v>und</v>
          </cell>
          <cell r="G765">
            <v>834.3</v>
          </cell>
          <cell r="M765">
            <v>927.54</v>
          </cell>
          <cell r="O765">
            <v>944.03</v>
          </cell>
        </row>
        <row r="766">
          <cell r="A766" t="str">
            <v>2 S 04 963 04</v>
          </cell>
          <cell r="B766" t="str">
            <v>Poço de visita - PVI 04</v>
          </cell>
          <cell r="E766" t="str">
            <v>und</v>
          </cell>
          <cell r="G766">
            <v>1001.03</v>
          </cell>
          <cell r="M766">
            <v>1112.97</v>
          </cell>
          <cell r="O766">
            <v>1133.06</v>
          </cell>
        </row>
        <row r="767">
          <cell r="A767" t="str">
            <v>2 S 04 963 05</v>
          </cell>
          <cell r="B767" t="str">
            <v>Poço de visita - PVI 05</v>
          </cell>
          <cell r="E767" t="str">
            <v>und</v>
          </cell>
          <cell r="G767">
            <v>1170.56</v>
          </cell>
          <cell r="M767">
            <v>1301.3800000000001</v>
          </cell>
          <cell r="O767">
            <v>1324.59</v>
          </cell>
        </row>
        <row r="768">
          <cell r="A768" t="str">
            <v>2 S 04 963 06</v>
          </cell>
          <cell r="B768" t="str">
            <v>Poço de visita - PVI 06</v>
          </cell>
          <cell r="E768" t="str">
            <v>und</v>
          </cell>
          <cell r="G768">
            <v>1437.04</v>
          </cell>
          <cell r="M768">
            <v>1597.58</v>
          </cell>
          <cell r="O768">
            <v>1625.81</v>
          </cell>
        </row>
        <row r="769">
          <cell r="A769" t="str">
            <v>2 S 04 963 07</v>
          </cell>
          <cell r="B769" t="str">
            <v>Poço de visita - PVI 07</v>
          </cell>
          <cell r="E769" t="str">
            <v>und</v>
          </cell>
          <cell r="G769">
            <v>831.77</v>
          </cell>
          <cell r="M769">
            <v>924.63</v>
          </cell>
          <cell r="O769">
            <v>940.74</v>
          </cell>
        </row>
        <row r="770">
          <cell r="A770" t="str">
            <v>2 S 04 963 08</v>
          </cell>
          <cell r="B770" t="str">
            <v>Poço de visita - PVI 08</v>
          </cell>
          <cell r="E770" t="str">
            <v>und</v>
          </cell>
          <cell r="G770">
            <v>815.06</v>
          </cell>
          <cell r="M770">
            <v>906.05</v>
          </cell>
          <cell r="O770">
            <v>921.79</v>
          </cell>
        </row>
        <row r="771">
          <cell r="A771" t="str">
            <v>2 S 04 963 09</v>
          </cell>
          <cell r="B771" t="str">
            <v>Poço de visita - PVI 09</v>
          </cell>
          <cell r="E771" t="str">
            <v>und</v>
          </cell>
          <cell r="G771">
            <v>960.38</v>
          </cell>
          <cell r="M771">
            <v>1067.6199999999999</v>
          </cell>
          <cell r="O771">
            <v>1086.21</v>
          </cell>
        </row>
        <row r="772">
          <cell r="A772" t="str">
            <v>2 S 04 963 10</v>
          </cell>
          <cell r="B772" t="str">
            <v>Poço de visita - PVI 10</v>
          </cell>
          <cell r="E772" t="str">
            <v>und</v>
          </cell>
          <cell r="G772">
            <v>1111.52</v>
          </cell>
          <cell r="M772">
            <v>1235.83</v>
          </cell>
          <cell r="O772">
            <v>1258.0999999999999</v>
          </cell>
        </row>
        <row r="773">
          <cell r="A773" t="str">
            <v>2 S 04 963 11</v>
          </cell>
          <cell r="B773" t="str">
            <v>Poço de visita - PVI 11</v>
          </cell>
          <cell r="E773" t="str">
            <v>und</v>
          </cell>
          <cell r="G773">
            <v>1311.08</v>
          </cell>
          <cell r="M773">
            <v>1457.51</v>
          </cell>
          <cell r="O773">
            <v>1483.06</v>
          </cell>
        </row>
        <row r="774">
          <cell r="A774" t="str">
            <v>2 S 04 963 12</v>
          </cell>
          <cell r="B774" t="str">
            <v>Poço de visita - PVI 12</v>
          </cell>
          <cell r="E774" t="str">
            <v>und</v>
          </cell>
          <cell r="G774">
            <v>1592.01</v>
          </cell>
          <cell r="M774">
            <v>1769.75</v>
          </cell>
          <cell r="O774">
            <v>1800.58</v>
          </cell>
        </row>
        <row r="775">
          <cell r="A775" t="str">
            <v>2 S 04 963 13</v>
          </cell>
          <cell r="B775" t="str">
            <v>Poço de visita - PVI 13</v>
          </cell>
          <cell r="E775" t="str">
            <v>und</v>
          </cell>
          <cell r="G775">
            <v>986.4</v>
          </cell>
          <cell r="M775">
            <v>1099.27</v>
          </cell>
          <cell r="O775">
            <v>1117.4100000000001</v>
          </cell>
        </row>
        <row r="776">
          <cell r="A776" t="str">
            <v>2 S 04 963 14</v>
          </cell>
          <cell r="B776" t="str">
            <v>Poço de visita - PVI 14</v>
          </cell>
          <cell r="E776" t="str">
            <v>und</v>
          </cell>
          <cell r="G776">
            <v>937.81</v>
          </cell>
          <cell r="M776">
            <v>1042.42</v>
          </cell>
          <cell r="O776">
            <v>1060.2</v>
          </cell>
        </row>
        <row r="777">
          <cell r="A777" t="str">
            <v>2 S 04 963 15</v>
          </cell>
          <cell r="B777" t="str">
            <v>Poço de visita - PVI 15</v>
          </cell>
          <cell r="E777" t="str">
            <v>und</v>
          </cell>
          <cell r="G777">
            <v>1097.5999999999999</v>
          </cell>
          <cell r="M777">
            <v>1220.0899999999999</v>
          </cell>
          <cell r="O777">
            <v>1241.01</v>
          </cell>
        </row>
        <row r="778">
          <cell r="A778" t="str">
            <v>2 S 04 963 16</v>
          </cell>
          <cell r="B778" t="str">
            <v>Poço de visita - PVI 16</v>
          </cell>
          <cell r="E778" t="str">
            <v>und</v>
          </cell>
          <cell r="G778">
            <v>1277.67</v>
          </cell>
          <cell r="M778">
            <v>1420.35</v>
          </cell>
          <cell r="O778">
            <v>1445.11</v>
          </cell>
        </row>
        <row r="779">
          <cell r="A779" t="str">
            <v>2 S 04 963 17</v>
          </cell>
          <cell r="B779" t="str">
            <v>Poço de visita - PVI 17</v>
          </cell>
          <cell r="E779" t="str">
            <v>und</v>
          </cell>
          <cell r="G779">
            <v>1462.74</v>
          </cell>
          <cell r="M779">
            <v>1626.03</v>
          </cell>
          <cell r="O779">
            <v>1654.16</v>
          </cell>
        </row>
        <row r="780">
          <cell r="A780" t="str">
            <v>2 S 04 963 18</v>
          </cell>
          <cell r="B780" t="str">
            <v>Poço de visita - PVI 18</v>
          </cell>
          <cell r="E780" t="str">
            <v>und</v>
          </cell>
          <cell r="G780">
            <v>1758.11</v>
          </cell>
          <cell r="M780">
            <v>1954.32</v>
          </cell>
          <cell r="O780">
            <v>1987.98</v>
          </cell>
        </row>
        <row r="781">
          <cell r="A781" t="str">
            <v>2 S 04 963 31</v>
          </cell>
          <cell r="B781" t="str">
            <v>Chaminé dos poços de visita - CPV 01</v>
          </cell>
          <cell r="E781" t="str">
            <v>und</v>
          </cell>
          <cell r="G781">
            <v>442.45</v>
          </cell>
          <cell r="M781">
            <v>509.54</v>
          </cell>
          <cell r="O781">
            <v>562.11</v>
          </cell>
        </row>
        <row r="782">
          <cell r="A782" t="str">
            <v>2 S 04 963 32</v>
          </cell>
          <cell r="B782" t="str">
            <v>Chaminé dos poços de visita - CPV 02</v>
          </cell>
          <cell r="E782" t="str">
            <v>und</v>
          </cell>
          <cell r="G782">
            <v>511.03</v>
          </cell>
          <cell r="M782">
            <v>592.39</v>
          </cell>
          <cell r="O782">
            <v>645.38</v>
          </cell>
        </row>
        <row r="783">
          <cell r="A783" t="str">
            <v>2 S 04 963 33</v>
          </cell>
          <cell r="B783" t="str">
            <v>Chaminé dos poços de visita - CPV 03</v>
          </cell>
          <cell r="E783" t="str">
            <v>und</v>
          </cell>
          <cell r="G783">
            <v>576.21</v>
          </cell>
          <cell r="M783">
            <v>671.46</v>
          </cell>
          <cell r="O783">
            <v>724.79</v>
          </cell>
        </row>
        <row r="784">
          <cell r="A784" t="str">
            <v>2 S 04 963 34</v>
          </cell>
          <cell r="B784" t="str">
            <v>Chaminé dos poços de visita - CPV 04</v>
          </cell>
          <cell r="E784" t="str">
            <v>und</v>
          </cell>
          <cell r="G784">
            <v>645.29</v>
          </cell>
          <cell r="M784">
            <v>754.91</v>
          </cell>
          <cell r="O784">
            <v>808.65</v>
          </cell>
        </row>
        <row r="785">
          <cell r="A785" t="str">
            <v>2 S 04 963 35</v>
          </cell>
          <cell r="B785" t="str">
            <v>Chaminé dos poços de visita - CPV 05</v>
          </cell>
          <cell r="E785" t="str">
            <v>und</v>
          </cell>
          <cell r="G785">
            <v>710.83</v>
          </cell>
          <cell r="M785">
            <v>834.37</v>
          </cell>
          <cell r="O785">
            <v>888.46</v>
          </cell>
        </row>
        <row r="786">
          <cell r="A786" t="str">
            <v>2 S 04 963 36</v>
          </cell>
          <cell r="B786" t="str">
            <v>Chaminé dos poços de visita - CPV 06</v>
          </cell>
          <cell r="E786" t="str">
            <v>und</v>
          </cell>
          <cell r="G786">
            <v>779.05</v>
          </cell>
          <cell r="M786">
            <v>916.83</v>
          </cell>
          <cell r="O786">
            <v>971.33</v>
          </cell>
        </row>
        <row r="787">
          <cell r="A787" t="str">
            <v>2 S 04 963 37</v>
          </cell>
          <cell r="B787" t="str">
            <v>Chaminé dos poços de visita - CPV 07</v>
          </cell>
          <cell r="E787" t="str">
            <v>und</v>
          </cell>
          <cell r="G787">
            <v>844.73</v>
          </cell>
          <cell r="M787">
            <v>996.49</v>
          </cell>
          <cell r="O787">
            <v>1051.33</v>
          </cell>
        </row>
        <row r="788">
          <cell r="A788" t="str">
            <v>2 S 04 964 01</v>
          </cell>
          <cell r="B788" t="str">
            <v>Tubulação de drenagem urbana - D=0,40 m s/ berço</v>
          </cell>
          <cell r="E788" t="str">
            <v>m</v>
          </cell>
          <cell r="G788">
            <v>59.04</v>
          </cell>
          <cell r="M788">
            <v>68.3</v>
          </cell>
          <cell r="O788">
            <v>68.849999999999994</v>
          </cell>
        </row>
        <row r="789">
          <cell r="A789" t="str">
            <v>2 S 04 964 02</v>
          </cell>
          <cell r="B789" t="str">
            <v>Tubulação de drenagem urbana - D=0,60 m s/ berço</v>
          </cell>
          <cell r="E789" t="str">
            <v>m</v>
          </cell>
          <cell r="G789">
            <v>141.44999999999999</v>
          </cell>
          <cell r="M789">
            <v>156.36000000000001</v>
          </cell>
          <cell r="O789">
            <v>160.61000000000001</v>
          </cell>
        </row>
        <row r="790">
          <cell r="A790" t="str">
            <v>2 S 04 964 03</v>
          </cell>
          <cell r="B790" t="str">
            <v>Tubulação de drenagem urbana - D=0,80 m s/ berço</v>
          </cell>
          <cell r="E790" t="str">
            <v>m</v>
          </cell>
          <cell r="G790">
            <v>200.51</v>
          </cell>
          <cell r="M790">
            <v>219.69</v>
          </cell>
          <cell r="O790">
            <v>226.37</v>
          </cell>
        </row>
        <row r="791">
          <cell r="A791" t="str">
            <v>2 S 04 964 04</v>
          </cell>
          <cell r="B791" t="str">
            <v>Tubulação de drenagem urbana - D=1,00 m s/ berço</v>
          </cell>
          <cell r="E791" t="str">
            <v>m</v>
          </cell>
          <cell r="G791">
            <v>290.27</v>
          </cell>
          <cell r="M791">
            <v>316.49</v>
          </cell>
          <cell r="O791">
            <v>326.72000000000003</v>
          </cell>
        </row>
        <row r="792">
          <cell r="A792" t="str">
            <v>2 S 04 964 05</v>
          </cell>
          <cell r="B792" t="str">
            <v>Tubulação de drenagem urbana - D=1,20 m s/ berço</v>
          </cell>
          <cell r="E792" t="str">
            <v>m</v>
          </cell>
          <cell r="G792">
            <v>392.57</v>
          </cell>
          <cell r="M792">
            <v>426.67</v>
          </cell>
          <cell r="O792">
            <v>441.13</v>
          </cell>
        </row>
        <row r="793">
          <cell r="A793" t="str">
            <v>2 S 04 964 06</v>
          </cell>
          <cell r="B793" t="str">
            <v>Tubulação de drenagem urbana - D=1,50 m s/ berço</v>
          </cell>
          <cell r="E793" t="str">
            <v>m</v>
          </cell>
          <cell r="G793">
            <v>589.83000000000004</v>
          </cell>
          <cell r="M793">
            <v>638.17999999999995</v>
          </cell>
          <cell r="O793">
            <v>661.36</v>
          </cell>
        </row>
        <row r="794">
          <cell r="A794" t="str">
            <v>2 S 04 990 01</v>
          </cell>
          <cell r="B794" t="str">
            <v>Transposição de segmento de sarjetas - TSS 01</v>
          </cell>
          <cell r="E794" t="str">
            <v>m</v>
          </cell>
          <cell r="G794">
            <v>90.17</v>
          </cell>
          <cell r="M794">
            <v>99.78</v>
          </cell>
          <cell r="O794">
            <v>101.81</v>
          </cell>
        </row>
        <row r="795">
          <cell r="A795" t="str">
            <v>2 S 04 990 02</v>
          </cell>
          <cell r="B795" t="str">
            <v>Transposição de segmento de sarjetas - TSS 02</v>
          </cell>
          <cell r="E795" t="str">
            <v>m</v>
          </cell>
          <cell r="G795">
            <v>109.42</v>
          </cell>
          <cell r="M795">
            <v>120.95</v>
          </cell>
          <cell r="O795">
            <v>123.46</v>
          </cell>
        </row>
        <row r="796">
          <cell r="A796" t="str">
            <v>2 S 04 990 03</v>
          </cell>
          <cell r="B796" t="str">
            <v>Transposição de segmento de sarjetas - TSS 03</v>
          </cell>
          <cell r="E796" t="str">
            <v>m</v>
          </cell>
          <cell r="G796">
            <v>158.63999999999999</v>
          </cell>
          <cell r="M796">
            <v>176.2</v>
          </cell>
          <cell r="O796">
            <v>181.44</v>
          </cell>
        </row>
        <row r="797">
          <cell r="A797" t="str">
            <v>2 S 04 990 04</v>
          </cell>
          <cell r="B797" t="str">
            <v>Transposição de segmento de sarjetas - TSS 04</v>
          </cell>
          <cell r="E797" t="str">
            <v>m</v>
          </cell>
          <cell r="G797">
            <v>137.9</v>
          </cell>
          <cell r="M797">
            <v>153.11000000000001</v>
          </cell>
          <cell r="O797">
            <v>157.61000000000001</v>
          </cell>
        </row>
        <row r="798">
          <cell r="A798" t="str">
            <v>2 S 04 990 05</v>
          </cell>
          <cell r="B798" t="str">
            <v>Transposição de segmento de sarjetas - TSS 05</v>
          </cell>
          <cell r="E798" t="str">
            <v>m</v>
          </cell>
          <cell r="G798">
            <v>124.09</v>
          </cell>
          <cell r="M798">
            <v>137.72999999999999</v>
          </cell>
          <cell r="O798">
            <v>141.74</v>
          </cell>
        </row>
        <row r="799">
          <cell r="A799" t="str">
            <v>2 S 04 990 06</v>
          </cell>
          <cell r="B799" t="str">
            <v>Transposição de segmento de sarjetas - TSS 06</v>
          </cell>
          <cell r="E799" t="str">
            <v>m</v>
          </cell>
          <cell r="G799">
            <v>117.12</v>
          </cell>
          <cell r="M799">
            <v>129.96</v>
          </cell>
          <cell r="O799">
            <v>133.72999999999999</v>
          </cell>
        </row>
        <row r="800">
          <cell r="A800" t="str">
            <v>2 S 04 991 01</v>
          </cell>
          <cell r="B800" t="str">
            <v>Tampa concr. p/caixa colet. (4 nervuras) - TCC 01</v>
          </cell>
          <cell r="E800" t="str">
            <v>und</v>
          </cell>
          <cell r="G800">
            <v>79.02</v>
          </cell>
          <cell r="M800">
            <v>88.19</v>
          </cell>
          <cell r="O800">
            <v>91.29</v>
          </cell>
        </row>
        <row r="801">
          <cell r="A801" t="str">
            <v>2 S 04 991 02</v>
          </cell>
          <cell r="B801" t="str">
            <v>Tampa de ferro p/ caixa coletora - TCC 02</v>
          </cell>
          <cell r="E801" t="str">
            <v>und</v>
          </cell>
          <cell r="G801">
            <v>148.72999999999999</v>
          </cell>
          <cell r="M801">
            <v>188.86</v>
          </cell>
          <cell r="O801">
            <v>194.39</v>
          </cell>
        </row>
        <row r="802">
          <cell r="A802" t="str">
            <v>2 S 04 999 03</v>
          </cell>
          <cell r="B802" t="str">
            <v>Escoramento de bueiros celulares</v>
          </cell>
          <cell r="E802" t="str">
            <v>m3</v>
          </cell>
          <cell r="G802">
            <v>25.9</v>
          </cell>
          <cell r="M802">
            <v>30.26</v>
          </cell>
          <cell r="O802">
            <v>30.27</v>
          </cell>
        </row>
        <row r="803">
          <cell r="A803" t="str">
            <v>2 S 04 999 06</v>
          </cell>
          <cell r="B803" t="str">
            <v>Solo local / selo de argila apiloado</v>
          </cell>
          <cell r="E803" t="str">
            <v>m3</v>
          </cell>
          <cell r="G803">
            <v>8.43</v>
          </cell>
          <cell r="M803">
            <v>10.119999999999999</v>
          </cell>
          <cell r="O803">
            <v>10.119999999999999</v>
          </cell>
        </row>
        <row r="804">
          <cell r="A804" t="str">
            <v>2 S 04 999 07</v>
          </cell>
          <cell r="B804" t="str">
            <v>Lastro de brita</v>
          </cell>
          <cell r="E804" t="str">
            <v>m3</v>
          </cell>
          <cell r="G804">
            <v>27.8</v>
          </cell>
          <cell r="M804">
            <v>31.46</v>
          </cell>
          <cell r="O804">
            <v>32.03</v>
          </cell>
        </row>
        <row r="805">
          <cell r="A805" t="str">
            <v>2 S 05 000 06</v>
          </cell>
          <cell r="B805" t="str">
            <v>Calha metálica semi-circular D=0,40 m</v>
          </cell>
          <cell r="E805" t="str">
            <v>m</v>
          </cell>
          <cell r="G805">
            <v>93.01</v>
          </cell>
          <cell r="M805">
            <v>112.33</v>
          </cell>
          <cell r="O805">
            <v>125.07</v>
          </cell>
        </row>
        <row r="806">
          <cell r="A806" t="str">
            <v>2 S 05 000 09</v>
          </cell>
          <cell r="B806" t="str">
            <v>Dentes para bueiros simples D=0,60 m</v>
          </cell>
          <cell r="E806" t="str">
            <v>und</v>
          </cell>
          <cell r="G806">
            <v>31.33</v>
          </cell>
          <cell r="M806">
            <v>34.75</v>
          </cell>
          <cell r="O806">
            <v>35.590000000000003</v>
          </cell>
        </row>
        <row r="807">
          <cell r="A807" t="str">
            <v>2 S 05 000 10</v>
          </cell>
          <cell r="B807" t="str">
            <v>Dentes para bueiros simples D=0,80 m</v>
          </cell>
          <cell r="E807" t="str">
            <v>und</v>
          </cell>
          <cell r="G807">
            <v>39</v>
          </cell>
          <cell r="M807">
            <v>43.21</v>
          </cell>
          <cell r="O807">
            <v>44.28</v>
          </cell>
        </row>
        <row r="808">
          <cell r="A808" t="str">
            <v>2 S 05 000 11</v>
          </cell>
          <cell r="B808" t="str">
            <v>Dentes para bueiros simples D=1,00 m</v>
          </cell>
          <cell r="E808" t="str">
            <v>und</v>
          </cell>
          <cell r="G808">
            <v>46.37</v>
          </cell>
          <cell r="M808">
            <v>51.38</v>
          </cell>
          <cell r="O808">
            <v>52.64</v>
          </cell>
        </row>
        <row r="809">
          <cell r="A809" t="str">
            <v>2 S 05 000 12</v>
          </cell>
          <cell r="B809" t="str">
            <v>Dentes para bueiros simples D=1,20 m</v>
          </cell>
          <cell r="E809" t="str">
            <v>und</v>
          </cell>
          <cell r="G809">
            <v>52.65</v>
          </cell>
          <cell r="M809">
            <v>58.29</v>
          </cell>
          <cell r="O809">
            <v>59.73</v>
          </cell>
        </row>
        <row r="810">
          <cell r="A810" t="str">
            <v>2 S 05 000 13</v>
          </cell>
          <cell r="B810" t="str">
            <v>Dentes para bueiros simples D=1,50 m</v>
          </cell>
          <cell r="E810" t="str">
            <v>und</v>
          </cell>
          <cell r="G810">
            <v>66.75</v>
          </cell>
          <cell r="M810">
            <v>73.989999999999995</v>
          </cell>
          <cell r="O810">
            <v>75.87</v>
          </cell>
        </row>
        <row r="811">
          <cell r="A811" t="str">
            <v>2 S 05 000 14</v>
          </cell>
          <cell r="B811" t="str">
            <v>Dentes para bueiros duplos D=1,00 m</v>
          </cell>
          <cell r="E811" t="str">
            <v>und</v>
          </cell>
          <cell r="G811">
            <v>92.9</v>
          </cell>
          <cell r="M811">
            <v>102.94</v>
          </cell>
          <cell r="O811">
            <v>105.47</v>
          </cell>
        </row>
        <row r="812">
          <cell r="A812" t="str">
            <v>2 S 05 000 15</v>
          </cell>
          <cell r="B812" t="str">
            <v>Dentes para bueiros duplos D=1,20 m</v>
          </cell>
          <cell r="E812" t="str">
            <v>und</v>
          </cell>
          <cell r="G812">
            <v>105.15</v>
          </cell>
          <cell r="M812">
            <v>116.41</v>
          </cell>
          <cell r="O812">
            <v>119.28</v>
          </cell>
        </row>
        <row r="813">
          <cell r="A813" t="str">
            <v>2 S 05 000 16</v>
          </cell>
          <cell r="B813" t="str">
            <v>Dentes para bueiros duplos D=1,50 m</v>
          </cell>
          <cell r="E813" t="str">
            <v>und</v>
          </cell>
          <cell r="G813">
            <v>129.72</v>
          </cell>
          <cell r="M813">
            <v>143.77000000000001</v>
          </cell>
          <cell r="O813">
            <v>147.33000000000001</v>
          </cell>
        </row>
        <row r="814">
          <cell r="A814" t="str">
            <v>2 S 05 000 17</v>
          </cell>
          <cell r="B814" t="str">
            <v>Dentes para bueiros triplos D=1,00 m</v>
          </cell>
          <cell r="E814" t="str">
            <v>und</v>
          </cell>
          <cell r="G814">
            <v>136.16999999999999</v>
          </cell>
          <cell r="M814">
            <v>150.86000000000001</v>
          </cell>
          <cell r="O814">
            <v>154.47999999999999</v>
          </cell>
        </row>
        <row r="815">
          <cell r="A815" t="str">
            <v>2 S 05 000 18</v>
          </cell>
          <cell r="B815" t="str">
            <v>Dentes para bueiros triplos D=1,20</v>
          </cell>
          <cell r="E815" t="str">
            <v>und</v>
          </cell>
          <cell r="G815">
            <v>157.81</v>
          </cell>
          <cell r="M815">
            <v>174.71</v>
          </cell>
          <cell r="O815">
            <v>179.01</v>
          </cell>
        </row>
        <row r="816">
          <cell r="A816" t="str">
            <v>2 S 05 000 19</v>
          </cell>
          <cell r="B816" t="str">
            <v>Dentes para bueiros triplos D=1,50 m</v>
          </cell>
          <cell r="E816" t="str">
            <v>und</v>
          </cell>
          <cell r="G816">
            <v>192.19</v>
          </cell>
          <cell r="M816">
            <v>212.96</v>
          </cell>
          <cell r="O816">
            <v>218.2</v>
          </cell>
        </row>
        <row r="817">
          <cell r="A817" t="str">
            <v>2 S 05 100 00</v>
          </cell>
          <cell r="B817" t="str">
            <v>Enleivamento</v>
          </cell>
          <cell r="E817" t="str">
            <v>m2</v>
          </cell>
          <cell r="G817">
            <v>3.36</v>
          </cell>
          <cell r="M817">
            <v>3.92</v>
          </cell>
          <cell r="O817">
            <v>3.92</v>
          </cell>
        </row>
        <row r="818">
          <cell r="A818" t="str">
            <v>2 S 05 102 00</v>
          </cell>
          <cell r="B818" t="str">
            <v>Hidrossemeadura</v>
          </cell>
          <cell r="E818" t="str">
            <v>m2</v>
          </cell>
          <cell r="G818">
            <v>1.1399999999999999</v>
          </cell>
          <cell r="M818">
            <v>0.84</v>
          </cell>
          <cell r="O818">
            <v>0.86</v>
          </cell>
        </row>
        <row r="819">
          <cell r="A819" t="str">
            <v>2 S 05 300 01</v>
          </cell>
          <cell r="B819" t="str">
            <v>Alvenaria de pedra arrumada</v>
          </cell>
          <cell r="E819" t="str">
            <v>m3</v>
          </cell>
          <cell r="G819">
            <v>47.78</v>
          </cell>
          <cell r="M819">
            <v>55.63</v>
          </cell>
          <cell r="O819">
            <v>56.22</v>
          </cell>
        </row>
        <row r="820">
          <cell r="A820" t="str">
            <v>2 S 05 300 02</v>
          </cell>
          <cell r="B820" t="str">
            <v>Enrocamento de pedra jogada</v>
          </cell>
          <cell r="E820" t="str">
            <v>m3</v>
          </cell>
          <cell r="G820">
            <v>27.48</v>
          </cell>
          <cell r="M820">
            <v>31.54</v>
          </cell>
          <cell r="O820">
            <v>32.03</v>
          </cell>
        </row>
        <row r="821">
          <cell r="A821" t="str">
            <v>2 S 05 301 00</v>
          </cell>
          <cell r="B821" t="str">
            <v>Alvenaria de pedra argamassada</v>
          </cell>
          <cell r="E821" t="str">
            <v>m3</v>
          </cell>
          <cell r="G821">
            <v>123.04</v>
          </cell>
          <cell r="M821">
            <v>136.59</v>
          </cell>
          <cell r="O821">
            <v>139.43</v>
          </cell>
        </row>
        <row r="822">
          <cell r="A822" t="str">
            <v>2 S 05 301 01</v>
          </cell>
          <cell r="B822" t="str">
            <v>Alvenaria tijolos de 20 cm de espessura</v>
          </cell>
          <cell r="E822" t="str">
            <v>m2</v>
          </cell>
          <cell r="G822">
            <v>26.67</v>
          </cell>
          <cell r="M822">
            <v>33.06</v>
          </cell>
          <cell r="O822">
            <v>33.17</v>
          </cell>
        </row>
        <row r="823">
          <cell r="A823" t="str">
            <v>2 S 05 302 01</v>
          </cell>
          <cell r="B823" t="str">
            <v>Muro gabião tipo caixa</v>
          </cell>
          <cell r="E823" t="str">
            <v>m3</v>
          </cell>
          <cell r="G823">
            <v>124.7</v>
          </cell>
          <cell r="M823">
            <v>145.96</v>
          </cell>
          <cell r="O823">
            <v>138.34</v>
          </cell>
        </row>
        <row r="824">
          <cell r="A824" t="str">
            <v>2 S 05 303 01</v>
          </cell>
          <cell r="B824" t="str">
            <v>Terra armada - ECE - greide 0,0&lt;h&lt;6,00m</v>
          </cell>
          <cell r="E824" t="str">
            <v>m2</v>
          </cell>
          <cell r="G824">
            <v>185.44</v>
          </cell>
          <cell r="M824">
            <v>196.56</v>
          </cell>
          <cell r="O824">
            <v>196.56</v>
          </cell>
        </row>
        <row r="825">
          <cell r="A825" t="str">
            <v>2 S 05 303 02</v>
          </cell>
          <cell r="B825" t="str">
            <v>Terra armada - ECE - greide 6,0&lt;h&lt;9,00m</v>
          </cell>
          <cell r="E825" t="str">
            <v>m2</v>
          </cell>
          <cell r="G825">
            <v>208.05</v>
          </cell>
          <cell r="M825">
            <v>220.52</v>
          </cell>
          <cell r="O825">
            <v>220.52</v>
          </cell>
        </row>
        <row r="826">
          <cell r="A826" t="str">
            <v>2 S 05 303 03</v>
          </cell>
          <cell r="B826" t="str">
            <v>Terra armada - ECE - greide 9,0&lt;h&lt;12,00m</v>
          </cell>
          <cell r="E826" t="str">
            <v>m2</v>
          </cell>
          <cell r="G826">
            <v>230.67</v>
          </cell>
          <cell r="M826">
            <v>244.38</v>
          </cell>
          <cell r="O826">
            <v>244.38</v>
          </cell>
        </row>
        <row r="827">
          <cell r="A827" t="str">
            <v>2 S 05 303 04</v>
          </cell>
          <cell r="B827" t="str">
            <v>Terra armada - ECE - pé de talude 0,0&lt;h&lt;6,00m</v>
          </cell>
          <cell r="E827" t="str">
            <v>m2</v>
          </cell>
          <cell r="G827">
            <v>218.61</v>
          </cell>
          <cell r="M827">
            <v>231.72</v>
          </cell>
          <cell r="O827">
            <v>231.72</v>
          </cell>
        </row>
        <row r="828">
          <cell r="A828" t="str">
            <v>2 S 05 303 05</v>
          </cell>
          <cell r="B828" t="str">
            <v>Terra armada - ECE - pé de talude 6,0&lt;h&lt;9,00m</v>
          </cell>
          <cell r="E828" t="str">
            <v>m2</v>
          </cell>
          <cell r="G828">
            <v>245.74</v>
          </cell>
          <cell r="M828">
            <v>260.49</v>
          </cell>
          <cell r="O828">
            <v>260.49</v>
          </cell>
        </row>
        <row r="829">
          <cell r="A829" t="str">
            <v>2 S 05 303 06</v>
          </cell>
          <cell r="B829" t="str">
            <v>Terra armada - ECE - pé de talude 9,0&lt;h&lt;12,00m</v>
          </cell>
          <cell r="E829" t="str">
            <v>m2</v>
          </cell>
          <cell r="G829">
            <v>271.38</v>
          </cell>
          <cell r="M829">
            <v>287.66000000000003</v>
          </cell>
          <cell r="O829">
            <v>287.66000000000003</v>
          </cell>
        </row>
        <row r="830">
          <cell r="A830" t="str">
            <v>2 S 05 303 07</v>
          </cell>
          <cell r="B830" t="str">
            <v>Terra armada - ECE - encontro portante 0,0&lt;h&lt;6,00m</v>
          </cell>
          <cell r="E830" t="str">
            <v>m2</v>
          </cell>
          <cell r="G830">
            <v>398.04</v>
          </cell>
          <cell r="M830">
            <v>421.92</v>
          </cell>
          <cell r="O830">
            <v>421.92</v>
          </cell>
        </row>
        <row r="831">
          <cell r="A831" t="str">
            <v>2 S 05 303 08</v>
          </cell>
          <cell r="B831" t="str">
            <v>Terra armada - ECE - encontro portante 6,0&lt;h&lt;9,00m</v>
          </cell>
          <cell r="E831" t="str">
            <v>m2</v>
          </cell>
          <cell r="G831">
            <v>530.41999999999996</v>
          </cell>
          <cell r="M831">
            <v>562.24</v>
          </cell>
          <cell r="O831">
            <v>562.24</v>
          </cell>
        </row>
        <row r="832">
          <cell r="A832" t="str">
            <v>2 S 05 303 09</v>
          </cell>
          <cell r="B832" t="str">
            <v>Escamas de concreto armado para terra armada</v>
          </cell>
          <cell r="E832" t="str">
            <v>m3</v>
          </cell>
          <cell r="G832">
            <v>470.28</v>
          </cell>
          <cell r="M832">
            <v>517.65</v>
          </cell>
          <cell r="O832">
            <v>535.33000000000004</v>
          </cell>
        </row>
        <row r="833">
          <cell r="A833" t="str">
            <v>2 S 05 303 10</v>
          </cell>
          <cell r="B833" t="str">
            <v>Concr. soleira e arremates de maciço terra armada</v>
          </cell>
          <cell r="E833" t="str">
            <v>m3</v>
          </cell>
          <cell r="G833">
            <v>227.24</v>
          </cell>
          <cell r="M833">
            <v>248.06</v>
          </cell>
          <cell r="O833">
            <v>254.14</v>
          </cell>
        </row>
        <row r="834">
          <cell r="A834" t="str">
            <v>2 S 05 303 11</v>
          </cell>
          <cell r="B834" t="str">
            <v>Montagem de maciço terra armada</v>
          </cell>
          <cell r="E834" t="str">
            <v>m2</v>
          </cell>
          <cell r="G834">
            <v>54.44</v>
          </cell>
          <cell r="M834">
            <v>63.72</v>
          </cell>
          <cell r="O834">
            <v>63.72</v>
          </cell>
        </row>
        <row r="835">
          <cell r="A835" t="str">
            <v>2 S 05 340 01</v>
          </cell>
          <cell r="B835" t="str">
            <v>Execução cortina atirantada conc.armado fck=15 MPa</v>
          </cell>
          <cell r="E835" t="str">
            <v>m2</v>
          </cell>
          <cell r="G835">
            <v>776.35</v>
          </cell>
          <cell r="M835">
            <v>859.06</v>
          </cell>
          <cell r="O835">
            <v>882.36</v>
          </cell>
        </row>
        <row r="836">
          <cell r="A836" t="str">
            <v>2 S 05 900 01</v>
          </cell>
          <cell r="B836" t="str">
            <v>Tirante protendido p/ cort. aço st 85/105 D= 32mm</v>
          </cell>
          <cell r="E836" t="str">
            <v>m</v>
          </cell>
          <cell r="G836">
            <v>75.650000000000006</v>
          </cell>
          <cell r="M836">
            <v>85.2</v>
          </cell>
          <cell r="O836">
            <v>86.05</v>
          </cell>
        </row>
        <row r="837">
          <cell r="A837" t="str">
            <v>2 S 06 210 01</v>
          </cell>
          <cell r="B837" t="str">
            <v>Pórtico metálico</v>
          </cell>
          <cell r="E837" t="str">
            <v>und</v>
          </cell>
          <cell r="G837">
            <v>39739.339999999997</v>
          </cell>
          <cell r="M837">
            <v>40019.26</v>
          </cell>
          <cell r="O837">
            <v>40044.01</v>
          </cell>
        </row>
        <row r="838">
          <cell r="A838" t="str">
            <v>2 S 06 400 01</v>
          </cell>
          <cell r="B838" t="str">
            <v>Cerca arame farp. c/ mourão concr. seção quadrada</v>
          </cell>
          <cell r="E838" t="str">
            <v>m</v>
          </cell>
          <cell r="G838">
            <v>12.2</v>
          </cell>
          <cell r="M838">
            <v>14.91</v>
          </cell>
          <cell r="O838">
            <v>15.13</v>
          </cell>
        </row>
        <row r="839">
          <cell r="A839" t="str">
            <v>2 S 06 400 02</v>
          </cell>
          <cell r="B839" t="str">
            <v>Cerca arame farp. c/ mourão concr. seção triang.</v>
          </cell>
          <cell r="E839" t="str">
            <v>m</v>
          </cell>
          <cell r="G839">
            <v>9.64</v>
          </cell>
          <cell r="M839">
            <v>11.54</v>
          </cell>
          <cell r="O839">
            <v>11.7</v>
          </cell>
        </row>
        <row r="840">
          <cell r="A840" t="str">
            <v>2 S 06 410 00</v>
          </cell>
          <cell r="B840" t="str">
            <v>Cercas de arame farpado com suportes de madeira</v>
          </cell>
          <cell r="E840" t="str">
            <v>m</v>
          </cell>
          <cell r="G840">
            <v>5.53</v>
          </cell>
          <cell r="M840">
            <v>7.8</v>
          </cell>
          <cell r="O840">
            <v>7.83</v>
          </cell>
        </row>
        <row r="841">
          <cell r="A841" t="str">
            <v>2 S 09 001 05</v>
          </cell>
          <cell r="B841" t="str">
            <v>Transporte local em rodov. não pav. (const.)</v>
          </cell>
          <cell r="E841" t="str">
            <v>tkm</v>
          </cell>
          <cell r="G841">
            <v>0.42</v>
          </cell>
          <cell r="M841">
            <v>0.46</v>
          </cell>
          <cell r="O841">
            <v>0.47</v>
          </cell>
        </row>
        <row r="842">
          <cell r="A842" t="str">
            <v>2 S 09 001 40</v>
          </cell>
          <cell r="B842" t="str">
            <v>Transporte local c/ carroceria em rodovia não pav.</v>
          </cell>
          <cell r="E842" t="str">
            <v>tkm</v>
          </cell>
          <cell r="G842">
            <v>0.47</v>
          </cell>
          <cell r="M842">
            <v>0.53</v>
          </cell>
          <cell r="O842">
            <v>0.53</v>
          </cell>
        </row>
        <row r="843">
          <cell r="A843" t="str">
            <v>2 S 09 001 90</v>
          </cell>
          <cell r="B843" t="str">
            <v>Transporte comercial c/ carr. rodov. não pav.</v>
          </cell>
          <cell r="E843" t="str">
            <v>tkm</v>
          </cell>
          <cell r="G843">
            <v>0.32</v>
          </cell>
          <cell r="M843">
            <v>0.35</v>
          </cell>
          <cell r="O843">
            <v>0.36</v>
          </cell>
        </row>
        <row r="844">
          <cell r="A844" t="str">
            <v>2 S 09 002 05</v>
          </cell>
          <cell r="B844" t="str">
            <v>Transporte local em rodov. pavim. (const.)</v>
          </cell>
          <cell r="E844" t="str">
            <v>tkm</v>
          </cell>
          <cell r="G844">
            <v>0.32</v>
          </cell>
          <cell r="M844">
            <v>0.36</v>
          </cell>
          <cell r="O844">
            <v>0.36</v>
          </cell>
        </row>
        <row r="845">
          <cell r="A845" t="str">
            <v>2 S 09 002 40</v>
          </cell>
          <cell r="B845" t="str">
            <v>Transporte local c/ carroceria em rodov. pavim.</v>
          </cell>
          <cell r="E845" t="str">
            <v>tkm</v>
          </cell>
          <cell r="G845">
            <v>0.35</v>
          </cell>
          <cell r="M845">
            <v>0.39</v>
          </cell>
          <cell r="O845">
            <v>0.4</v>
          </cell>
        </row>
        <row r="846">
          <cell r="A846" t="str">
            <v>2 S 09 002 90</v>
          </cell>
          <cell r="B846" t="str">
            <v>Transporte comerc. c/ carr. rodov. pavim.</v>
          </cell>
          <cell r="E846" t="str">
            <v>tkm</v>
          </cell>
          <cell r="G846">
            <v>0.21</v>
          </cell>
          <cell r="M846">
            <v>0.23</v>
          </cell>
          <cell r="O846">
            <v>0.24</v>
          </cell>
        </row>
        <row r="847">
          <cell r="B847" t="str">
            <v>Conservação</v>
          </cell>
        </row>
        <row r="848">
          <cell r="A848" t="str">
            <v>3 S 01 200 00</v>
          </cell>
          <cell r="B848" t="str">
            <v>Escavação e carga mat. jazida (consv)</v>
          </cell>
          <cell r="E848" t="str">
            <v>m3</v>
          </cell>
          <cell r="G848">
            <v>6.5</v>
          </cell>
          <cell r="M848">
            <v>6.73</v>
          </cell>
          <cell r="O848">
            <v>6.81</v>
          </cell>
        </row>
        <row r="849">
          <cell r="A849" t="str">
            <v>3 S 01 401 00</v>
          </cell>
          <cell r="B849" t="str">
            <v>Recomposição de revestimento primário</v>
          </cell>
          <cell r="E849" t="str">
            <v>m3</v>
          </cell>
          <cell r="G849">
            <v>9.89</v>
          </cell>
          <cell r="M849">
            <v>10.41</v>
          </cell>
          <cell r="O849">
            <v>10.57</v>
          </cell>
        </row>
        <row r="850">
          <cell r="A850" t="str">
            <v>3 S 01 930 00</v>
          </cell>
          <cell r="B850" t="str">
            <v>Regularização mecânica da faixa de domínio</v>
          </cell>
          <cell r="E850" t="str">
            <v>m2</v>
          </cell>
          <cell r="G850">
            <v>0.15</v>
          </cell>
          <cell r="M850">
            <v>0.15</v>
          </cell>
          <cell r="O850">
            <v>0.15</v>
          </cell>
        </row>
        <row r="851">
          <cell r="A851" t="str">
            <v>3 S 02 200 00</v>
          </cell>
          <cell r="B851" t="str">
            <v>Solo p/ base de remendo profundo</v>
          </cell>
          <cell r="E851" t="str">
            <v>m3</v>
          </cell>
          <cell r="G851">
            <v>7.48</v>
          </cell>
          <cell r="M851">
            <v>7.74</v>
          </cell>
          <cell r="O851">
            <v>7.84</v>
          </cell>
        </row>
        <row r="852">
          <cell r="A852" t="str">
            <v>3 S 02 200 01</v>
          </cell>
          <cell r="B852" t="str">
            <v>Recomposição de camada granular do pavimento</v>
          </cell>
          <cell r="E852" t="str">
            <v>m3</v>
          </cell>
          <cell r="G852">
            <v>11.61</v>
          </cell>
          <cell r="M852">
            <v>12.45</v>
          </cell>
          <cell r="O852">
            <v>12.57</v>
          </cell>
        </row>
        <row r="853">
          <cell r="A853" t="str">
            <v>3 S 02 220 00</v>
          </cell>
          <cell r="B853" t="str">
            <v>Solo brita p/ base de rem. profundo</v>
          </cell>
          <cell r="E853" t="str">
            <v>m3</v>
          </cell>
          <cell r="G853">
            <v>17.2</v>
          </cell>
          <cell r="M853">
            <v>19.63</v>
          </cell>
          <cell r="O853">
            <v>19.899999999999999</v>
          </cell>
        </row>
        <row r="854">
          <cell r="A854" t="str">
            <v>3 S 02 230 00</v>
          </cell>
          <cell r="B854" t="str">
            <v>Brita para base de remendo profundo</v>
          </cell>
          <cell r="E854" t="str">
            <v>m3</v>
          </cell>
          <cell r="G854">
            <v>37.79</v>
          </cell>
          <cell r="M854">
            <v>44.64</v>
          </cell>
          <cell r="O854">
            <v>45.27</v>
          </cell>
        </row>
        <row r="855">
          <cell r="A855" t="str">
            <v>3 S 02 241 00</v>
          </cell>
          <cell r="B855" t="str">
            <v>Solo melhorado c/ cimento p/ base rem. profundo</v>
          </cell>
          <cell r="E855" t="str">
            <v>m3</v>
          </cell>
          <cell r="G855">
            <v>35.979999999999997</v>
          </cell>
          <cell r="M855">
            <v>37.99</v>
          </cell>
          <cell r="O855">
            <v>39.04</v>
          </cell>
        </row>
        <row r="856">
          <cell r="A856" t="str">
            <v>3 S 02 300 00</v>
          </cell>
          <cell r="B856" t="str">
            <v>Imprimação</v>
          </cell>
          <cell r="E856" t="str">
            <v>m2</v>
          </cell>
          <cell r="G856">
            <v>0.13</v>
          </cell>
          <cell r="M856">
            <v>0.14000000000000001</v>
          </cell>
          <cell r="O856">
            <v>0.14000000000000001</v>
          </cell>
        </row>
        <row r="857">
          <cell r="A857" t="str">
            <v>3 S 02 400 00</v>
          </cell>
          <cell r="B857" t="str">
            <v>Pintura de ligação</v>
          </cell>
          <cell r="E857" t="str">
            <v>m2</v>
          </cell>
          <cell r="G857">
            <v>0.09</v>
          </cell>
          <cell r="M857">
            <v>0.1</v>
          </cell>
          <cell r="O857">
            <v>0.1</v>
          </cell>
        </row>
        <row r="858">
          <cell r="A858" t="str">
            <v>3 S 02 500 00</v>
          </cell>
          <cell r="B858" t="str">
            <v>Capa selante com pedrisco</v>
          </cell>
          <cell r="E858" t="str">
            <v>m2</v>
          </cell>
          <cell r="G858">
            <v>0.35</v>
          </cell>
          <cell r="M858">
            <v>0.41</v>
          </cell>
          <cell r="O858">
            <v>0.41</v>
          </cell>
        </row>
        <row r="859">
          <cell r="A859" t="str">
            <v>3 S 02 500 01</v>
          </cell>
          <cell r="B859" t="str">
            <v>Capa selante com areia</v>
          </cell>
          <cell r="E859" t="str">
            <v>m2</v>
          </cell>
          <cell r="G859">
            <v>0.18</v>
          </cell>
          <cell r="M859">
            <v>0.21</v>
          </cell>
          <cell r="O859">
            <v>0.21</v>
          </cell>
        </row>
        <row r="860">
          <cell r="A860" t="str">
            <v>3 S 02 500 02</v>
          </cell>
          <cell r="B860" t="str">
            <v>Tratamento superficial simples com CAP</v>
          </cell>
          <cell r="E860" t="str">
            <v>m2</v>
          </cell>
          <cell r="G860">
            <v>0.49</v>
          </cell>
          <cell r="M860">
            <v>0.56999999999999995</v>
          </cell>
          <cell r="O860">
            <v>0.56999999999999995</v>
          </cell>
        </row>
        <row r="861">
          <cell r="A861" t="str">
            <v>3 S 02 500 03</v>
          </cell>
          <cell r="B861" t="str">
            <v>Tratamento superficial simples com emulsão</v>
          </cell>
          <cell r="E861" t="str">
            <v>m2</v>
          </cell>
          <cell r="G861">
            <v>0.46</v>
          </cell>
          <cell r="M861">
            <v>0.53</v>
          </cell>
          <cell r="O861">
            <v>0.54</v>
          </cell>
        </row>
        <row r="862">
          <cell r="A862" t="str">
            <v>3 S 02 500 04</v>
          </cell>
          <cell r="B862" t="str">
            <v>Tratamento superficial simples c/ banho diluído</v>
          </cell>
          <cell r="E862" t="str">
            <v>m2</v>
          </cell>
          <cell r="G862">
            <v>0.52</v>
          </cell>
          <cell r="M862">
            <v>0.6</v>
          </cell>
          <cell r="O862">
            <v>0.61</v>
          </cell>
        </row>
        <row r="863">
          <cell r="A863" t="str">
            <v>3 S 02 501 00</v>
          </cell>
          <cell r="B863" t="str">
            <v>Tratamento superficial duplo c/ CAP</v>
          </cell>
          <cell r="E863" t="str">
            <v>m2</v>
          </cell>
          <cell r="G863">
            <v>1.48</v>
          </cell>
          <cell r="M863">
            <v>1.71</v>
          </cell>
          <cell r="O863">
            <v>1.72</v>
          </cell>
        </row>
        <row r="864">
          <cell r="A864" t="str">
            <v>3 S 02 501 01</v>
          </cell>
          <cell r="B864" t="str">
            <v>Tratamento superficial duplo com emulsão</v>
          </cell>
          <cell r="E864" t="str">
            <v>m2</v>
          </cell>
          <cell r="G864">
            <v>1.47</v>
          </cell>
          <cell r="M864">
            <v>1.69</v>
          </cell>
          <cell r="O864">
            <v>1.7</v>
          </cell>
        </row>
        <row r="865">
          <cell r="A865" t="str">
            <v>3 S 02 501 02</v>
          </cell>
          <cell r="B865" t="str">
            <v>Tratamento superficial duplo com banho diluído</v>
          </cell>
          <cell r="E865" t="str">
            <v>m2</v>
          </cell>
          <cell r="G865">
            <v>1.6</v>
          </cell>
          <cell r="M865">
            <v>1.85</v>
          </cell>
          <cell r="O865">
            <v>1.86</v>
          </cell>
        </row>
        <row r="866">
          <cell r="A866" t="str">
            <v>3 S 02 502 00</v>
          </cell>
          <cell r="B866" t="str">
            <v>Tratamento superficial triplo com c.a.p.</v>
          </cell>
          <cell r="E866" t="str">
            <v>m2</v>
          </cell>
          <cell r="G866">
            <v>2.11</v>
          </cell>
          <cell r="M866">
            <v>2.4300000000000002</v>
          </cell>
          <cell r="O866">
            <v>2.44</v>
          </cell>
        </row>
        <row r="867">
          <cell r="A867" t="str">
            <v>3 S 02 502 01</v>
          </cell>
          <cell r="B867" t="str">
            <v>Tratamento superficial triplo com emulsão</v>
          </cell>
          <cell r="E867" t="str">
            <v>m2</v>
          </cell>
          <cell r="G867">
            <v>2.13</v>
          </cell>
          <cell r="M867">
            <v>2.4500000000000002</v>
          </cell>
          <cell r="O867">
            <v>2.4700000000000002</v>
          </cell>
        </row>
        <row r="868">
          <cell r="A868" t="str">
            <v>3 S 02 502 02</v>
          </cell>
          <cell r="B868" t="str">
            <v>Tratamento superficial triplo com banho diluído</v>
          </cell>
          <cell r="E868" t="str">
            <v>m2</v>
          </cell>
          <cell r="G868">
            <v>2.2799999999999998</v>
          </cell>
          <cell r="M868">
            <v>2.62</v>
          </cell>
          <cell r="O868">
            <v>2.64</v>
          </cell>
        </row>
        <row r="869">
          <cell r="A869" t="str">
            <v>3 S 02 510 00</v>
          </cell>
          <cell r="B869" t="str">
            <v>Lama asfáltica fina (granulometrias I e II )</v>
          </cell>
          <cell r="E869" t="str">
            <v>m2</v>
          </cell>
          <cell r="G869">
            <v>0.51</v>
          </cell>
          <cell r="M869">
            <v>0.59</v>
          </cell>
          <cell r="O869">
            <v>0.59</v>
          </cell>
        </row>
        <row r="870">
          <cell r="A870" t="str">
            <v>3 S 02 510 01</v>
          </cell>
          <cell r="B870" t="str">
            <v>Lama asfáltica grossa (granulometrias III e IV)</v>
          </cell>
          <cell r="E870" t="str">
            <v>m2</v>
          </cell>
          <cell r="G870">
            <v>0.92</v>
          </cell>
          <cell r="M870">
            <v>1.07</v>
          </cell>
          <cell r="O870">
            <v>1.07</v>
          </cell>
        </row>
        <row r="871">
          <cell r="A871" t="str">
            <v>3 S 02 520 00</v>
          </cell>
          <cell r="B871" t="str">
            <v>Mistura areia-asfalto em betoneira</v>
          </cell>
          <cell r="E871" t="str">
            <v>m3</v>
          </cell>
          <cell r="G871">
            <v>26</v>
          </cell>
          <cell r="M871">
            <v>29.71</v>
          </cell>
          <cell r="O871">
            <v>29.78</v>
          </cell>
        </row>
        <row r="872">
          <cell r="A872" t="str">
            <v>3 S 02 520 01</v>
          </cell>
          <cell r="B872" t="str">
            <v>Mistura areia-asfalto usinada a frio</v>
          </cell>
          <cell r="E872" t="str">
            <v>m3</v>
          </cell>
          <cell r="G872">
            <v>17.82</v>
          </cell>
          <cell r="M872">
            <v>19.87</v>
          </cell>
          <cell r="O872">
            <v>19.96</v>
          </cell>
        </row>
        <row r="873">
          <cell r="A873" t="str">
            <v>3 S 02 520 02</v>
          </cell>
          <cell r="B873" t="str">
            <v>Rec.do rev. com areia asfalto a frio</v>
          </cell>
          <cell r="E873" t="str">
            <v>m3</v>
          </cell>
          <cell r="G873">
            <v>20.87</v>
          </cell>
          <cell r="M873">
            <v>23.8</v>
          </cell>
          <cell r="O873">
            <v>23.8</v>
          </cell>
        </row>
        <row r="874">
          <cell r="A874" t="str">
            <v>3 S 02 521 00</v>
          </cell>
          <cell r="B874" t="str">
            <v>Mistura areia-asfalto usinada a quente</v>
          </cell>
          <cell r="E874" t="str">
            <v>m3</v>
          </cell>
          <cell r="G874">
            <v>60.43</v>
          </cell>
          <cell r="M874">
            <v>64.95</v>
          </cell>
          <cell r="O874">
            <v>65.11</v>
          </cell>
        </row>
        <row r="875">
          <cell r="A875" t="str">
            <v>3 S 02 521 01</v>
          </cell>
          <cell r="B875" t="str">
            <v>Rec. do rev. com areia asfalto a quente</v>
          </cell>
          <cell r="E875" t="str">
            <v>m3</v>
          </cell>
          <cell r="G875">
            <v>14.12</v>
          </cell>
          <cell r="M875">
            <v>16.22</v>
          </cell>
          <cell r="O875">
            <v>16.22</v>
          </cell>
        </row>
        <row r="876">
          <cell r="A876" t="str">
            <v>3 S 02 530 00</v>
          </cell>
          <cell r="B876" t="str">
            <v>Mistura betuminosa em betoneira</v>
          </cell>
          <cell r="E876" t="str">
            <v>m3</v>
          </cell>
          <cell r="G876">
            <v>36.840000000000003</v>
          </cell>
          <cell r="M876">
            <v>43.11</v>
          </cell>
          <cell r="O876">
            <v>43.5</v>
          </cell>
        </row>
        <row r="877">
          <cell r="A877" t="str">
            <v>3 S 02 530 01</v>
          </cell>
          <cell r="B877" t="str">
            <v>Mistura betuminosa usinada a frio</v>
          </cell>
          <cell r="E877" t="str">
            <v>m3</v>
          </cell>
          <cell r="G877">
            <v>35.82</v>
          </cell>
          <cell r="M877">
            <v>41.72</v>
          </cell>
          <cell r="O877">
            <v>42.13</v>
          </cell>
        </row>
        <row r="878">
          <cell r="A878" t="str">
            <v>3 S 02 530 02</v>
          </cell>
          <cell r="B878" t="str">
            <v>Rec.do rev. com mistura betuminosa a frio</v>
          </cell>
          <cell r="E878" t="str">
            <v>m3</v>
          </cell>
          <cell r="G878">
            <v>23.66</v>
          </cell>
          <cell r="M878">
            <v>26.99</v>
          </cell>
          <cell r="O878">
            <v>26.99</v>
          </cell>
        </row>
        <row r="879">
          <cell r="A879" t="str">
            <v>3 S 02 540 00</v>
          </cell>
          <cell r="B879" t="str">
            <v>Mistura betuminosa usinada a quente</v>
          </cell>
          <cell r="E879" t="str">
            <v>m3</v>
          </cell>
          <cell r="G879">
            <v>75.17</v>
          </cell>
          <cell r="M879">
            <v>83.64</v>
          </cell>
          <cell r="O879">
            <v>84.21</v>
          </cell>
        </row>
        <row r="880">
          <cell r="A880" t="str">
            <v>3 S 02 540 01</v>
          </cell>
          <cell r="B880" t="str">
            <v>Rec.do rev.com mistura betuminosa a quente</v>
          </cell>
          <cell r="E880" t="str">
            <v>m3</v>
          </cell>
          <cell r="G880">
            <v>16.399999999999999</v>
          </cell>
          <cell r="M880">
            <v>18.84</v>
          </cell>
          <cell r="O880">
            <v>18.84</v>
          </cell>
        </row>
        <row r="881">
          <cell r="A881" t="str">
            <v>3 S 02 601 00</v>
          </cell>
          <cell r="B881" t="str">
            <v>Recomposição de placa de concreto</v>
          </cell>
          <cell r="E881" t="str">
            <v>m3</v>
          </cell>
          <cell r="G881">
            <v>218.14</v>
          </cell>
          <cell r="M881">
            <v>237.8</v>
          </cell>
          <cell r="O881">
            <v>243.59</v>
          </cell>
        </row>
        <row r="882">
          <cell r="A882" t="str">
            <v>3 S 02 900 00</v>
          </cell>
          <cell r="B882" t="str">
            <v>Remoção mecanizada de revestimento betuminoso</v>
          </cell>
          <cell r="E882" t="str">
            <v>m3</v>
          </cell>
          <cell r="G882">
            <v>5.77</v>
          </cell>
          <cell r="M882">
            <v>6.35</v>
          </cell>
          <cell r="O882">
            <v>6.65</v>
          </cell>
        </row>
        <row r="883">
          <cell r="A883" t="str">
            <v>3 S 02 901 00</v>
          </cell>
          <cell r="B883" t="str">
            <v>Remoção manual de revestimento betuminoso</v>
          </cell>
          <cell r="E883" t="str">
            <v>m3</v>
          </cell>
          <cell r="G883">
            <v>94.96</v>
          </cell>
          <cell r="M883">
            <v>110.07</v>
          </cell>
          <cell r="O883">
            <v>110.91</v>
          </cell>
        </row>
        <row r="884">
          <cell r="A884" t="str">
            <v>3 S 02 902 00</v>
          </cell>
          <cell r="B884" t="str">
            <v>Remoção mecanizada da camada granular do pavimento</v>
          </cell>
          <cell r="E884" t="str">
            <v>m3</v>
          </cell>
          <cell r="G884">
            <v>3.69</v>
          </cell>
          <cell r="M884">
            <v>4.03</v>
          </cell>
          <cell r="O884">
            <v>4.24</v>
          </cell>
        </row>
        <row r="885">
          <cell r="A885" t="str">
            <v>3 S 02 903 00</v>
          </cell>
          <cell r="B885" t="str">
            <v>Remoção manual da camada granular do pavimento</v>
          </cell>
          <cell r="E885" t="str">
            <v>m3</v>
          </cell>
          <cell r="G885">
            <v>49.73</v>
          </cell>
          <cell r="M885">
            <v>58.21</v>
          </cell>
          <cell r="O885">
            <v>58.52</v>
          </cell>
        </row>
        <row r="886">
          <cell r="A886" t="str">
            <v>3 S 02 999 00</v>
          </cell>
          <cell r="B886" t="str">
            <v>Peneiramento</v>
          </cell>
          <cell r="E886" t="str">
            <v>m3</v>
          </cell>
          <cell r="G886">
            <v>5.81</v>
          </cell>
          <cell r="M886">
            <v>6.98</v>
          </cell>
          <cell r="O886">
            <v>6.98</v>
          </cell>
        </row>
        <row r="887">
          <cell r="A887" t="str">
            <v>3 S 03 310 00</v>
          </cell>
          <cell r="B887" t="str">
            <v>Concreto ciclópico</v>
          </cell>
          <cell r="E887" t="str">
            <v>m3</v>
          </cell>
          <cell r="G887">
            <v>166.47</v>
          </cell>
          <cell r="M887">
            <v>183.45</v>
          </cell>
          <cell r="O887">
            <v>187.34</v>
          </cell>
        </row>
        <row r="888">
          <cell r="A888" t="str">
            <v>3 S 03 329 00</v>
          </cell>
          <cell r="B888" t="str">
            <v>Concreto de cimento (confecção e lançamento)</v>
          </cell>
          <cell r="E888" t="str">
            <v>m3</v>
          </cell>
          <cell r="G888">
            <v>209.35</v>
          </cell>
          <cell r="M888">
            <v>229.42</v>
          </cell>
          <cell r="O888">
            <v>234.67</v>
          </cell>
        </row>
        <row r="889">
          <cell r="A889" t="str">
            <v>3 S 03 329 01</v>
          </cell>
          <cell r="B889" t="str">
            <v>Concreto de cimento(confecção manual e lançamento)</v>
          </cell>
          <cell r="E889" t="str">
            <v>m3</v>
          </cell>
          <cell r="G889">
            <v>242.57</v>
          </cell>
          <cell r="M889">
            <v>268.77999999999997</v>
          </cell>
          <cell r="O889">
            <v>274.27</v>
          </cell>
        </row>
        <row r="890">
          <cell r="A890" t="str">
            <v>3 S 03 340 02</v>
          </cell>
          <cell r="B890" t="str">
            <v>Argamassa cimento areia 1-6</v>
          </cell>
          <cell r="E890" t="str">
            <v>m3</v>
          </cell>
          <cell r="G890">
            <v>180.21</v>
          </cell>
          <cell r="M890">
            <v>196.36</v>
          </cell>
          <cell r="O890">
            <v>200.78</v>
          </cell>
        </row>
        <row r="891">
          <cell r="A891" t="str">
            <v>3 S 03 340 03</v>
          </cell>
          <cell r="B891" t="str">
            <v>Argamassa cimento solo 1:10</v>
          </cell>
          <cell r="E891" t="str">
            <v>m3</v>
          </cell>
          <cell r="G891">
            <v>113.44</v>
          </cell>
          <cell r="M891">
            <v>125.25</v>
          </cell>
          <cell r="O891">
            <v>127.58</v>
          </cell>
        </row>
        <row r="892">
          <cell r="A892" t="str">
            <v>3 S 03 353 00</v>
          </cell>
          <cell r="B892" t="str">
            <v>Dobragem e colocação de armadura</v>
          </cell>
          <cell r="E892" t="str">
            <v>kg</v>
          </cell>
          <cell r="G892">
            <v>3.89</v>
          </cell>
          <cell r="M892">
            <v>4.34</v>
          </cell>
          <cell r="O892">
            <v>4.55</v>
          </cell>
        </row>
        <row r="893">
          <cell r="A893" t="str">
            <v>3 S 03 370 00</v>
          </cell>
          <cell r="B893" t="str">
            <v>Forma comum de madeira</v>
          </cell>
          <cell r="E893" t="str">
            <v>m2</v>
          </cell>
          <cell r="G893">
            <v>27.81</v>
          </cell>
          <cell r="M893">
            <v>30.76</v>
          </cell>
          <cell r="O893">
            <v>30.84</v>
          </cell>
        </row>
        <row r="894">
          <cell r="A894" t="str">
            <v>3 S 03 940 01</v>
          </cell>
          <cell r="B894" t="str">
            <v>Reaterro e compactação p/ bueiro</v>
          </cell>
          <cell r="E894" t="str">
            <v>m3</v>
          </cell>
          <cell r="G894">
            <v>13.94</v>
          </cell>
          <cell r="M894">
            <v>16.04</v>
          </cell>
          <cell r="O894">
            <v>16.04</v>
          </cell>
        </row>
        <row r="895">
          <cell r="A895" t="str">
            <v>3 S 03 940 02</v>
          </cell>
          <cell r="B895" t="str">
            <v>Reaterro apiloado</v>
          </cell>
          <cell r="E895" t="str">
            <v>m3</v>
          </cell>
          <cell r="G895">
            <v>8.75</v>
          </cell>
          <cell r="M895">
            <v>10.5</v>
          </cell>
          <cell r="O895">
            <v>10.5</v>
          </cell>
        </row>
        <row r="896">
          <cell r="A896" t="str">
            <v>3 S 03 950 00</v>
          </cell>
          <cell r="B896" t="str">
            <v>Limpeza de ponte</v>
          </cell>
          <cell r="E896" t="str">
            <v>m</v>
          </cell>
          <cell r="G896">
            <v>2.14</v>
          </cell>
          <cell r="M896">
            <v>2.52</v>
          </cell>
          <cell r="O896">
            <v>2.5299999999999998</v>
          </cell>
        </row>
        <row r="897">
          <cell r="A897" t="str">
            <v>3 S 04 000 00</v>
          </cell>
          <cell r="B897" t="str">
            <v>Escavação manual em material de 1a categoria</v>
          </cell>
          <cell r="E897" t="str">
            <v>m3</v>
          </cell>
          <cell r="G897">
            <v>15.79</v>
          </cell>
          <cell r="M897">
            <v>18.95</v>
          </cell>
          <cell r="O897">
            <v>18.95</v>
          </cell>
        </row>
        <row r="898">
          <cell r="A898" t="str">
            <v>3 S 04 000 01</v>
          </cell>
          <cell r="B898" t="str">
            <v>Escavação manual em material de 2a categoria</v>
          </cell>
          <cell r="E898" t="str">
            <v>m3</v>
          </cell>
          <cell r="G898">
            <v>21.06</v>
          </cell>
          <cell r="M898">
            <v>25.27</v>
          </cell>
          <cell r="O898">
            <v>25.27</v>
          </cell>
        </row>
        <row r="899">
          <cell r="A899" t="str">
            <v>3 S 04 001 00</v>
          </cell>
          <cell r="B899" t="str">
            <v>Escavação mecaniz. de vala em mater. de 1a cat.</v>
          </cell>
          <cell r="E899" t="str">
            <v>m3</v>
          </cell>
          <cell r="G899">
            <v>3.82</v>
          </cell>
          <cell r="M899">
            <v>4.37</v>
          </cell>
          <cell r="O899">
            <v>4.37</v>
          </cell>
        </row>
        <row r="900">
          <cell r="A900" t="str">
            <v>3 S 04 010 00</v>
          </cell>
          <cell r="B900" t="str">
            <v>Escavação mecaniz.de vala em material de 2a cat.</v>
          </cell>
          <cell r="E900" t="str">
            <v>m3</v>
          </cell>
          <cell r="G900">
            <v>4.7699999999999996</v>
          </cell>
          <cell r="M900">
            <v>5.46</v>
          </cell>
          <cell r="O900">
            <v>5.46</v>
          </cell>
        </row>
        <row r="901">
          <cell r="A901" t="str">
            <v>3 S 04 020 00</v>
          </cell>
          <cell r="B901" t="str">
            <v>Escavação e carga de material de 3a cat. em valas</v>
          </cell>
          <cell r="E901" t="str">
            <v>m3</v>
          </cell>
          <cell r="G901">
            <v>46.48</v>
          </cell>
          <cell r="M901">
            <v>50.78</v>
          </cell>
          <cell r="O901">
            <v>52.49</v>
          </cell>
        </row>
        <row r="902">
          <cell r="A902" t="str">
            <v>3 S 04 300 16</v>
          </cell>
          <cell r="B902" t="str">
            <v>Bueiro met. chapa múltipla D=1,60m galv.</v>
          </cell>
          <cell r="E902" t="str">
            <v>m</v>
          </cell>
          <cell r="G902">
            <v>852.26</v>
          </cell>
          <cell r="M902">
            <v>990.04</v>
          </cell>
          <cell r="O902">
            <v>1036.74</v>
          </cell>
        </row>
        <row r="903">
          <cell r="A903" t="str">
            <v>3 S 04 300 20</v>
          </cell>
          <cell r="B903" t="str">
            <v>Bueiro met. chapa múltipla D=2,00m galv.</v>
          </cell>
          <cell r="E903" t="str">
            <v>m</v>
          </cell>
          <cell r="G903">
            <v>1061.68</v>
          </cell>
          <cell r="M903">
            <v>1217.3399999999999</v>
          </cell>
          <cell r="O903">
            <v>1285.8</v>
          </cell>
        </row>
        <row r="904">
          <cell r="A904" t="str">
            <v>3 S 04 301 16</v>
          </cell>
          <cell r="B904" t="str">
            <v>Bueiro met.chapas múlt. D=1,60 m rev. epoxy</v>
          </cell>
          <cell r="E904" t="str">
            <v>m</v>
          </cell>
          <cell r="G904">
            <v>928.35</v>
          </cell>
          <cell r="M904">
            <v>1074.95</v>
          </cell>
          <cell r="O904">
            <v>1085.56</v>
          </cell>
        </row>
        <row r="905">
          <cell r="A905" t="str">
            <v>3 S 04 301 20</v>
          </cell>
          <cell r="B905" t="str">
            <v>Bueiro met. chapas múlt. D=2,00 m rev. epoxy</v>
          </cell>
          <cell r="E905" t="str">
            <v>m</v>
          </cell>
          <cell r="G905">
            <v>1155.49</v>
          </cell>
          <cell r="M905">
            <v>1322.33</v>
          </cell>
          <cell r="O905">
            <v>1346.44</v>
          </cell>
        </row>
        <row r="906">
          <cell r="A906" t="str">
            <v>3 S 04 310 16</v>
          </cell>
          <cell r="B906" t="str">
            <v>Bueiro met. s/interrupção tráf. D=1,60 m galv.</v>
          </cell>
          <cell r="E906" t="str">
            <v>m</v>
          </cell>
          <cell r="G906">
            <v>1667.71</v>
          </cell>
          <cell r="M906">
            <v>1957.4</v>
          </cell>
          <cell r="O906">
            <v>1958.05</v>
          </cell>
        </row>
        <row r="907">
          <cell r="A907" t="str">
            <v>3 S 04 310 20</v>
          </cell>
          <cell r="B907" t="str">
            <v>Bueiro met. s/interrupção tráf. D=2,00 m galv.</v>
          </cell>
          <cell r="E907" t="str">
            <v>m</v>
          </cell>
          <cell r="G907">
            <v>2013.11</v>
          </cell>
          <cell r="M907">
            <v>2434.67</v>
          </cell>
          <cell r="O907">
            <v>2435.4499999999998</v>
          </cell>
        </row>
        <row r="908">
          <cell r="A908" t="str">
            <v>3 S 04 311 16</v>
          </cell>
          <cell r="B908" t="str">
            <v>Bueiro met.s/interrupção tráf. D=1,60 m rev. epoxy</v>
          </cell>
          <cell r="E908" t="str">
            <v>m</v>
          </cell>
          <cell r="G908">
            <v>1700.88</v>
          </cell>
          <cell r="M908">
            <v>2030.38</v>
          </cell>
          <cell r="O908">
            <v>2031.03</v>
          </cell>
        </row>
        <row r="909">
          <cell r="A909" t="str">
            <v>3 S 04 311 20</v>
          </cell>
          <cell r="B909" t="str">
            <v>Bueiro met.s/interrupção tráf. D=2,00 m rev. epoxy</v>
          </cell>
          <cell r="E909" t="str">
            <v>m</v>
          </cell>
          <cell r="G909">
            <v>2222.9899999999998</v>
          </cell>
          <cell r="M909">
            <v>2441.5700000000002</v>
          </cell>
          <cell r="O909">
            <v>2442.35</v>
          </cell>
        </row>
        <row r="910">
          <cell r="A910" t="str">
            <v>3 S 04 590 00</v>
          </cell>
          <cell r="B910" t="str">
            <v>Assentamento de dreno profundo</v>
          </cell>
          <cell r="E910" t="str">
            <v>m</v>
          </cell>
          <cell r="G910">
            <v>34.85</v>
          </cell>
          <cell r="M910">
            <v>40.54</v>
          </cell>
          <cell r="O910">
            <v>40.96</v>
          </cell>
        </row>
        <row r="911">
          <cell r="A911" t="str">
            <v>3 S 04 999 08</v>
          </cell>
          <cell r="B911" t="str">
            <v>Selo de argila apiloado com solo local</v>
          </cell>
          <cell r="E911" t="str">
            <v>m3</v>
          </cell>
          <cell r="G911">
            <v>8.75</v>
          </cell>
          <cell r="M911">
            <v>10.5</v>
          </cell>
          <cell r="O911">
            <v>10.5</v>
          </cell>
        </row>
        <row r="912">
          <cell r="A912" t="str">
            <v>3 S 05 000 00</v>
          </cell>
          <cell r="B912" t="str">
            <v>Enrocamento de pedra arrumada</v>
          </cell>
          <cell r="E912" t="str">
            <v>m3</v>
          </cell>
          <cell r="G912">
            <v>61.59</v>
          </cell>
          <cell r="M912">
            <v>72.58</v>
          </cell>
          <cell r="O912">
            <v>73.02</v>
          </cell>
        </row>
        <row r="913">
          <cell r="A913" t="str">
            <v>3 S 05 001 00</v>
          </cell>
          <cell r="B913" t="str">
            <v>Enrocamento de pedra jogada</v>
          </cell>
          <cell r="E913" t="str">
            <v>m3</v>
          </cell>
          <cell r="G913">
            <v>40.799999999999997</v>
          </cell>
          <cell r="M913">
            <v>47.86</v>
          </cell>
          <cell r="O913">
            <v>48.23</v>
          </cell>
        </row>
        <row r="914">
          <cell r="A914" t="str">
            <v>3 S 05 101 01</v>
          </cell>
          <cell r="B914" t="str">
            <v>Revestimento vegetal com mudas</v>
          </cell>
          <cell r="E914" t="str">
            <v>m2</v>
          </cell>
          <cell r="G914">
            <v>2.96</v>
          </cell>
          <cell r="M914">
            <v>3.46</v>
          </cell>
          <cell r="O914">
            <v>3.47</v>
          </cell>
        </row>
        <row r="915">
          <cell r="A915" t="str">
            <v>3 S 05 101 02</v>
          </cell>
          <cell r="B915" t="str">
            <v>Revestimento vegetal com grama em leivas</v>
          </cell>
          <cell r="E915" t="str">
            <v>m2</v>
          </cell>
          <cell r="G915">
            <v>3.17</v>
          </cell>
          <cell r="M915">
            <v>3.69</v>
          </cell>
          <cell r="O915">
            <v>3.7</v>
          </cell>
        </row>
        <row r="916">
          <cell r="A916" t="str">
            <v>3 S 08 001 00</v>
          </cell>
          <cell r="B916" t="str">
            <v>Reconformação da plataforma</v>
          </cell>
          <cell r="E916" t="str">
            <v>ha</v>
          </cell>
          <cell r="G916">
            <v>105.07</v>
          </cell>
          <cell r="M916">
            <v>110.09</v>
          </cell>
          <cell r="O916">
            <v>120.63</v>
          </cell>
        </row>
        <row r="917">
          <cell r="A917" t="str">
            <v>3 S 08 100 00</v>
          </cell>
          <cell r="B917" t="str">
            <v>Tapa buraco</v>
          </cell>
          <cell r="E917" t="str">
            <v>m3</v>
          </cell>
          <cell r="G917">
            <v>92.24</v>
          </cell>
          <cell r="M917">
            <v>110.38</v>
          </cell>
          <cell r="O917">
            <v>110.38</v>
          </cell>
        </row>
        <row r="918">
          <cell r="A918" t="str">
            <v>3 S 08 101 01</v>
          </cell>
          <cell r="B918" t="str">
            <v>Remendo profundo com demolição manual</v>
          </cell>
          <cell r="E918" t="str">
            <v>m3</v>
          </cell>
          <cell r="G918">
            <v>109.06</v>
          </cell>
          <cell r="M918">
            <v>129.85</v>
          </cell>
          <cell r="O918">
            <v>129.85</v>
          </cell>
        </row>
        <row r="919">
          <cell r="A919" t="str">
            <v>3 S 08 101 02</v>
          </cell>
          <cell r="B919" t="str">
            <v>Remendo profundo com demolição mecanizada</v>
          </cell>
          <cell r="E919" t="str">
            <v>m3</v>
          </cell>
          <cell r="G919">
            <v>80</v>
          </cell>
          <cell r="M919">
            <v>94.79</v>
          </cell>
          <cell r="O919">
            <v>94.79</v>
          </cell>
        </row>
        <row r="920">
          <cell r="A920" t="str">
            <v>3 S 08 102 00</v>
          </cell>
          <cell r="B920" t="str">
            <v>Limpeza ench. juntas pav. concr. a quente (consv)</v>
          </cell>
          <cell r="E920" t="str">
            <v>m</v>
          </cell>
          <cell r="G920">
            <v>1.32</v>
          </cell>
          <cell r="M920">
            <v>1.53</v>
          </cell>
          <cell r="O920">
            <v>1.54</v>
          </cell>
        </row>
        <row r="921">
          <cell r="A921" t="str">
            <v>3 S 08 102 01</v>
          </cell>
          <cell r="B921" t="str">
            <v>Limpeza ench. juntas pav. concr. a frio (consv)</v>
          </cell>
          <cell r="E921" t="str">
            <v>m</v>
          </cell>
          <cell r="G921">
            <v>1.06</v>
          </cell>
          <cell r="M921">
            <v>1.23</v>
          </cell>
          <cell r="O921">
            <v>1.23</v>
          </cell>
        </row>
        <row r="922">
          <cell r="A922" t="str">
            <v>3 S 08 103 00</v>
          </cell>
          <cell r="B922" t="str">
            <v>Selagem de trinca</v>
          </cell>
          <cell r="E922" t="str">
            <v>l</v>
          </cell>
          <cell r="G922">
            <v>0.82</v>
          </cell>
          <cell r="M922">
            <v>0.96</v>
          </cell>
          <cell r="O922">
            <v>0.96</v>
          </cell>
        </row>
        <row r="923">
          <cell r="A923" t="str">
            <v>3 S 08 104 01</v>
          </cell>
          <cell r="B923" t="str">
            <v>Combate à exsudação com areia</v>
          </cell>
          <cell r="E923" t="str">
            <v>m2</v>
          </cell>
          <cell r="G923">
            <v>0.28999999999999998</v>
          </cell>
          <cell r="M923">
            <v>0.32</v>
          </cell>
          <cell r="O923">
            <v>0.32</v>
          </cell>
        </row>
        <row r="924">
          <cell r="A924" t="str">
            <v>3 S 08 104 02</v>
          </cell>
          <cell r="B924" t="str">
            <v>Combate à exsudação com pedrisco</v>
          </cell>
          <cell r="E924" t="str">
            <v>m2</v>
          </cell>
          <cell r="G924">
            <v>0.34</v>
          </cell>
          <cell r="M924">
            <v>0.39</v>
          </cell>
          <cell r="O924">
            <v>0.39</v>
          </cell>
        </row>
        <row r="925">
          <cell r="A925" t="str">
            <v>3 S 08 109 00</v>
          </cell>
          <cell r="B925" t="str">
            <v>Correção de defeitos com mistura betuminosa</v>
          </cell>
          <cell r="E925" t="str">
            <v>m3</v>
          </cell>
          <cell r="G925">
            <v>61.12</v>
          </cell>
          <cell r="M925">
            <v>69.45</v>
          </cell>
          <cell r="O925">
            <v>69.45</v>
          </cell>
        </row>
        <row r="926">
          <cell r="A926" t="str">
            <v>3 S 08 109 12</v>
          </cell>
          <cell r="B926" t="str">
            <v>Correção de defeitos por fresagem descontínua</v>
          </cell>
          <cell r="E926" t="str">
            <v>m3</v>
          </cell>
          <cell r="G926">
            <v>155.58000000000001</v>
          </cell>
          <cell r="M926">
            <v>152.16</v>
          </cell>
          <cell r="O926">
            <v>152.65</v>
          </cell>
        </row>
        <row r="927">
          <cell r="A927" t="str">
            <v>3 S 08 110 00</v>
          </cell>
          <cell r="B927" t="str">
            <v>Correção de defeitos por penetração</v>
          </cell>
          <cell r="E927" t="str">
            <v>m2</v>
          </cell>
          <cell r="G927">
            <v>6.73</v>
          </cell>
          <cell r="M927">
            <v>7.66</v>
          </cell>
          <cell r="O927">
            <v>7.66</v>
          </cell>
        </row>
        <row r="928">
          <cell r="A928" t="str">
            <v>3 S 08 200 00</v>
          </cell>
          <cell r="B928" t="str">
            <v>Recomp. de guarda corpo</v>
          </cell>
          <cell r="E928" t="str">
            <v>m</v>
          </cell>
          <cell r="G928">
            <v>57.3</v>
          </cell>
          <cell r="M928">
            <v>65.900000000000006</v>
          </cell>
          <cell r="O928">
            <v>67</v>
          </cell>
        </row>
        <row r="929">
          <cell r="A929" t="str">
            <v>3 S 08 200 01</v>
          </cell>
          <cell r="B929" t="str">
            <v>Recomposição de sarjeta em alvenaria de tijolo</v>
          </cell>
          <cell r="E929" t="str">
            <v>m2</v>
          </cell>
          <cell r="G929">
            <v>25.78</v>
          </cell>
          <cell r="M929">
            <v>29.96</v>
          </cell>
          <cell r="O929">
            <v>30.01</v>
          </cell>
        </row>
        <row r="930">
          <cell r="A930" t="str">
            <v>3 S 08 300 01</v>
          </cell>
          <cell r="B930" t="str">
            <v>Limpeza de sarjeta e meio fio</v>
          </cell>
          <cell r="E930" t="str">
            <v>m</v>
          </cell>
          <cell r="G930">
            <v>0.17</v>
          </cell>
          <cell r="M930">
            <v>0.21</v>
          </cell>
          <cell r="O930">
            <v>0.21</v>
          </cell>
        </row>
        <row r="931">
          <cell r="A931" t="str">
            <v>3 S 08 301 01</v>
          </cell>
          <cell r="B931" t="str">
            <v>Limpeza de valeta de corte</v>
          </cell>
          <cell r="E931" t="str">
            <v>m</v>
          </cell>
          <cell r="G931">
            <v>0.26</v>
          </cell>
          <cell r="M931">
            <v>0.32</v>
          </cell>
          <cell r="O931">
            <v>0.32</v>
          </cell>
        </row>
        <row r="932">
          <cell r="A932" t="str">
            <v>3 S 08 301 02</v>
          </cell>
          <cell r="B932" t="str">
            <v>Limpeza de vala de drenagem</v>
          </cell>
          <cell r="E932" t="str">
            <v>m</v>
          </cell>
          <cell r="G932">
            <v>1.06</v>
          </cell>
          <cell r="M932">
            <v>1.28</v>
          </cell>
          <cell r="O932">
            <v>1.28</v>
          </cell>
        </row>
        <row r="933">
          <cell r="A933" t="str">
            <v>3 S 08 301 03</v>
          </cell>
          <cell r="B933" t="str">
            <v>Limpeza de descida d'água</v>
          </cell>
          <cell r="E933" t="str">
            <v>m</v>
          </cell>
          <cell r="G933">
            <v>0.35</v>
          </cell>
          <cell r="M933">
            <v>0.42</v>
          </cell>
          <cell r="O933">
            <v>0.42</v>
          </cell>
        </row>
        <row r="934">
          <cell r="A934" t="str">
            <v>3 S 08 302 01</v>
          </cell>
          <cell r="B934" t="str">
            <v>Limpeza de bueiro</v>
          </cell>
          <cell r="E934" t="str">
            <v>m3</v>
          </cell>
          <cell r="G934">
            <v>5.81</v>
          </cell>
          <cell r="M934">
            <v>6.98</v>
          </cell>
          <cell r="O934">
            <v>6.98</v>
          </cell>
        </row>
        <row r="935">
          <cell r="A935" t="str">
            <v>3 S 08 302 02</v>
          </cell>
          <cell r="B935" t="str">
            <v>Desobstrução de bueiro</v>
          </cell>
          <cell r="E935" t="str">
            <v>m3</v>
          </cell>
          <cell r="G935">
            <v>16.98</v>
          </cell>
          <cell r="M935">
            <v>20.37</v>
          </cell>
          <cell r="O935">
            <v>20.37</v>
          </cell>
        </row>
        <row r="936">
          <cell r="A936" t="str">
            <v>3 S 08 302 03</v>
          </cell>
          <cell r="B936" t="str">
            <v>Assentamento de tubo D=0,60 m</v>
          </cell>
          <cell r="E936" t="str">
            <v>m</v>
          </cell>
          <cell r="G936">
            <v>123.51</v>
          </cell>
          <cell r="M936">
            <v>134.66999999999999</v>
          </cell>
          <cell r="O936">
            <v>138.94</v>
          </cell>
        </row>
        <row r="937">
          <cell r="A937" t="str">
            <v>3 S 08 302 04</v>
          </cell>
          <cell r="B937" t="str">
            <v>Assentamento de tubo D=0,80 m</v>
          </cell>
          <cell r="E937" t="str">
            <v>m</v>
          </cell>
          <cell r="G937">
            <v>186.91</v>
          </cell>
          <cell r="M937">
            <v>203.38</v>
          </cell>
          <cell r="O937">
            <v>210.07</v>
          </cell>
        </row>
        <row r="938">
          <cell r="A938" t="str">
            <v>3 S 08 302 05</v>
          </cell>
          <cell r="B938" t="str">
            <v>Assentamento de tubo D=1,0 m</v>
          </cell>
          <cell r="E938" t="str">
            <v>m</v>
          </cell>
          <cell r="G938">
            <v>275.91000000000003</v>
          </cell>
          <cell r="M938">
            <v>299.38</v>
          </cell>
          <cell r="O938">
            <v>309.63</v>
          </cell>
        </row>
        <row r="939">
          <cell r="A939" t="str">
            <v>3 S 08 302 06</v>
          </cell>
          <cell r="B939" t="str">
            <v>Assentamento de tubo D=1,20 m</v>
          </cell>
          <cell r="E939" t="str">
            <v>m</v>
          </cell>
          <cell r="G939">
            <v>396.82</v>
          </cell>
          <cell r="M939">
            <v>432.17</v>
          </cell>
          <cell r="O939">
            <v>446.58</v>
          </cell>
        </row>
        <row r="940">
          <cell r="A940" t="str">
            <v>3 S 08 400 00</v>
          </cell>
          <cell r="B940" t="str">
            <v>Limpeza de placa de sinalização</v>
          </cell>
          <cell r="E940" t="str">
            <v>m2</v>
          </cell>
          <cell r="G940">
            <v>2.6</v>
          </cell>
          <cell r="M940">
            <v>3.06</v>
          </cell>
          <cell r="O940">
            <v>3.06</v>
          </cell>
        </row>
        <row r="941">
          <cell r="A941" t="str">
            <v>3 S 08 400 01</v>
          </cell>
          <cell r="B941" t="str">
            <v>Recomposição placa de sinalização</v>
          </cell>
          <cell r="E941" t="str">
            <v>m2</v>
          </cell>
          <cell r="G941">
            <v>10.85</v>
          </cell>
          <cell r="M941">
            <v>12.72</v>
          </cell>
          <cell r="O941">
            <v>12.73</v>
          </cell>
        </row>
        <row r="942">
          <cell r="A942" t="str">
            <v>3 S 08 400 02</v>
          </cell>
          <cell r="B942" t="str">
            <v>Substituição de balizador</v>
          </cell>
          <cell r="E942" t="str">
            <v>un</v>
          </cell>
          <cell r="G942">
            <v>13.4</v>
          </cell>
          <cell r="M942">
            <v>15.4</v>
          </cell>
          <cell r="O942">
            <v>15.52</v>
          </cell>
        </row>
        <row r="943">
          <cell r="A943" t="str">
            <v>3 S 08 401 00</v>
          </cell>
          <cell r="B943" t="str">
            <v>Recomposição de defensa metálica</v>
          </cell>
          <cell r="E943" t="str">
            <v>m</v>
          </cell>
          <cell r="G943">
            <v>104.13</v>
          </cell>
          <cell r="M943">
            <v>125.77</v>
          </cell>
          <cell r="O943">
            <v>127.92</v>
          </cell>
        </row>
        <row r="944">
          <cell r="A944" t="str">
            <v>3 S 08 402 00</v>
          </cell>
          <cell r="B944" t="str">
            <v>Caiação</v>
          </cell>
          <cell r="E944" t="str">
            <v>m2</v>
          </cell>
          <cell r="G944">
            <v>0.8</v>
          </cell>
          <cell r="M944">
            <v>0.98</v>
          </cell>
          <cell r="O944">
            <v>0.97</v>
          </cell>
        </row>
        <row r="945">
          <cell r="A945" t="str">
            <v>3 S 08 403 00</v>
          </cell>
          <cell r="B945" t="str">
            <v>Renovação de sinalização horizontal</v>
          </cell>
          <cell r="E945" t="str">
            <v>m2</v>
          </cell>
          <cell r="G945">
            <v>17.86</v>
          </cell>
          <cell r="M945">
            <v>19.66</v>
          </cell>
          <cell r="O945">
            <v>19.87</v>
          </cell>
        </row>
        <row r="946">
          <cell r="A946" t="str">
            <v>3 S 08 404 00</v>
          </cell>
          <cell r="B946" t="str">
            <v>Recomp. tot. cerca c/ mourão de conc. secção quad.</v>
          </cell>
          <cell r="E946" t="str">
            <v>m</v>
          </cell>
          <cell r="G946">
            <v>11.94</v>
          </cell>
          <cell r="M946">
            <v>14.47</v>
          </cell>
          <cell r="O946">
            <v>14.72</v>
          </cell>
        </row>
        <row r="947">
          <cell r="A947" t="str">
            <v>3 S 08 404 01</v>
          </cell>
          <cell r="B947" t="str">
            <v>Recomp. parc. cerca de conc. seção quad. - mourão</v>
          </cell>
          <cell r="E947" t="str">
            <v>m</v>
          </cell>
          <cell r="G947">
            <v>9.98</v>
          </cell>
          <cell r="M947">
            <v>12.39</v>
          </cell>
          <cell r="O947">
            <v>12.62</v>
          </cell>
        </row>
        <row r="948">
          <cell r="A948" t="str">
            <v>3 S 08 404 02</v>
          </cell>
          <cell r="B948" t="str">
            <v>Recomp. parc. cerca c/ mourão de concr.-arame</v>
          </cell>
          <cell r="E948" t="str">
            <v>m</v>
          </cell>
          <cell r="G948">
            <v>2.42</v>
          </cell>
          <cell r="M948">
            <v>2.7</v>
          </cell>
          <cell r="O948">
            <v>2.71</v>
          </cell>
        </row>
        <row r="949">
          <cell r="A949" t="str">
            <v>3 S 08 404 03</v>
          </cell>
          <cell r="B949" t="str">
            <v>Recomp. tot. cerca c/ mourão concr. seção triang.</v>
          </cell>
          <cell r="E949" t="str">
            <v>m</v>
          </cell>
          <cell r="G949">
            <v>10.06</v>
          </cell>
          <cell r="M949">
            <v>11.95</v>
          </cell>
          <cell r="O949">
            <v>12.13</v>
          </cell>
        </row>
        <row r="950">
          <cell r="A950" t="str">
            <v>3 S 08 404 04</v>
          </cell>
          <cell r="B950" t="str">
            <v>Recomp. parc. cerca c/ mourão concr. seção triang.</v>
          </cell>
          <cell r="E950" t="str">
            <v>m</v>
          </cell>
          <cell r="G950">
            <v>8.44</v>
          </cell>
          <cell r="M950">
            <v>10.15</v>
          </cell>
          <cell r="O950">
            <v>10.34</v>
          </cell>
        </row>
        <row r="951">
          <cell r="A951" t="str">
            <v>3 S 08 414 00</v>
          </cell>
          <cell r="B951" t="str">
            <v>Recomposição total de cerca com mourão de madeira</v>
          </cell>
          <cell r="E951" t="str">
            <v>m</v>
          </cell>
          <cell r="G951">
            <v>4.66</v>
          </cell>
          <cell r="M951">
            <v>6.83</v>
          </cell>
          <cell r="O951">
            <v>6.84</v>
          </cell>
        </row>
        <row r="952">
          <cell r="A952" t="str">
            <v>3 S 08 414 01</v>
          </cell>
          <cell r="B952" t="str">
            <v>Recomposição parcial cerca de madeira - mourão</v>
          </cell>
          <cell r="E952" t="str">
            <v>m</v>
          </cell>
          <cell r="G952">
            <v>3.53</v>
          </cell>
          <cell r="M952">
            <v>5.62</v>
          </cell>
          <cell r="O952">
            <v>5.64</v>
          </cell>
        </row>
        <row r="953">
          <cell r="A953" t="str">
            <v>3 S 08 414 02</v>
          </cell>
          <cell r="B953" t="str">
            <v>Recomp. parcial cerca c/ mourão de madeira - arame</v>
          </cell>
          <cell r="E953" t="str">
            <v>m</v>
          </cell>
          <cell r="G953">
            <v>1.9</v>
          </cell>
          <cell r="M953">
            <v>2.0699999999999998</v>
          </cell>
          <cell r="O953">
            <v>2.0699999999999998</v>
          </cell>
        </row>
        <row r="954">
          <cell r="A954" t="str">
            <v>3 S 08 500 00</v>
          </cell>
          <cell r="B954" t="str">
            <v>Recomposição manual de aterro</v>
          </cell>
          <cell r="E954" t="str">
            <v>m3</v>
          </cell>
          <cell r="G954">
            <v>45.61</v>
          </cell>
          <cell r="M954">
            <v>51.9</v>
          </cell>
          <cell r="O954">
            <v>52</v>
          </cell>
        </row>
        <row r="955">
          <cell r="A955" t="str">
            <v>3 S 08 501 00</v>
          </cell>
          <cell r="B955" t="str">
            <v>Recomposição mecanizada de aterro</v>
          </cell>
          <cell r="E955" t="str">
            <v>m3</v>
          </cell>
          <cell r="G955">
            <v>14.25</v>
          </cell>
          <cell r="M955">
            <v>14.94</v>
          </cell>
          <cell r="O955">
            <v>15.04</v>
          </cell>
        </row>
        <row r="956">
          <cell r="A956" t="str">
            <v>3 S 08 510 00</v>
          </cell>
          <cell r="B956" t="str">
            <v>Remoção manual de barreira em solo</v>
          </cell>
          <cell r="E956" t="str">
            <v>m3</v>
          </cell>
          <cell r="G956">
            <v>11.4</v>
          </cell>
          <cell r="M956">
            <v>13</v>
          </cell>
          <cell r="O956">
            <v>13</v>
          </cell>
        </row>
        <row r="957">
          <cell r="A957" t="str">
            <v>3 S 08 510 01</v>
          </cell>
          <cell r="B957" t="str">
            <v>Remoção manual de barreira em rocha</v>
          </cell>
          <cell r="E957" t="str">
            <v>m3</v>
          </cell>
          <cell r="G957">
            <v>14.25</v>
          </cell>
          <cell r="M957">
            <v>16.260000000000002</v>
          </cell>
          <cell r="O957">
            <v>16.260000000000002</v>
          </cell>
        </row>
        <row r="958">
          <cell r="A958" t="str">
            <v>3 S 08 511 00</v>
          </cell>
          <cell r="B958" t="str">
            <v>Remoção mecanizada de barreira - solo</v>
          </cell>
          <cell r="E958" t="str">
            <v>m3</v>
          </cell>
          <cell r="G958">
            <v>2.9</v>
          </cell>
          <cell r="M958">
            <v>3.16</v>
          </cell>
          <cell r="O958">
            <v>3.23</v>
          </cell>
        </row>
        <row r="959">
          <cell r="A959" t="str">
            <v>3 S 08 512 00</v>
          </cell>
          <cell r="B959" t="str">
            <v>Remoção mecanizada de barreira - rocha</v>
          </cell>
          <cell r="E959" t="str">
            <v>m3</v>
          </cell>
          <cell r="G959">
            <v>4.45</v>
          </cell>
          <cell r="M959">
            <v>4.84</v>
          </cell>
          <cell r="O959">
            <v>4.95</v>
          </cell>
        </row>
        <row r="960">
          <cell r="A960" t="str">
            <v>3 S 08 513 00</v>
          </cell>
          <cell r="B960" t="str">
            <v>Remoção de matacões</v>
          </cell>
          <cell r="E960" t="str">
            <v>m3</v>
          </cell>
          <cell r="G960">
            <v>37</v>
          </cell>
          <cell r="M960">
            <v>42.05</v>
          </cell>
          <cell r="O960">
            <v>43.7</v>
          </cell>
        </row>
        <row r="961">
          <cell r="A961" t="str">
            <v>3 S 08 900 00</v>
          </cell>
          <cell r="B961" t="str">
            <v>Roçada manual</v>
          </cell>
          <cell r="E961" t="str">
            <v>ha</v>
          </cell>
          <cell r="G961">
            <v>484.84</v>
          </cell>
          <cell r="M961">
            <v>581.79999999999995</v>
          </cell>
          <cell r="O961">
            <v>581.79999999999995</v>
          </cell>
        </row>
        <row r="962">
          <cell r="A962" t="str">
            <v>3 S 08 900 01</v>
          </cell>
          <cell r="B962" t="str">
            <v>Roçada de capim colonião</v>
          </cell>
          <cell r="E962" t="str">
            <v>ha</v>
          </cell>
          <cell r="G962">
            <v>1163.6300000000001</v>
          </cell>
          <cell r="M962">
            <v>1396.33</v>
          </cell>
          <cell r="O962">
            <v>1396.33</v>
          </cell>
        </row>
        <row r="963">
          <cell r="A963" t="str">
            <v>3 S 08 901 00</v>
          </cell>
          <cell r="B963" t="str">
            <v>Roçada mecanizada</v>
          </cell>
          <cell r="E963" t="str">
            <v>ha</v>
          </cell>
          <cell r="G963">
            <v>169.16</v>
          </cell>
          <cell r="M963">
            <v>189.77</v>
          </cell>
          <cell r="O963">
            <v>189.77</v>
          </cell>
        </row>
        <row r="964">
          <cell r="A964" t="str">
            <v>3 S 08 901 01</v>
          </cell>
          <cell r="B964" t="str">
            <v>Corte e limpeza de áreas gramadas</v>
          </cell>
          <cell r="E964" t="str">
            <v>m2</v>
          </cell>
          <cell r="G964">
            <v>0.05</v>
          </cell>
          <cell r="M964">
            <v>0.06</v>
          </cell>
          <cell r="O964">
            <v>0.06</v>
          </cell>
        </row>
        <row r="965">
          <cell r="A965" t="str">
            <v>3 S 08 910 00</v>
          </cell>
          <cell r="B965" t="str">
            <v>Capina manual</v>
          </cell>
          <cell r="E965" t="str">
            <v>m2</v>
          </cell>
          <cell r="G965">
            <v>0.19</v>
          </cell>
          <cell r="M965">
            <v>0.23</v>
          </cell>
          <cell r="O965">
            <v>0.23</v>
          </cell>
        </row>
        <row r="966">
          <cell r="A966" t="str">
            <v>3 S 09 001 00</v>
          </cell>
          <cell r="B966" t="str">
            <v>Transporte local c/ basc. 5m3 em rodov. não pav.</v>
          </cell>
          <cell r="E966" t="str">
            <v>tkm</v>
          </cell>
          <cell r="G966">
            <v>0.49</v>
          </cell>
          <cell r="M966">
            <v>0.54</v>
          </cell>
          <cell r="O966">
            <v>0.54</v>
          </cell>
        </row>
        <row r="967">
          <cell r="A967" t="str">
            <v>3 S 09 001 06</v>
          </cell>
          <cell r="B967" t="str">
            <v>Transporte local c/ basc. 10m3 em rodov. não pav.</v>
          </cell>
          <cell r="E967" t="str">
            <v>tkm</v>
          </cell>
          <cell r="G967">
            <v>0.49</v>
          </cell>
          <cell r="M967">
            <v>0.54</v>
          </cell>
          <cell r="O967">
            <v>0.55000000000000004</v>
          </cell>
        </row>
        <row r="968">
          <cell r="A968" t="str">
            <v>3 S 09 001 41</v>
          </cell>
          <cell r="B968" t="str">
            <v>Transp. local c/ carroceria 4t em rodov. não pav.</v>
          </cell>
          <cell r="E968" t="str">
            <v>tkm</v>
          </cell>
          <cell r="G968">
            <v>0.68</v>
          </cell>
          <cell r="M968">
            <v>0.77</v>
          </cell>
          <cell r="O968">
            <v>0.78</v>
          </cell>
        </row>
        <row r="969">
          <cell r="A969" t="str">
            <v>3 S 09 001 90</v>
          </cell>
          <cell r="B969" t="str">
            <v>Transporte comercial c/ carroc. rodov. não pav.</v>
          </cell>
          <cell r="E969" t="str">
            <v>tkm</v>
          </cell>
          <cell r="G969">
            <v>0.32</v>
          </cell>
          <cell r="M969">
            <v>0.35</v>
          </cell>
          <cell r="O969">
            <v>0.36</v>
          </cell>
        </row>
        <row r="970">
          <cell r="A970" t="str">
            <v>3 S 09 002 00</v>
          </cell>
          <cell r="B970" t="str">
            <v>Transporte local basc. 5m3 em rodov. pav.</v>
          </cell>
          <cell r="E970" t="str">
            <v>tkm</v>
          </cell>
          <cell r="G970">
            <v>0.39</v>
          </cell>
          <cell r="M970">
            <v>0.43</v>
          </cell>
          <cell r="O970">
            <v>0.43</v>
          </cell>
        </row>
        <row r="971">
          <cell r="A971" t="str">
            <v>3 S 09 002 03</v>
          </cell>
          <cell r="B971" t="str">
            <v>Transporte local de material para remendos</v>
          </cell>
          <cell r="E971" t="str">
            <v>tkm</v>
          </cell>
          <cell r="G971">
            <v>0.56000000000000005</v>
          </cell>
          <cell r="M971">
            <v>0.64</v>
          </cell>
          <cell r="O971">
            <v>0.64</v>
          </cell>
        </row>
        <row r="972">
          <cell r="A972" t="str">
            <v>3 S 09 002 06</v>
          </cell>
          <cell r="B972" t="str">
            <v>Transporte local c/ basc. 10m3 em rodov. pav.</v>
          </cell>
          <cell r="E972" t="str">
            <v>tkm</v>
          </cell>
          <cell r="G972">
            <v>0.36</v>
          </cell>
          <cell r="M972">
            <v>0.4</v>
          </cell>
          <cell r="O972">
            <v>0.41</v>
          </cell>
        </row>
        <row r="973">
          <cell r="A973" t="str">
            <v>3 S 09 002 41</v>
          </cell>
          <cell r="B973" t="str">
            <v>Transp. local c/ carroceria 4t em rodov. pav.</v>
          </cell>
          <cell r="E973" t="str">
            <v>tkm</v>
          </cell>
          <cell r="G973">
            <v>0.53</v>
          </cell>
          <cell r="M973">
            <v>0.6</v>
          </cell>
          <cell r="O973">
            <v>0.6</v>
          </cell>
        </row>
        <row r="974">
          <cell r="A974" t="str">
            <v>3 S 09 002 90</v>
          </cell>
          <cell r="B974" t="str">
            <v>Transporte comercial c/ carroceria rodov. pav.</v>
          </cell>
          <cell r="E974" t="str">
            <v>tkm</v>
          </cell>
          <cell r="G974">
            <v>0.21</v>
          </cell>
          <cell r="M974">
            <v>0.23</v>
          </cell>
          <cell r="O974">
            <v>0.24</v>
          </cell>
        </row>
        <row r="975">
          <cell r="A975" t="str">
            <v>3 S 09 102 00</v>
          </cell>
          <cell r="B975" t="str">
            <v>Transporte local material betuminoso</v>
          </cell>
          <cell r="E975" t="str">
            <v>tkm</v>
          </cell>
          <cell r="G975">
            <v>0.91</v>
          </cell>
          <cell r="M975">
            <v>1.03</v>
          </cell>
          <cell r="O975">
            <v>1.03</v>
          </cell>
        </row>
        <row r="976">
          <cell r="A976" t="str">
            <v>3 S 09 201 70</v>
          </cell>
          <cell r="B976" t="str">
            <v>Transp. local água c/ cam. tanque rodov. não pav.</v>
          </cell>
          <cell r="E976" t="str">
            <v>tkm</v>
          </cell>
          <cell r="G976">
            <v>0.95</v>
          </cell>
          <cell r="M976">
            <v>1.07</v>
          </cell>
          <cell r="O976">
            <v>1.07</v>
          </cell>
        </row>
        <row r="977">
          <cell r="A977" t="str">
            <v>3 S 09 202 70</v>
          </cell>
          <cell r="B977" t="str">
            <v>Transp. local água c/ cam. tanque em rodov. pav.</v>
          </cell>
          <cell r="E977" t="str">
            <v>tkm</v>
          </cell>
          <cell r="G977">
            <v>0.74</v>
          </cell>
          <cell r="M977">
            <v>0.84</v>
          </cell>
          <cell r="O977">
            <v>0.84</v>
          </cell>
        </row>
        <row r="978">
          <cell r="B978" t="str">
            <v>Sinalização</v>
          </cell>
        </row>
        <row r="979">
          <cell r="A979" t="str">
            <v>4 S 03 300 01</v>
          </cell>
          <cell r="B979" t="str">
            <v>Confecção e lanç. de concreto magro em betoneira</v>
          </cell>
          <cell r="E979" t="str">
            <v>m3</v>
          </cell>
          <cell r="G979">
            <v>161.72999999999999</v>
          </cell>
          <cell r="M979">
            <v>179.41</v>
          </cell>
          <cell r="O979">
            <v>182.92</v>
          </cell>
        </row>
        <row r="980">
          <cell r="A980" t="str">
            <v>4 S 03 323 01</v>
          </cell>
          <cell r="B980" t="str">
            <v>Conc.estr.fck=22 MPa contr.raz.uso ger.conf.e lanç</v>
          </cell>
          <cell r="E980" t="str">
            <v>m3</v>
          </cell>
          <cell r="G980">
            <v>260.76</v>
          </cell>
          <cell r="M980">
            <v>284.55</v>
          </cell>
          <cell r="O980">
            <v>291.39</v>
          </cell>
        </row>
        <row r="981">
          <cell r="A981" t="str">
            <v>4 S 03 353 00</v>
          </cell>
          <cell r="B981" t="str">
            <v>Fornecimento, preparo colocação aço CA-50</v>
          </cell>
          <cell r="E981" t="str">
            <v>kg</v>
          </cell>
          <cell r="G981">
            <v>4.0999999999999996</v>
          </cell>
          <cell r="M981">
            <v>4.59</v>
          </cell>
          <cell r="O981">
            <v>4.8</v>
          </cell>
        </row>
        <row r="982">
          <cell r="A982" t="str">
            <v>4 S 03 370 00</v>
          </cell>
          <cell r="B982" t="str">
            <v>Forma comum de madeira</v>
          </cell>
          <cell r="E982" t="str">
            <v>m2</v>
          </cell>
          <cell r="G982">
            <v>27.81</v>
          </cell>
          <cell r="M982">
            <v>30.76</v>
          </cell>
          <cell r="O982">
            <v>30.84</v>
          </cell>
        </row>
        <row r="983">
          <cell r="A983" t="str">
            <v>4 S 06 000 01</v>
          </cell>
          <cell r="B983" t="str">
            <v>Defensa maleável simples (forn./ impl.)</v>
          </cell>
          <cell r="E983" t="str">
            <v>m</v>
          </cell>
          <cell r="G983">
            <v>149.19999999999999</v>
          </cell>
          <cell r="M983">
            <v>179.88</v>
          </cell>
          <cell r="O983">
            <v>183.82</v>
          </cell>
        </row>
        <row r="984">
          <cell r="A984" t="str">
            <v>4 S 06 000 02</v>
          </cell>
          <cell r="B984" t="str">
            <v>Ancoragem de defensa maleável simples (forn/ impl)</v>
          </cell>
          <cell r="E984" t="str">
            <v>m</v>
          </cell>
          <cell r="G984">
            <v>164.22</v>
          </cell>
          <cell r="M984">
            <v>197.45</v>
          </cell>
          <cell r="O984">
            <v>201.4</v>
          </cell>
        </row>
        <row r="985">
          <cell r="A985" t="str">
            <v>4 S 06 000 11</v>
          </cell>
          <cell r="B985" t="str">
            <v>Defensa maleável dupla (forn./ impl.)</v>
          </cell>
          <cell r="E985" t="str">
            <v>m</v>
          </cell>
          <cell r="G985">
            <v>186.7</v>
          </cell>
          <cell r="M985">
            <v>223.83</v>
          </cell>
          <cell r="O985">
            <v>228.84</v>
          </cell>
        </row>
        <row r="986">
          <cell r="A986" t="str">
            <v>4 S 06 000 12</v>
          </cell>
          <cell r="B986" t="str">
            <v>Ancoragem de defensa maleável dupla (forn./ impl.)</v>
          </cell>
          <cell r="E986" t="str">
            <v>m</v>
          </cell>
          <cell r="G986">
            <v>204.49</v>
          </cell>
          <cell r="M986">
            <v>244.64</v>
          </cell>
          <cell r="O986">
            <v>249.65</v>
          </cell>
        </row>
        <row r="987">
          <cell r="A987" t="str">
            <v>4 S 06 010 01</v>
          </cell>
          <cell r="B987" t="str">
            <v>Defensa semi-maleável simples (forn./ impl.)</v>
          </cell>
          <cell r="E987" t="str">
            <v>m</v>
          </cell>
          <cell r="G987">
            <v>103.56</v>
          </cell>
          <cell r="M987">
            <v>125.09</v>
          </cell>
          <cell r="O987">
            <v>127.24</v>
          </cell>
        </row>
        <row r="988">
          <cell r="A988" t="str">
            <v>4 S 06 010 02</v>
          </cell>
          <cell r="B988" t="str">
            <v>Ancoragem defensa semi-maleável simples (forn/imp)</v>
          </cell>
          <cell r="E988" t="str">
            <v>m</v>
          </cell>
          <cell r="G988">
            <v>114.43</v>
          </cell>
          <cell r="M988">
            <v>137.81</v>
          </cell>
          <cell r="O988">
            <v>139.97</v>
          </cell>
        </row>
        <row r="989">
          <cell r="A989" t="str">
            <v>4 S 06 010 11</v>
          </cell>
          <cell r="B989" t="str">
            <v>Defensa semi-maleável dupla (forn./ impl.)</v>
          </cell>
          <cell r="E989" t="str">
            <v>m</v>
          </cell>
          <cell r="G989">
            <v>176.82</v>
          </cell>
          <cell r="M989">
            <v>213.25</v>
          </cell>
          <cell r="O989">
            <v>217.45</v>
          </cell>
        </row>
        <row r="990">
          <cell r="A990" t="str">
            <v>4 S 06 010 12</v>
          </cell>
          <cell r="B990" t="str">
            <v>Ancoragem defensa semi-maleável dupla (forn/ impl)</v>
          </cell>
          <cell r="E990" t="str">
            <v>m</v>
          </cell>
          <cell r="G990">
            <v>194.2</v>
          </cell>
          <cell r="M990">
            <v>233.57</v>
          </cell>
          <cell r="O990">
            <v>237.78</v>
          </cell>
        </row>
        <row r="991">
          <cell r="A991" t="str">
            <v>4 S 06 030 11</v>
          </cell>
          <cell r="B991" t="str">
            <v>Barreira de segurança dupla DNER PRO 176/86</v>
          </cell>
          <cell r="E991" t="str">
            <v>m</v>
          </cell>
          <cell r="G991">
            <v>180.32</v>
          </cell>
          <cell r="M991">
            <v>197.95</v>
          </cell>
          <cell r="O991">
            <v>201.42</v>
          </cell>
        </row>
        <row r="992">
          <cell r="A992" t="str">
            <v>4 S 06 100 11</v>
          </cell>
          <cell r="B992" t="str">
            <v>Pintura de faixa - tinta durabilidade - 1 ano</v>
          </cell>
          <cell r="E992" t="str">
            <v>m2</v>
          </cell>
          <cell r="G992">
            <v>6.47</v>
          </cell>
          <cell r="M992">
            <v>6.69</v>
          </cell>
          <cell r="O992">
            <v>6.87</v>
          </cell>
        </row>
        <row r="993">
          <cell r="A993" t="str">
            <v>4 S 06 100 12</v>
          </cell>
          <cell r="B993" t="str">
            <v>Pint. setas e zebrado - tinta durabilidade - 1 ano</v>
          </cell>
          <cell r="E993" t="str">
            <v>m2</v>
          </cell>
          <cell r="G993">
            <v>9.74</v>
          </cell>
          <cell r="M993">
            <v>10.44</v>
          </cell>
          <cell r="O993">
            <v>10.66</v>
          </cell>
        </row>
        <row r="994">
          <cell r="A994" t="str">
            <v>4 S 06 100 21</v>
          </cell>
          <cell r="B994" t="str">
            <v>Pintura faixa - tinta durabilidade - 2 anos</v>
          </cell>
          <cell r="E994" t="str">
            <v>m2</v>
          </cell>
          <cell r="G994">
            <v>9.5</v>
          </cell>
          <cell r="M994">
            <v>9.74</v>
          </cell>
          <cell r="O994">
            <v>9.9499999999999993</v>
          </cell>
        </row>
        <row r="995">
          <cell r="A995" t="str">
            <v>4 S 06 100 22</v>
          </cell>
          <cell r="B995" t="str">
            <v>Pintura setas e zebrado - 2 anos</v>
          </cell>
          <cell r="E995" t="str">
            <v>m2</v>
          </cell>
          <cell r="G995">
            <v>12.61</v>
          </cell>
          <cell r="M995">
            <v>13.31</v>
          </cell>
          <cell r="O995">
            <v>13.56</v>
          </cell>
        </row>
        <row r="996">
          <cell r="A996" t="str">
            <v>4 S 06 110 01</v>
          </cell>
          <cell r="B996" t="str">
            <v>Pintura faixa c/termoplástico-3 anos (p/ aspersão)</v>
          </cell>
          <cell r="E996" t="str">
            <v>m2</v>
          </cell>
          <cell r="G996">
            <v>22.73</v>
          </cell>
          <cell r="M996">
            <v>27.63</v>
          </cell>
          <cell r="O996">
            <v>27.8</v>
          </cell>
        </row>
        <row r="997">
          <cell r="A997" t="str">
            <v>4 S 06 110 02</v>
          </cell>
          <cell r="B997" t="str">
            <v>Pintura setas e zebrado term.-3 anos (p/ aspersão)</v>
          </cell>
          <cell r="E997" t="str">
            <v>m2</v>
          </cell>
          <cell r="G997">
            <v>28.38</v>
          </cell>
          <cell r="M997">
            <v>34.22</v>
          </cell>
          <cell r="O997">
            <v>34.42</v>
          </cell>
        </row>
        <row r="998">
          <cell r="A998" t="str">
            <v>4 S 06 110 03</v>
          </cell>
          <cell r="B998" t="str">
            <v>Pintura setas e zebrado term.-5 anos (p/ extrusão)</v>
          </cell>
          <cell r="E998" t="str">
            <v>m2</v>
          </cell>
          <cell r="G998">
            <v>32.29</v>
          </cell>
          <cell r="M998">
            <v>38.83</v>
          </cell>
          <cell r="O998">
            <v>39.03</v>
          </cell>
        </row>
        <row r="999">
          <cell r="A999" t="str">
            <v>4 S 06 120 01</v>
          </cell>
          <cell r="B999" t="str">
            <v>Forn. e colocação de tacha reflet. monodirecional</v>
          </cell>
          <cell r="E999" t="str">
            <v>und</v>
          </cell>
          <cell r="G999">
            <v>8.09</v>
          </cell>
          <cell r="M999">
            <v>8.3000000000000007</v>
          </cell>
          <cell r="O999">
            <v>8.3000000000000007</v>
          </cell>
        </row>
        <row r="1000">
          <cell r="A1000" t="str">
            <v>4 S 06 120 11</v>
          </cell>
          <cell r="B1000" t="str">
            <v>Forn. e colocação de tachão reflet. monodirecional</v>
          </cell>
          <cell r="E1000" t="str">
            <v>und</v>
          </cell>
          <cell r="G1000">
            <v>22.75</v>
          </cell>
          <cell r="M1000">
            <v>23.2</v>
          </cell>
          <cell r="O1000">
            <v>23.2</v>
          </cell>
        </row>
        <row r="1001">
          <cell r="A1001" t="str">
            <v>4 S 06 121 01</v>
          </cell>
          <cell r="B1001" t="str">
            <v>Forn. e colocação de tacha reflet. bidirecional</v>
          </cell>
          <cell r="E1001" t="str">
            <v>und</v>
          </cell>
          <cell r="G1001">
            <v>8.76</v>
          </cell>
          <cell r="M1001">
            <v>8.9600000000000009</v>
          </cell>
          <cell r="O1001">
            <v>8.9600000000000009</v>
          </cell>
        </row>
        <row r="1002">
          <cell r="A1002" t="str">
            <v>4 S 06 121 11</v>
          </cell>
          <cell r="B1002" t="str">
            <v>Forn. e colocação de tachão reflet. bidirecional</v>
          </cell>
          <cell r="E1002" t="str">
            <v>und</v>
          </cell>
          <cell r="G1002">
            <v>24.07</v>
          </cell>
          <cell r="M1002">
            <v>24.52</v>
          </cell>
          <cell r="O1002">
            <v>24.53</v>
          </cell>
        </row>
        <row r="1003">
          <cell r="A1003" t="str">
            <v>4 S 06 200 01</v>
          </cell>
          <cell r="B1003" t="str">
            <v>Forn. e implantação placa sinaliz. semi-refletiva</v>
          </cell>
          <cell r="E1003" t="str">
            <v>m2</v>
          </cell>
          <cell r="G1003">
            <v>179.37</v>
          </cell>
          <cell r="M1003">
            <v>186.49</v>
          </cell>
          <cell r="O1003">
            <v>186.91</v>
          </cell>
        </row>
        <row r="1004">
          <cell r="A1004" t="str">
            <v>4 S 06 200 02</v>
          </cell>
          <cell r="B1004" t="str">
            <v>Forn. e implantação placa sinaliz. tot.refletiva</v>
          </cell>
          <cell r="E1004" t="str">
            <v>m2</v>
          </cell>
          <cell r="G1004">
            <v>235.42</v>
          </cell>
          <cell r="M1004">
            <v>244.14</v>
          </cell>
          <cell r="O1004">
            <v>246.95</v>
          </cell>
        </row>
        <row r="1005">
          <cell r="A1005" t="str">
            <v>4 S 06 200 91</v>
          </cell>
          <cell r="B1005" t="str">
            <v>Remoção de placa de sinalização</v>
          </cell>
          <cell r="E1005" t="str">
            <v>m2</v>
          </cell>
          <cell r="G1005">
            <v>10.210000000000001</v>
          </cell>
          <cell r="M1005">
            <v>11.74</v>
          </cell>
          <cell r="O1005">
            <v>11.76</v>
          </cell>
        </row>
        <row r="1006">
          <cell r="A1006" t="str">
            <v>4 S 06 200 92</v>
          </cell>
          <cell r="B1006" t="str">
            <v>Recuperação de chapa p/placa de sinalização</v>
          </cell>
          <cell r="E1006" t="str">
            <v>m2</v>
          </cell>
          <cell r="G1006">
            <v>16.34</v>
          </cell>
          <cell r="M1006">
            <v>19.260000000000002</v>
          </cell>
          <cell r="O1006">
            <v>18.73</v>
          </cell>
        </row>
        <row r="1007">
          <cell r="A1007" t="str">
            <v>4 S 06 202 01</v>
          </cell>
          <cell r="B1007" t="str">
            <v>Confecção de placa sinalização semi-refletiva</v>
          </cell>
          <cell r="E1007" t="str">
            <v>m2</v>
          </cell>
          <cell r="G1007">
            <v>143.52000000000001</v>
          </cell>
          <cell r="M1007">
            <v>147.25</v>
          </cell>
          <cell r="O1007">
            <v>147.65</v>
          </cell>
        </row>
        <row r="1008">
          <cell r="A1008" t="str">
            <v>4 S 06 202 11</v>
          </cell>
          <cell r="B1008" t="str">
            <v>Confecção placa sinalização tot.refletiva</v>
          </cell>
          <cell r="E1008" t="str">
            <v>m2</v>
          </cell>
          <cell r="G1008">
            <v>199.57</v>
          </cell>
          <cell r="M1008">
            <v>204.9</v>
          </cell>
          <cell r="O1008">
            <v>207.69</v>
          </cell>
        </row>
        <row r="1009">
          <cell r="A1009" t="str">
            <v>4 S 06 202 21</v>
          </cell>
          <cell r="B1009" t="str">
            <v>Conf.placa sinal.semi-refletiva chapa recuperada</v>
          </cell>
          <cell r="E1009" t="str">
            <v>m2</v>
          </cell>
          <cell r="G1009">
            <v>62.27</v>
          </cell>
          <cell r="M1009">
            <v>67.98</v>
          </cell>
          <cell r="O1009">
            <v>67.849999999999994</v>
          </cell>
        </row>
        <row r="1010">
          <cell r="A1010" t="str">
            <v>4 S 06 202 31</v>
          </cell>
          <cell r="B1010" t="str">
            <v>Conf.placa sinal.tot.refletiva - chapa recuperada</v>
          </cell>
          <cell r="E1010" t="str">
            <v>m2</v>
          </cell>
          <cell r="G1010">
            <v>116.74</v>
          </cell>
          <cell r="M1010">
            <v>123.73</v>
          </cell>
          <cell r="O1010">
            <v>125.99</v>
          </cell>
        </row>
        <row r="1011">
          <cell r="A1011" t="str">
            <v>4 S 06 203 01</v>
          </cell>
          <cell r="B1011" t="str">
            <v>Confecção suporte e travessa p/placa sinaliz.</v>
          </cell>
          <cell r="E1011" t="str">
            <v>und</v>
          </cell>
          <cell r="G1011">
            <v>23.11</v>
          </cell>
          <cell r="M1011">
            <v>24.73</v>
          </cell>
          <cell r="O1011">
            <v>24.73</v>
          </cell>
        </row>
        <row r="1012">
          <cell r="A1012" t="str">
            <v>4 S 06 230 01</v>
          </cell>
          <cell r="B1012" t="str">
            <v>Forn. e implantação de balizador de concreto</v>
          </cell>
          <cell r="E1012" t="str">
            <v>und</v>
          </cell>
          <cell r="G1012">
            <v>15.37</v>
          </cell>
          <cell r="M1012">
            <v>17.28</v>
          </cell>
          <cell r="O1012">
            <v>17.399999999999999</v>
          </cell>
        </row>
        <row r="1013">
          <cell r="A1013" t="str">
            <v>4 S 09 002 00</v>
          </cell>
          <cell r="B1013" t="str">
            <v>Transporte local c/ basc. 5 m3 rodov. pav.</v>
          </cell>
          <cell r="E1013" t="str">
            <v>tkm</v>
          </cell>
          <cell r="G1013">
            <v>0.39</v>
          </cell>
          <cell r="M1013">
            <v>0.43</v>
          </cell>
          <cell r="O1013">
            <v>0.43</v>
          </cell>
        </row>
        <row r="1014">
          <cell r="A1014" t="str">
            <v>4 S 09 002 41</v>
          </cell>
          <cell r="B1014" t="str">
            <v>Transporte local c/ carroceria 4t rodov. pav.</v>
          </cell>
          <cell r="E1014" t="str">
            <v>tkm</v>
          </cell>
          <cell r="G1014">
            <v>0.53</v>
          </cell>
          <cell r="M1014">
            <v>0.6</v>
          </cell>
          <cell r="O1014">
            <v>0.6</v>
          </cell>
        </row>
        <row r="1015">
          <cell r="A1015" t="str">
            <v>4 S 09 202 70</v>
          </cell>
          <cell r="B1015" t="str">
            <v>Transp. local de água c/ cam. tanque rodov. pav.</v>
          </cell>
          <cell r="E1015" t="str">
            <v>tkm</v>
          </cell>
          <cell r="G1015">
            <v>0.74</v>
          </cell>
          <cell r="M1015">
            <v>0.84</v>
          </cell>
          <cell r="O1015">
            <v>0.84</v>
          </cell>
        </row>
        <row r="1016">
          <cell r="B1016" t="str">
            <v>Restauração</v>
          </cell>
        </row>
        <row r="1017">
          <cell r="A1017" t="str">
            <v>5 S 01 000 00</v>
          </cell>
          <cell r="B1017" t="str">
            <v>Desm. dest. e limp. áreas c/ arv. diam. até 0,15m</v>
          </cell>
          <cell r="E1017" t="str">
            <v>m2</v>
          </cell>
          <cell r="G1017">
            <v>0.21</v>
          </cell>
          <cell r="M1017">
            <v>0.22</v>
          </cell>
          <cell r="O1017">
            <v>0.24</v>
          </cell>
        </row>
        <row r="1018">
          <cell r="A1018" t="str">
            <v>5 S 01 010 00</v>
          </cell>
          <cell r="B1018" t="str">
            <v>Destocamento de árvores c/ diâm. 0,15 a 030m</v>
          </cell>
          <cell r="E1018" t="str">
            <v>und</v>
          </cell>
          <cell r="G1018">
            <v>18.46</v>
          </cell>
          <cell r="M1018">
            <v>19.72</v>
          </cell>
          <cell r="O1018">
            <v>21.1</v>
          </cell>
        </row>
        <row r="1019">
          <cell r="A1019" t="str">
            <v>5 S 01 011 00</v>
          </cell>
          <cell r="B1019" t="str">
            <v>Destocamento de árvores c/ diâm. &gt; 0,30m</v>
          </cell>
          <cell r="E1019" t="str">
            <v>und</v>
          </cell>
          <cell r="G1019">
            <v>46.15</v>
          </cell>
          <cell r="M1019">
            <v>49.3</v>
          </cell>
          <cell r="O1019">
            <v>52.76</v>
          </cell>
        </row>
        <row r="1020">
          <cell r="A1020" t="str">
            <v>5 S 01 100 01</v>
          </cell>
          <cell r="B1020" t="str">
            <v>Esc. carga transp. mat 1a cat DMT 50m</v>
          </cell>
          <cell r="E1020" t="str">
            <v>m3</v>
          </cell>
          <cell r="G1020">
            <v>1.0900000000000001</v>
          </cell>
          <cell r="M1020">
            <v>1.1599999999999999</v>
          </cell>
          <cell r="O1020">
            <v>1.24</v>
          </cell>
        </row>
        <row r="1021">
          <cell r="A1021" t="str">
            <v>5 S 01 100 09</v>
          </cell>
          <cell r="B1021" t="str">
            <v>Esc. carga tr. mat 1a c. DMT 50 a 200m c/carreg</v>
          </cell>
          <cell r="E1021" t="str">
            <v>m3</v>
          </cell>
          <cell r="G1021">
            <v>3.49</v>
          </cell>
          <cell r="M1021">
            <v>3.81</v>
          </cell>
          <cell r="O1021">
            <v>4</v>
          </cell>
        </row>
        <row r="1022">
          <cell r="A1022" t="str">
            <v>5 S 01 100 10</v>
          </cell>
          <cell r="B1022" t="str">
            <v>Esc. carga tr. mat 1a c. DMT 200 a 400m c/carreg</v>
          </cell>
          <cell r="E1022" t="str">
            <v>m3</v>
          </cell>
          <cell r="G1022">
            <v>3.8</v>
          </cell>
          <cell r="M1022">
            <v>4.1399999999999997</v>
          </cell>
          <cell r="O1022">
            <v>4.33</v>
          </cell>
        </row>
        <row r="1023">
          <cell r="A1023" t="str">
            <v>5 S 01 100 11</v>
          </cell>
          <cell r="B1023" t="str">
            <v>Esc. carga tr. mat 1a c. DMT 400 a 600m c/carreg</v>
          </cell>
          <cell r="E1023" t="str">
            <v>m3</v>
          </cell>
          <cell r="G1023">
            <v>4.03</v>
          </cell>
          <cell r="M1023">
            <v>4.4000000000000004</v>
          </cell>
          <cell r="O1023">
            <v>4.59</v>
          </cell>
        </row>
        <row r="1024">
          <cell r="A1024" t="str">
            <v>5 S 01 100 12</v>
          </cell>
          <cell r="B1024" t="str">
            <v>Esc. carga tr. mat 1a c. DMT 600 a 800m c/carreg</v>
          </cell>
          <cell r="E1024" t="str">
            <v>m3</v>
          </cell>
          <cell r="G1024">
            <v>4.33</v>
          </cell>
          <cell r="M1024">
            <v>4.72</v>
          </cell>
          <cell r="O1024">
            <v>4.92</v>
          </cell>
        </row>
        <row r="1025">
          <cell r="A1025" t="str">
            <v>5 S 01 100 13</v>
          </cell>
          <cell r="B1025" t="str">
            <v>Esc. carga tr. mat 1a c. DMT 800 a 1000m c/carreg</v>
          </cell>
          <cell r="E1025" t="str">
            <v>m3</v>
          </cell>
          <cell r="G1025">
            <v>4.57</v>
          </cell>
          <cell r="M1025">
            <v>4.9800000000000004</v>
          </cell>
          <cell r="O1025">
            <v>5.18</v>
          </cell>
        </row>
        <row r="1026">
          <cell r="A1026" t="str">
            <v>5 S 01 100 14</v>
          </cell>
          <cell r="B1026" t="str">
            <v>Esc. carga tr. mat 1a c. DMT 1000 a 1200m c/carreg</v>
          </cell>
          <cell r="E1026" t="str">
            <v>m3</v>
          </cell>
          <cell r="G1026">
            <v>4.8600000000000003</v>
          </cell>
          <cell r="M1026">
            <v>5.3</v>
          </cell>
          <cell r="O1026">
            <v>5.49</v>
          </cell>
        </row>
        <row r="1027">
          <cell r="A1027" t="str">
            <v>5 S 01 100 15</v>
          </cell>
          <cell r="B1027" t="str">
            <v>Esc. carga tr. mat 1a c. DMT 1200 a 1400m c/carreg</v>
          </cell>
          <cell r="E1027" t="str">
            <v>m3</v>
          </cell>
          <cell r="G1027">
            <v>5.04</v>
          </cell>
          <cell r="M1027">
            <v>5.49</v>
          </cell>
          <cell r="O1027">
            <v>5.69</v>
          </cell>
        </row>
        <row r="1028">
          <cell r="A1028" t="str">
            <v>5 S 01 100 16</v>
          </cell>
          <cell r="B1028" t="str">
            <v>Esc. carga tr. mat 1a c. DMT 1400 a 1600m c/carreg</v>
          </cell>
          <cell r="E1028" t="str">
            <v>m3</v>
          </cell>
          <cell r="G1028">
            <v>5.18</v>
          </cell>
          <cell r="M1028">
            <v>5.64</v>
          </cell>
          <cell r="O1028">
            <v>5.84</v>
          </cell>
        </row>
        <row r="1029">
          <cell r="A1029" t="str">
            <v>5 S 01 100 17</v>
          </cell>
          <cell r="B1029" t="str">
            <v>Esc. carga tr. mat 1a c. DMT 1600 a 1800m c/carreg</v>
          </cell>
          <cell r="E1029" t="str">
            <v>m3</v>
          </cell>
          <cell r="G1029">
            <v>5.41</v>
          </cell>
          <cell r="M1029">
            <v>5.88</v>
          </cell>
          <cell r="O1029">
            <v>6.09</v>
          </cell>
        </row>
        <row r="1030">
          <cell r="A1030" t="str">
            <v>5 S 01 100 18</v>
          </cell>
          <cell r="B1030" t="str">
            <v>Esc. carga tr. mat 1a c. DMT 1800 a 2000m c/carreg</v>
          </cell>
          <cell r="E1030" t="str">
            <v>m3</v>
          </cell>
          <cell r="G1030">
            <v>5.62</v>
          </cell>
          <cell r="M1030">
            <v>6.12</v>
          </cell>
          <cell r="O1030">
            <v>6.33</v>
          </cell>
        </row>
        <row r="1031">
          <cell r="A1031" t="str">
            <v>5 S 01 100 19</v>
          </cell>
          <cell r="B1031" t="str">
            <v>Esc. carga tr. mat 1a c. DMT 2000 a 3000m c/carreg</v>
          </cell>
          <cell r="E1031" t="str">
            <v>m3</v>
          </cell>
          <cell r="G1031">
            <v>6.41</v>
          </cell>
          <cell r="M1031">
            <v>6.98</v>
          </cell>
          <cell r="O1031">
            <v>7.19</v>
          </cell>
        </row>
        <row r="1032">
          <cell r="A1032" t="str">
            <v>5 S 01 100 20</v>
          </cell>
          <cell r="B1032" t="str">
            <v>Esc. carga tr. mat 1a c. DMT 3000 a 5000m c/carreg</v>
          </cell>
          <cell r="E1032" t="str">
            <v>m3</v>
          </cell>
          <cell r="G1032">
            <v>8.51</v>
          </cell>
          <cell r="M1032">
            <v>9.25</v>
          </cell>
          <cell r="O1032">
            <v>9.48</v>
          </cell>
        </row>
        <row r="1033">
          <cell r="A1033" t="str">
            <v>5 S 01 100 22</v>
          </cell>
          <cell r="B1033" t="str">
            <v>Esc. carga transp. mat 1a cat DMT 50 a 200m c/e</v>
          </cell>
          <cell r="E1033" t="str">
            <v>m3</v>
          </cell>
          <cell r="G1033">
            <v>3.73</v>
          </cell>
          <cell r="M1033">
            <v>3.89</v>
          </cell>
          <cell r="O1033">
            <v>3.89</v>
          </cell>
        </row>
        <row r="1034">
          <cell r="A1034" t="str">
            <v>5 S 01 100 23</v>
          </cell>
          <cell r="B1034" t="str">
            <v>Esc. carga transp. mat 1a cat DMT 200 a 400m c/e</v>
          </cell>
          <cell r="E1034" t="str">
            <v>m3</v>
          </cell>
          <cell r="G1034">
            <v>4.08</v>
          </cell>
          <cell r="M1034">
            <v>4.28</v>
          </cell>
          <cell r="O1034">
            <v>4.28</v>
          </cell>
        </row>
        <row r="1035">
          <cell r="A1035" t="str">
            <v>5 S 01 100 24</v>
          </cell>
          <cell r="B1035" t="str">
            <v>Esc. carga transp. mat 1a cat DMT 400 a 600m c/e</v>
          </cell>
          <cell r="E1035" t="str">
            <v>m3</v>
          </cell>
          <cell r="G1035">
            <v>4.3</v>
          </cell>
          <cell r="M1035">
            <v>4.5199999999999996</v>
          </cell>
          <cell r="O1035">
            <v>4.5199999999999996</v>
          </cell>
        </row>
        <row r="1036">
          <cell r="A1036" t="str">
            <v>5 S 01 100 25</v>
          </cell>
          <cell r="B1036" t="str">
            <v>Esc. carga transp. mat 1a cat DMT 600 a 800m c/e</v>
          </cell>
          <cell r="E1036" t="str">
            <v>m3</v>
          </cell>
          <cell r="G1036">
            <v>4.57</v>
          </cell>
          <cell r="M1036">
            <v>4.8099999999999996</v>
          </cell>
          <cell r="O1036">
            <v>4.82</v>
          </cell>
        </row>
        <row r="1037">
          <cell r="A1037" t="str">
            <v>5 S 01 100 26</v>
          </cell>
          <cell r="B1037" t="str">
            <v>Esc. carga transp. mat 1a cat DMT 800 a 1000m c/e</v>
          </cell>
          <cell r="E1037" t="str">
            <v>m3</v>
          </cell>
          <cell r="G1037">
            <v>4.8600000000000003</v>
          </cell>
          <cell r="M1037">
            <v>5.12</v>
          </cell>
          <cell r="O1037">
            <v>5.13</v>
          </cell>
        </row>
        <row r="1038">
          <cell r="A1038" t="str">
            <v>5 S 01 100 27</v>
          </cell>
          <cell r="B1038" t="str">
            <v>Esc. carga transp. mat 1a cat DMT 1000 a 1200m c/e</v>
          </cell>
          <cell r="E1038" t="str">
            <v>m3</v>
          </cell>
          <cell r="G1038">
            <v>5.0999999999999996</v>
          </cell>
          <cell r="M1038">
            <v>5.38</v>
          </cell>
          <cell r="O1038">
            <v>5.39</v>
          </cell>
        </row>
        <row r="1039">
          <cell r="A1039" t="str">
            <v>5 S 01 100 28</v>
          </cell>
          <cell r="B1039" t="str">
            <v>Esc. carga transp. mat 1a cat DMT 1200 a 1400m c/e</v>
          </cell>
          <cell r="E1039" t="str">
            <v>m3</v>
          </cell>
          <cell r="G1039">
            <v>5.29</v>
          </cell>
          <cell r="M1039">
            <v>5.58</v>
          </cell>
          <cell r="O1039">
            <v>5.6</v>
          </cell>
        </row>
        <row r="1040">
          <cell r="A1040" t="str">
            <v>5 S 01 100 29</v>
          </cell>
          <cell r="B1040" t="str">
            <v>Esc. carga transp. mat 1a cat DMT 1400 a 1600m c/e</v>
          </cell>
          <cell r="E1040" t="str">
            <v>m3</v>
          </cell>
          <cell r="G1040">
            <v>5.53</v>
          </cell>
          <cell r="M1040">
            <v>5.85</v>
          </cell>
          <cell r="O1040">
            <v>5.87</v>
          </cell>
        </row>
        <row r="1041">
          <cell r="A1041" t="str">
            <v>5 S 01 100 30</v>
          </cell>
          <cell r="B1041" t="str">
            <v>Esc. carga transp .mat 1a cat DMT 1600 a 1800m c/e</v>
          </cell>
          <cell r="E1041" t="str">
            <v>m3</v>
          </cell>
          <cell r="G1041">
            <v>5.69</v>
          </cell>
          <cell r="M1041">
            <v>6.02</v>
          </cell>
          <cell r="O1041">
            <v>6.04</v>
          </cell>
        </row>
        <row r="1042">
          <cell r="A1042" t="str">
            <v>5 S 01 100 31</v>
          </cell>
          <cell r="B1042" t="str">
            <v>Esc. carga transp. mat 1a cat DMT 1800 a 2000m c/e</v>
          </cell>
          <cell r="E1042" t="str">
            <v>m3</v>
          </cell>
          <cell r="G1042">
            <v>5.88</v>
          </cell>
          <cell r="M1042">
            <v>6.23</v>
          </cell>
          <cell r="O1042">
            <v>6.25</v>
          </cell>
        </row>
        <row r="1043">
          <cell r="A1043" t="str">
            <v>5 S 01 100 32</v>
          </cell>
          <cell r="B1043" t="str">
            <v>Esc. carga transp. mat 1a cat DMT 2000 a 3000m c/e</v>
          </cell>
          <cell r="E1043" t="str">
            <v>m3</v>
          </cell>
          <cell r="G1043">
            <v>6.66</v>
          </cell>
          <cell r="M1043">
            <v>7.07</v>
          </cell>
          <cell r="O1043">
            <v>7.1</v>
          </cell>
        </row>
        <row r="1044">
          <cell r="A1044" t="str">
            <v>5 S 01 100 33</v>
          </cell>
          <cell r="B1044" t="str">
            <v>Esc. carga transp. mat 1a cat DMT 3000 a 5000m c/e</v>
          </cell>
          <cell r="E1044" t="str">
            <v>m3</v>
          </cell>
          <cell r="G1044">
            <v>8.81</v>
          </cell>
          <cell r="M1044">
            <v>9.39</v>
          </cell>
          <cell r="O1044">
            <v>9.44</v>
          </cell>
        </row>
        <row r="1045">
          <cell r="A1045" t="str">
            <v>5 S 01 101 01</v>
          </cell>
          <cell r="B1045" t="str">
            <v>Esc. carga transp. mat 2a cat DMT 50m</v>
          </cell>
          <cell r="E1045" t="str">
            <v>m3</v>
          </cell>
          <cell r="G1045">
            <v>1.89</v>
          </cell>
          <cell r="M1045">
            <v>2.0099999999999998</v>
          </cell>
          <cell r="O1045">
            <v>2.16</v>
          </cell>
        </row>
        <row r="1046">
          <cell r="A1046" t="str">
            <v>5 S 01 101 09</v>
          </cell>
          <cell r="B1046" t="str">
            <v>Esc. carga tr. mat 2a c. DMT 50 a 200m c/carreg</v>
          </cell>
          <cell r="E1046" t="str">
            <v>m3</v>
          </cell>
          <cell r="G1046">
            <v>5.58</v>
          </cell>
          <cell r="M1046">
            <v>6.06</v>
          </cell>
          <cell r="O1046">
            <v>6.39</v>
          </cell>
        </row>
        <row r="1047">
          <cell r="A1047" t="str">
            <v>5 S 01 101 10</v>
          </cell>
          <cell r="B1047" t="str">
            <v>Esc. carga tr. mat 2a c. DMT 200 a 400m c/carreg</v>
          </cell>
          <cell r="E1047" t="str">
            <v>m3</v>
          </cell>
          <cell r="G1047">
            <v>6.03</v>
          </cell>
          <cell r="M1047">
            <v>6.55</v>
          </cell>
          <cell r="O1047">
            <v>6.89</v>
          </cell>
        </row>
        <row r="1048">
          <cell r="A1048" t="str">
            <v>5 S 01 101 11</v>
          </cell>
          <cell r="B1048" t="str">
            <v>Esc. carga tr. mat 2a c. DMT 400 a 600m c/carreg</v>
          </cell>
          <cell r="E1048" t="str">
            <v>m3</v>
          </cell>
          <cell r="G1048">
            <v>6.29</v>
          </cell>
          <cell r="M1048">
            <v>6.84</v>
          </cell>
          <cell r="O1048">
            <v>7.17</v>
          </cell>
        </row>
        <row r="1049">
          <cell r="A1049" t="str">
            <v>5 S 01 101 12</v>
          </cell>
          <cell r="B1049" t="str">
            <v>Esc. carga tr. mat 2a c. DMT 600 a 800m c/carreg</v>
          </cell>
          <cell r="E1049" t="str">
            <v>m3</v>
          </cell>
          <cell r="G1049">
            <v>6.7</v>
          </cell>
          <cell r="M1049">
            <v>7.28</v>
          </cell>
          <cell r="O1049">
            <v>7.62</v>
          </cell>
        </row>
        <row r="1050">
          <cell r="A1050" t="str">
            <v>5 S 01 101 13</v>
          </cell>
          <cell r="B1050" t="str">
            <v>Esc. carga tr. mat 2a c. DMT 800 a 1000m c/carreg</v>
          </cell>
          <cell r="E1050" t="str">
            <v>m3</v>
          </cell>
          <cell r="G1050">
            <v>6.99</v>
          </cell>
          <cell r="M1050">
            <v>7.59</v>
          </cell>
          <cell r="O1050">
            <v>7.93</v>
          </cell>
        </row>
        <row r="1051">
          <cell r="A1051" t="str">
            <v>5 S 01 101 14</v>
          </cell>
          <cell r="B1051" t="str">
            <v>Esc. carga tr. mat 2a c. DMT 1000 a 1200m c/carreg</v>
          </cell>
          <cell r="E1051" t="str">
            <v>m3</v>
          </cell>
          <cell r="G1051">
            <v>7.17</v>
          </cell>
          <cell r="M1051">
            <v>7.78</v>
          </cell>
          <cell r="O1051">
            <v>8.1300000000000008</v>
          </cell>
        </row>
        <row r="1052">
          <cell r="A1052" t="str">
            <v>5 S 01 101 15</v>
          </cell>
          <cell r="B1052" t="str">
            <v>Esc. carga tr. mat 2a c. DMT 1200 a 1400m c/carreg</v>
          </cell>
          <cell r="E1052" t="str">
            <v>m3</v>
          </cell>
          <cell r="G1052">
            <v>7.46</v>
          </cell>
          <cell r="M1052">
            <v>8.1</v>
          </cell>
          <cell r="O1052">
            <v>8.4499999999999993</v>
          </cell>
        </row>
        <row r="1053">
          <cell r="A1053" t="str">
            <v>5 S 01 101 16</v>
          </cell>
          <cell r="B1053" t="str">
            <v>Esc. carga tr. mat 2a c. DMT 1400 a 1600m c/carreg</v>
          </cell>
          <cell r="E1053" t="str">
            <v>m3</v>
          </cell>
          <cell r="G1053">
            <v>7.7</v>
          </cell>
          <cell r="M1053">
            <v>8.36</v>
          </cell>
          <cell r="O1053">
            <v>8.7100000000000009</v>
          </cell>
        </row>
        <row r="1054">
          <cell r="A1054" t="str">
            <v>5 S 01 101 17</v>
          </cell>
          <cell r="B1054" t="str">
            <v>Esc. carga tr. mat 2a c. DMT 1600 a 1800m c/carreg</v>
          </cell>
          <cell r="E1054" t="str">
            <v>m3</v>
          </cell>
          <cell r="G1054">
            <v>7.84</v>
          </cell>
          <cell r="M1054">
            <v>8.51</v>
          </cell>
          <cell r="O1054">
            <v>8.86</v>
          </cell>
        </row>
        <row r="1055">
          <cell r="A1055" t="str">
            <v>5 S 01 101 18</v>
          </cell>
          <cell r="B1055" t="str">
            <v>Esc. carga tr. mat 2a c. DMT 1800 a 2000m c/carreg</v>
          </cell>
          <cell r="E1055" t="str">
            <v>m3</v>
          </cell>
          <cell r="G1055">
            <v>8.19</v>
          </cell>
          <cell r="M1055">
            <v>8.89</v>
          </cell>
          <cell r="O1055">
            <v>9.25</v>
          </cell>
        </row>
        <row r="1056">
          <cell r="A1056" t="str">
            <v>5 S 01 101 19</v>
          </cell>
          <cell r="B1056" t="str">
            <v>Esc. carga tr. mat 2a c. DMT 2000 a 3000m c/carreg</v>
          </cell>
          <cell r="E1056" t="str">
            <v>m3</v>
          </cell>
          <cell r="G1056">
            <v>9.08</v>
          </cell>
          <cell r="M1056">
            <v>9.86</v>
          </cell>
          <cell r="O1056">
            <v>10.220000000000001</v>
          </cell>
        </row>
        <row r="1057">
          <cell r="A1057" t="str">
            <v>5 S 01 101 20</v>
          </cell>
          <cell r="B1057" t="str">
            <v>Esc. carga tr. mat 2a c. DMT 3000 a 5000m c/carreg</v>
          </cell>
          <cell r="E1057" t="str">
            <v>m3</v>
          </cell>
          <cell r="G1057">
            <v>11.46</v>
          </cell>
          <cell r="M1057">
            <v>12.43</v>
          </cell>
          <cell r="O1057">
            <v>12.81</v>
          </cell>
        </row>
        <row r="1058">
          <cell r="A1058" t="str">
            <v>5 S 01 101 22</v>
          </cell>
          <cell r="B1058" t="str">
            <v>Esc. carga transp. mat 2a cat DMT 50 a 200m c/e</v>
          </cell>
          <cell r="E1058" t="str">
            <v>m3</v>
          </cell>
          <cell r="G1058">
            <v>5.24</v>
          </cell>
          <cell r="M1058">
            <v>5.45</v>
          </cell>
          <cell r="O1058">
            <v>5.46</v>
          </cell>
        </row>
        <row r="1059">
          <cell r="A1059" t="str">
            <v>5 S 01 101 23</v>
          </cell>
          <cell r="B1059" t="str">
            <v>Esc. carga transp. mat 2a cat DMT 200 a 400m c/e</v>
          </cell>
          <cell r="E1059" t="str">
            <v>m3</v>
          </cell>
          <cell r="G1059">
            <v>5.58</v>
          </cell>
          <cell r="M1059">
            <v>5.82</v>
          </cell>
          <cell r="O1059">
            <v>5.83</v>
          </cell>
        </row>
        <row r="1060">
          <cell r="A1060" t="str">
            <v>5 S 01 101 24</v>
          </cell>
          <cell r="B1060" t="str">
            <v>Esc. carga transp. mat 2a cat DMT 400 a 600m c/e</v>
          </cell>
          <cell r="E1060" t="str">
            <v>m3</v>
          </cell>
          <cell r="G1060">
            <v>5.96</v>
          </cell>
          <cell r="M1060">
            <v>6.24</v>
          </cell>
          <cell r="O1060">
            <v>6.26</v>
          </cell>
        </row>
        <row r="1061">
          <cell r="A1061" t="str">
            <v>5 S 01 101 25</v>
          </cell>
          <cell r="B1061" t="str">
            <v>Esc. carga transp. mat 2a cat DMT 600 a 800m c/e</v>
          </cell>
          <cell r="E1061" t="str">
            <v>m3</v>
          </cell>
          <cell r="G1061">
            <v>6.31</v>
          </cell>
          <cell r="M1061">
            <v>6.62</v>
          </cell>
          <cell r="O1061">
            <v>6.63</v>
          </cell>
        </row>
        <row r="1062">
          <cell r="A1062" t="str">
            <v>5 S 01 101 26</v>
          </cell>
          <cell r="B1062" t="str">
            <v>Esc. carga transp. mat 2a cat DMT 800 a 1000m c/e</v>
          </cell>
          <cell r="E1062" t="str">
            <v>m3</v>
          </cell>
          <cell r="G1062">
            <v>6.56</v>
          </cell>
          <cell r="M1062">
            <v>6.89</v>
          </cell>
          <cell r="O1062">
            <v>6.91</v>
          </cell>
        </row>
        <row r="1063">
          <cell r="A1063" t="str">
            <v>5 S 01 101 27</v>
          </cell>
          <cell r="B1063" t="str">
            <v>Esc. carga transp. mat 2a cat DMT 1000 a 1200m c/e</v>
          </cell>
          <cell r="E1063" t="str">
            <v>m3</v>
          </cell>
          <cell r="G1063">
            <v>6.87</v>
          </cell>
          <cell r="M1063">
            <v>7.22</v>
          </cell>
          <cell r="O1063">
            <v>7.24</v>
          </cell>
        </row>
        <row r="1064">
          <cell r="A1064" t="str">
            <v>5 S 01 101 28</v>
          </cell>
          <cell r="B1064" t="str">
            <v>Esc. carga transp. mat 2a cat DMT 1200 a 1400m c/e</v>
          </cell>
          <cell r="E1064" t="str">
            <v>m3</v>
          </cell>
          <cell r="G1064">
            <v>7.23</v>
          </cell>
          <cell r="M1064">
            <v>7.61</v>
          </cell>
          <cell r="O1064">
            <v>7.64</v>
          </cell>
        </row>
        <row r="1065">
          <cell r="A1065" t="str">
            <v>5 S 01 101 29</v>
          </cell>
          <cell r="B1065" t="str">
            <v>Esc. carga transp. mat 2a cat DMT 1400 a 1600m c/e</v>
          </cell>
          <cell r="E1065" t="str">
            <v>m3</v>
          </cell>
          <cell r="G1065">
            <v>7.42</v>
          </cell>
          <cell r="M1065">
            <v>7.82</v>
          </cell>
          <cell r="O1065">
            <v>7.85</v>
          </cell>
        </row>
        <row r="1066">
          <cell r="A1066" t="str">
            <v>5 S 01 101 30</v>
          </cell>
          <cell r="B1066" t="str">
            <v>Esc. carga transp. mat 2a cat DMT 1600 a 1800m c/e</v>
          </cell>
          <cell r="E1066" t="str">
            <v>m3</v>
          </cell>
          <cell r="G1066">
            <v>7.57</v>
          </cell>
          <cell r="M1066">
            <v>7.98</v>
          </cell>
          <cell r="O1066">
            <v>8.01</v>
          </cell>
        </row>
        <row r="1067">
          <cell r="A1067" t="str">
            <v>5 S 01 101 31</v>
          </cell>
          <cell r="B1067" t="str">
            <v>Esc. carga transp. mat 2a cat DMT 1800 a 2000m c/e</v>
          </cell>
          <cell r="E1067" t="str">
            <v>m3</v>
          </cell>
          <cell r="G1067">
            <v>7.9</v>
          </cell>
          <cell r="M1067">
            <v>8.33</v>
          </cell>
          <cell r="O1067">
            <v>8.36</v>
          </cell>
        </row>
        <row r="1068">
          <cell r="A1068" t="str">
            <v>5 S 01 101 32</v>
          </cell>
          <cell r="B1068" t="str">
            <v>Esc. carga transp. mat 2a cat DMT 2000 a 3000m c/e</v>
          </cell>
          <cell r="E1068" t="str">
            <v>m3</v>
          </cell>
          <cell r="G1068">
            <v>8.85</v>
          </cell>
          <cell r="M1068">
            <v>9.36</v>
          </cell>
          <cell r="O1068">
            <v>9.41</v>
          </cell>
        </row>
        <row r="1069">
          <cell r="A1069" t="str">
            <v>5 S 01 101 33</v>
          </cell>
          <cell r="B1069" t="str">
            <v>Esc. carga transp. mat 2a cat DMT 3000 a 5000m c/e</v>
          </cell>
          <cell r="E1069" t="str">
            <v>m3</v>
          </cell>
          <cell r="G1069">
            <v>11.22</v>
          </cell>
          <cell r="M1069">
            <v>11.93</v>
          </cell>
          <cell r="O1069">
            <v>12</v>
          </cell>
        </row>
        <row r="1070">
          <cell r="A1070" t="str">
            <v>5 S 01 102 01</v>
          </cell>
          <cell r="B1070" t="str">
            <v>Esc. carga transp. mat 3a cat DMT até 50m</v>
          </cell>
          <cell r="E1070" t="str">
            <v>m3</v>
          </cell>
          <cell r="G1070">
            <v>17.010000000000002</v>
          </cell>
          <cell r="M1070">
            <v>18.600000000000001</v>
          </cell>
          <cell r="O1070">
            <v>19.3</v>
          </cell>
        </row>
        <row r="1071">
          <cell r="A1071" t="str">
            <v>5 S 01 102 02</v>
          </cell>
          <cell r="B1071" t="str">
            <v>Esc. carga transp. mat 3a cat DMT 50 a 200m</v>
          </cell>
          <cell r="E1071" t="str">
            <v>m3</v>
          </cell>
          <cell r="G1071">
            <v>19.05</v>
          </cell>
          <cell r="M1071">
            <v>21.02</v>
          </cell>
          <cell r="O1071">
            <v>21.71</v>
          </cell>
        </row>
        <row r="1072">
          <cell r="A1072" t="str">
            <v>5 S 01 102 03</v>
          </cell>
          <cell r="B1072" t="str">
            <v>Esc. carga transp. mat 3a cat DMT 200 a 400m</v>
          </cell>
          <cell r="E1072" t="str">
            <v>m3</v>
          </cell>
          <cell r="G1072">
            <v>19.63</v>
          </cell>
          <cell r="M1072">
            <v>21.67</v>
          </cell>
          <cell r="O1072">
            <v>22.35</v>
          </cell>
        </row>
        <row r="1073">
          <cell r="A1073" t="str">
            <v>5 S 01 102 04</v>
          </cell>
          <cell r="B1073" t="str">
            <v>Esc. carga transp. mat 3a cat DMT 400 a 600m</v>
          </cell>
          <cell r="E1073" t="str">
            <v>m3</v>
          </cell>
          <cell r="G1073">
            <v>20.309999999999999</v>
          </cell>
          <cell r="M1073">
            <v>22.44</v>
          </cell>
          <cell r="O1073">
            <v>23.12</v>
          </cell>
        </row>
        <row r="1074">
          <cell r="A1074" t="str">
            <v>5 S 01 102 05</v>
          </cell>
          <cell r="B1074" t="str">
            <v>Esc. carga transp. mat 3a cat DMT 600 a 800m</v>
          </cell>
          <cell r="E1074" t="str">
            <v>m3</v>
          </cell>
          <cell r="G1074">
            <v>20.93</v>
          </cell>
          <cell r="M1074">
            <v>23.12</v>
          </cell>
          <cell r="O1074">
            <v>23.81</v>
          </cell>
        </row>
        <row r="1075">
          <cell r="A1075" t="str">
            <v>5 S 01 102 06</v>
          </cell>
          <cell r="B1075" t="str">
            <v>Esc. carga transp. mat 3a cat DMT 800 a 1000m</v>
          </cell>
          <cell r="E1075" t="str">
            <v>m3</v>
          </cell>
          <cell r="G1075">
            <v>21.32</v>
          </cell>
          <cell r="M1075">
            <v>23.55</v>
          </cell>
          <cell r="O1075">
            <v>24.25</v>
          </cell>
        </row>
        <row r="1076">
          <cell r="A1076" t="str">
            <v>5 S 01 102 07</v>
          </cell>
          <cell r="B1076" t="str">
            <v>Esc. carga transp. mat 3a cat DMT 1000 a 1200m</v>
          </cell>
          <cell r="E1076" t="str">
            <v>m3</v>
          </cell>
          <cell r="G1076">
            <v>21.71</v>
          </cell>
          <cell r="M1076">
            <v>23.98</v>
          </cell>
          <cell r="O1076">
            <v>24.68</v>
          </cell>
        </row>
        <row r="1077">
          <cell r="A1077" t="str">
            <v>5 S 01 510 00</v>
          </cell>
          <cell r="B1077" t="str">
            <v>Compactação de aterros a 95% proctor normal</v>
          </cell>
          <cell r="E1077" t="str">
            <v>m3</v>
          </cell>
          <cell r="G1077">
            <v>1.5</v>
          </cell>
          <cell r="M1077">
            <v>1.67</v>
          </cell>
          <cell r="O1077">
            <v>1.7</v>
          </cell>
        </row>
        <row r="1078">
          <cell r="A1078" t="str">
            <v>5 S 01 511 00</v>
          </cell>
          <cell r="B1078" t="str">
            <v>Compactação de aterros a 100% proctor normal</v>
          </cell>
          <cell r="E1078" t="str">
            <v>m3</v>
          </cell>
          <cell r="G1078">
            <v>1.78</v>
          </cell>
          <cell r="M1078">
            <v>1.99</v>
          </cell>
          <cell r="O1078">
            <v>2.02</v>
          </cell>
        </row>
        <row r="1079">
          <cell r="A1079" t="str">
            <v>5 S 01 513 01</v>
          </cell>
          <cell r="B1079" t="str">
            <v>Compactação de material de "bota-fora"</v>
          </cell>
          <cell r="E1079" t="str">
            <v>m3</v>
          </cell>
          <cell r="G1079">
            <v>1.1499999999999999</v>
          </cell>
          <cell r="M1079">
            <v>1.28</v>
          </cell>
          <cell r="O1079">
            <v>1.3</v>
          </cell>
        </row>
        <row r="1080">
          <cell r="A1080" t="str">
            <v>5 S 02 100 00</v>
          </cell>
          <cell r="B1080" t="str">
            <v>Reforço do subleito</v>
          </cell>
          <cell r="E1080" t="str">
            <v>m3</v>
          </cell>
          <cell r="G1080">
            <v>7.62</v>
          </cell>
          <cell r="M1080">
            <v>8.16</v>
          </cell>
          <cell r="O1080">
            <v>8.57</v>
          </cell>
        </row>
        <row r="1081">
          <cell r="A1081" t="str">
            <v>5 S 02 110 00</v>
          </cell>
          <cell r="B1081" t="str">
            <v>Regularização do subleito</v>
          </cell>
          <cell r="E1081" t="str">
            <v>m2</v>
          </cell>
          <cell r="G1081">
            <v>0.46</v>
          </cell>
          <cell r="M1081">
            <v>0.52</v>
          </cell>
          <cell r="O1081">
            <v>0.53</v>
          </cell>
        </row>
        <row r="1082">
          <cell r="A1082" t="str">
            <v>5 S 02 110 01</v>
          </cell>
          <cell r="B1082" t="str">
            <v>Regul. subleito c/ fresa. corte contr. aut. greide</v>
          </cell>
          <cell r="E1082" t="str">
            <v>m2</v>
          </cell>
          <cell r="G1082">
            <v>0.77</v>
          </cell>
          <cell r="M1082">
            <v>0.83</v>
          </cell>
          <cell r="O1082">
            <v>0.83</v>
          </cell>
        </row>
        <row r="1083">
          <cell r="A1083" t="str">
            <v>5 S 02 200 00</v>
          </cell>
          <cell r="B1083" t="str">
            <v>Sub-base solo estabilizado granul. s/ mistura</v>
          </cell>
          <cell r="E1083" t="str">
            <v>m3</v>
          </cell>
          <cell r="G1083">
            <v>7.62</v>
          </cell>
          <cell r="M1083">
            <v>8.16</v>
          </cell>
          <cell r="O1083">
            <v>8.57</v>
          </cell>
        </row>
        <row r="1084">
          <cell r="A1084" t="str">
            <v>5 S 02 200 01</v>
          </cell>
          <cell r="B1084" t="str">
            <v>Base solo estabilizado granul. s/ mistura</v>
          </cell>
          <cell r="E1084" t="str">
            <v>m3</v>
          </cell>
          <cell r="G1084">
            <v>7.62</v>
          </cell>
          <cell r="M1084">
            <v>8.16</v>
          </cell>
          <cell r="O1084">
            <v>8.57</v>
          </cell>
        </row>
        <row r="1085">
          <cell r="A1085" t="str">
            <v>5 S 02 201 00</v>
          </cell>
          <cell r="B1085" t="str">
            <v>Recomposição camada de base s/ adição de material</v>
          </cell>
          <cell r="E1085" t="str">
            <v>m2</v>
          </cell>
          <cell r="G1085">
            <v>0.46</v>
          </cell>
          <cell r="M1085">
            <v>0.52</v>
          </cell>
          <cell r="O1085">
            <v>0.53</v>
          </cell>
        </row>
        <row r="1086">
          <cell r="A1086" t="str">
            <v>5 S 02 210 00</v>
          </cell>
          <cell r="B1086" t="str">
            <v>Sub-base estabiliz. granul. c/ mist. solo na pista</v>
          </cell>
          <cell r="E1086" t="str">
            <v>m3</v>
          </cell>
          <cell r="G1086">
            <v>8.06</v>
          </cell>
          <cell r="M1086">
            <v>8.6300000000000008</v>
          </cell>
          <cell r="O1086">
            <v>9.07</v>
          </cell>
        </row>
        <row r="1087">
          <cell r="A1087" t="str">
            <v>5 S 02 210 01</v>
          </cell>
          <cell r="B1087" t="str">
            <v>Sub-base estab. granul.c/mist. solo-areia na pista</v>
          </cell>
          <cell r="E1087" t="str">
            <v>m3</v>
          </cell>
          <cell r="G1087">
            <v>9.2200000000000006</v>
          </cell>
          <cell r="M1087">
            <v>9.89</v>
          </cell>
          <cell r="O1087">
            <v>10.43</v>
          </cell>
        </row>
        <row r="1088">
          <cell r="A1088" t="str">
            <v>5 S 02 210 02</v>
          </cell>
          <cell r="B1088" t="str">
            <v>Base estabiliz.granul.c/ mist. solo areia na pista</v>
          </cell>
          <cell r="E1088" t="str">
            <v>m3</v>
          </cell>
          <cell r="G1088">
            <v>9.2200000000000006</v>
          </cell>
          <cell r="M1088">
            <v>9.89</v>
          </cell>
          <cell r="O1088">
            <v>10.43</v>
          </cell>
        </row>
        <row r="1089">
          <cell r="A1089" t="str">
            <v>5 S 02 220 00</v>
          </cell>
          <cell r="B1089" t="str">
            <v>Base estabilizada granul. c/ mistura solo-brita</v>
          </cell>
          <cell r="E1089" t="str">
            <v>m3</v>
          </cell>
          <cell r="G1089">
            <v>24.16</v>
          </cell>
          <cell r="M1089">
            <v>26.7</v>
          </cell>
          <cell r="O1089">
            <v>27.52</v>
          </cell>
        </row>
        <row r="1090">
          <cell r="A1090" t="str">
            <v>5 S 02 230 00</v>
          </cell>
          <cell r="B1090" t="str">
            <v>Base de brita graduada</v>
          </cell>
          <cell r="E1090" t="str">
            <v>m3</v>
          </cell>
          <cell r="G1090">
            <v>37.76</v>
          </cell>
          <cell r="M1090">
            <v>42.45</v>
          </cell>
          <cell r="O1090">
            <v>43.43</v>
          </cell>
        </row>
        <row r="1091">
          <cell r="A1091" t="str">
            <v>5 S 02 230 01</v>
          </cell>
          <cell r="B1091" t="str">
            <v>Base brita grad.c/distr.agreg. contr. autom.greide</v>
          </cell>
          <cell r="E1091" t="str">
            <v>m3</v>
          </cell>
          <cell r="G1091">
            <v>38.92</v>
          </cell>
          <cell r="M1091">
            <v>43.59</v>
          </cell>
          <cell r="O1091">
            <v>44.54</v>
          </cell>
        </row>
        <row r="1092">
          <cell r="A1092" t="str">
            <v>5 S 02 231 00</v>
          </cell>
          <cell r="B1092" t="str">
            <v>Base de macadame hidraúlico</v>
          </cell>
          <cell r="E1092" t="str">
            <v>m3</v>
          </cell>
          <cell r="G1092">
            <v>33.340000000000003</v>
          </cell>
          <cell r="M1092">
            <v>37.42</v>
          </cell>
          <cell r="O1092">
            <v>38.22</v>
          </cell>
        </row>
        <row r="1093">
          <cell r="A1093" t="str">
            <v>5 S 02 240 11</v>
          </cell>
          <cell r="B1093" t="str">
            <v>Recomposição camada de base c/ adição de cimento</v>
          </cell>
          <cell r="E1093" t="str">
            <v>m3</v>
          </cell>
          <cell r="G1093">
            <v>47.94</v>
          </cell>
          <cell r="M1093">
            <v>50.71</v>
          </cell>
          <cell r="O1093">
            <v>52.12</v>
          </cell>
        </row>
        <row r="1094">
          <cell r="A1094" t="str">
            <v>5 S 02 241 01</v>
          </cell>
          <cell r="B1094" t="str">
            <v>Base de solo cimento com mistura em usina</v>
          </cell>
          <cell r="E1094" t="str">
            <v>m3</v>
          </cell>
          <cell r="G1094">
            <v>100.06</v>
          </cell>
          <cell r="M1094">
            <v>106.26</v>
          </cell>
          <cell r="O1094">
            <v>109.61</v>
          </cell>
        </row>
        <row r="1095">
          <cell r="A1095" t="str">
            <v>5 S 02 243 01</v>
          </cell>
          <cell r="B1095" t="str">
            <v>Sub-base solo melhorado c/cimento c/mist. em usina</v>
          </cell>
          <cell r="E1095" t="str">
            <v>m3</v>
          </cell>
          <cell r="G1095">
            <v>58.51</v>
          </cell>
          <cell r="M1095">
            <v>62.16</v>
          </cell>
          <cell r="O1095">
            <v>64.09</v>
          </cell>
        </row>
        <row r="1096">
          <cell r="A1096" t="str">
            <v>5 S 02 249 11</v>
          </cell>
          <cell r="B1096" t="str">
            <v>Recomp. base c/ demol. do rev. e incorp. à base</v>
          </cell>
          <cell r="E1096" t="str">
            <v>m3</v>
          </cell>
          <cell r="G1096">
            <v>11.45</v>
          </cell>
          <cell r="M1096">
            <v>12.76</v>
          </cell>
          <cell r="O1096">
            <v>12.8</v>
          </cell>
        </row>
        <row r="1097">
          <cell r="A1097" t="str">
            <v>5 S 02 300 00</v>
          </cell>
          <cell r="B1097" t="str">
            <v>Imprimação</v>
          </cell>
          <cell r="E1097" t="str">
            <v>m2</v>
          </cell>
          <cell r="G1097">
            <v>0.15</v>
          </cell>
          <cell r="M1097">
            <v>0.17</v>
          </cell>
          <cell r="O1097">
            <v>0.17</v>
          </cell>
        </row>
        <row r="1098">
          <cell r="A1098" t="str">
            <v>5 S 02 400 00</v>
          </cell>
          <cell r="B1098" t="str">
            <v>Pintura de ligação</v>
          </cell>
          <cell r="E1098" t="str">
            <v>m2</v>
          </cell>
          <cell r="G1098">
            <v>0.09</v>
          </cell>
          <cell r="M1098">
            <v>0.1</v>
          </cell>
          <cell r="O1098">
            <v>0.1</v>
          </cell>
        </row>
        <row r="1099">
          <cell r="A1099" t="str">
            <v>5 S 02 500 00</v>
          </cell>
          <cell r="B1099" t="str">
            <v>Tratamento superficial simples c/ CAP</v>
          </cell>
          <cell r="E1099" t="str">
            <v>m2</v>
          </cell>
          <cell r="G1099">
            <v>0.44</v>
          </cell>
          <cell r="M1099">
            <v>0.5</v>
          </cell>
          <cell r="O1099">
            <v>0.5</v>
          </cell>
        </row>
        <row r="1100">
          <cell r="A1100" t="str">
            <v>5 S 02 500 01</v>
          </cell>
          <cell r="B1100" t="str">
            <v>Tratamento superficial simples c/ emulsão</v>
          </cell>
          <cell r="E1100" t="str">
            <v>m2</v>
          </cell>
          <cell r="G1100">
            <v>0.41</v>
          </cell>
          <cell r="M1100">
            <v>0.46</v>
          </cell>
          <cell r="O1100">
            <v>0.47</v>
          </cell>
        </row>
        <row r="1101">
          <cell r="A1101" t="str">
            <v>5 S 02 500 02</v>
          </cell>
          <cell r="B1101" t="str">
            <v>Tratamento superficial simples c/ banho diluído</v>
          </cell>
          <cell r="E1101" t="str">
            <v>m2</v>
          </cell>
          <cell r="G1101">
            <v>0.47</v>
          </cell>
          <cell r="M1101">
            <v>0.53</v>
          </cell>
          <cell r="O1101">
            <v>0.54</v>
          </cell>
        </row>
        <row r="1102">
          <cell r="A1102" t="str">
            <v>5 S 02 501 00</v>
          </cell>
          <cell r="B1102" t="str">
            <v>Tratamento superficial duplo c/ CAP</v>
          </cell>
          <cell r="E1102" t="str">
            <v>m2</v>
          </cell>
          <cell r="G1102">
            <v>1.3</v>
          </cell>
          <cell r="M1102">
            <v>1.48</v>
          </cell>
          <cell r="O1102">
            <v>1.49</v>
          </cell>
        </row>
        <row r="1103">
          <cell r="A1103" t="str">
            <v>5 S 02 501 01</v>
          </cell>
          <cell r="B1103" t="str">
            <v>Tratamento superficial duplo c/ emulsão</v>
          </cell>
          <cell r="E1103" t="str">
            <v>m2</v>
          </cell>
          <cell r="G1103">
            <v>1.29</v>
          </cell>
          <cell r="M1103">
            <v>1.47</v>
          </cell>
          <cell r="O1103">
            <v>1.49</v>
          </cell>
        </row>
        <row r="1104">
          <cell r="A1104" t="str">
            <v>5 S 02 501 02</v>
          </cell>
          <cell r="B1104" t="str">
            <v>Tratamento superficial duplo c/ banho diluído</v>
          </cell>
          <cell r="E1104" t="str">
            <v>m2</v>
          </cell>
          <cell r="G1104">
            <v>1.42</v>
          </cell>
          <cell r="M1104">
            <v>1.61</v>
          </cell>
          <cell r="O1104">
            <v>1.63</v>
          </cell>
        </row>
        <row r="1105">
          <cell r="A1105" t="str">
            <v>5 S 02 502 00</v>
          </cell>
          <cell r="B1105" t="str">
            <v>Tratamento superficial triplo c/ CAP</v>
          </cell>
          <cell r="E1105" t="str">
            <v>m2</v>
          </cell>
          <cell r="G1105">
            <v>1.86</v>
          </cell>
          <cell r="M1105">
            <v>2.12</v>
          </cell>
          <cell r="O1105">
            <v>2.14</v>
          </cell>
        </row>
        <row r="1106">
          <cell r="A1106" t="str">
            <v>5 S 02 502 01</v>
          </cell>
          <cell r="B1106" t="str">
            <v>Tratamento superficial triplo c/ emulsão</v>
          </cell>
          <cell r="E1106" t="str">
            <v>m2</v>
          </cell>
          <cell r="G1106">
            <v>1.88</v>
          </cell>
          <cell r="M1106">
            <v>2.14</v>
          </cell>
          <cell r="O1106">
            <v>2.16</v>
          </cell>
        </row>
        <row r="1107">
          <cell r="A1107" t="str">
            <v>5 S 02 502 02</v>
          </cell>
          <cell r="B1107" t="str">
            <v>Tratamento superficial triplo c/ banho diluído</v>
          </cell>
          <cell r="E1107" t="str">
            <v>m2</v>
          </cell>
          <cell r="G1107">
            <v>2.04</v>
          </cell>
          <cell r="M1107">
            <v>2.33</v>
          </cell>
          <cell r="O1107">
            <v>2.34</v>
          </cell>
        </row>
        <row r="1108">
          <cell r="A1108" t="str">
            <v>5 S 02 511 01</v>
          </cell>
          <cell r="B1108" t="str">
            <v>Micro-revestimento a frio - Microflex 0,8cm</v>
          </cell>
          <cell r="E1108" t="str">
            <v>m2</v>
          </cell>
          <cell r="G1108">
            <v>1.17</v>
          </cell>
          <cell r="M1108">
            <v>1.24</v>
          </cell>
          <cell r="O1108">
            <v>1.22</v>
          </cell>
        </row>
        <row r="1109">
          <cell r="A1109" t="str">
            <v>5 S 02 511 02</v>
          </cell>
          <cell r="B1109" t="str">
            <v>Micro-revestimento a frio - Microflex 1,5 cm</v>
          </cell>
          <cell r="E1109" t="str">
            <v>m2</v>
          </cell>
          <cell r="G1109">
            <v>2.2999999999999998</v>
          </cell>
          <cell r="M1109">
            <v>2.42</v>
          </cell>
          <cell r="O1109">
            <v>2.39</v>
          </cell>
        </row>
        <row r="1110">
          <cell r="A1110" t="str">
            <v>5 S 02 511 03</v>
          </cell>
          <cell r="B1110" t="str">
            <v>Micro-revestimento a frio - Microflex 2,0 cm</v>
          </cell>
          <cell r="E1110" t="str">
            <v>m2</v>
          </cell>
          <cell r="G1110">
            <v>3.05</v>
          </cell>
          <cell r="M1110">
            <v>3.2</v>
          </cell>
          <cell r="O1110">
            <v>3.17</v>
          </cell>
        </row>
        <row r="1111">
          <cell r="A1111" t="str">
            <v>5 S 02 511 04</v>
          </cell>
          <cell r="B1111" t="str">
            <v>Micro-revestimento a frio - Microflex - 2,5 cm</v>
          </cell>
          <cell r="E1111" t="str">
            <v>m2</v>
          </cell>
          <cell r="G1111">
            <v>3.59</v>
          </cell>
          <cell r="M1111">
            <v>3.78</v>
          </cell>
          <cell r="O1111">
            <v>3.73</v>
          </cell>
        </row>
        <row r="1112">
          <cell r="A1112" t="str">
            <v>5 S 02 512 01</v>
          </cell>
          <cell r="B1112" t="str">
            <v>Lama asfáltica fina (granulometrias I e II)</v>
          </cell>
          <cell r="E1112" t="str">
            <v>m2</v>
          </cell>
          <cell r="G1112">
            <v>0.45</v>
          </cell>
          <cell r="M1112">
            <v>0.52</v>
          </cell>
          <cell r="O1112">
            <v>0.52</v>
          </cell>
        </row>
        <row r="1113">
          <cell r="A1113" t="str">
            <v>5 S 02 512 02</v>
          </cell>
          <cell r="B1113" t="str">
            <v>Lama asfáltica grossa (granulometrias III e IV)</v>
          </cell>
          <cell r="E1113" t="str">
            <v>m2</v>
          </cell>
          <cell r="G1113">
            <v>0.81</v>
          </cell>
          <cell r="M1113">
            <v>0.93</v>
          </cell>
          <cell r="O1113">
            <v>0.93</v>
          </cell>
        </row>
        <row r="1114">
          <cell r="A1114" t="str">
            <v>5 S 02 530 00</v>
          </cell>
          <cell r="B1114" t="str">
            <v>Pré-misturado a frio</v>
          </cell>
          <cell r="E1114" t="str">
            <v>m3</v>
          </cell>
          <cell r="G1114">
            <v>53.68</v>
          </cell>
          <cell r="M1114">
            <v>60.15</v>
          </cell>
          <cell r="O1114">
            <v>61.21</v>
          </cell>
        </row>
        <row r="1115">
          <cell r="A1115" t="str">
            <v>5 S 02 531 00</v>
          </cell>
          <cell r="B1115" t="str">
            <v>Macadame betuminoso por penetração</v>
          </cell>
          <cell r="E1115" t="str">
            <v>m3</v>
          </cell>
          <cell r="G1115">
            <v>45.14</v>
          </cell>
          <cell r="M1115">
            <v>50.85</v>
          </cell>
          <cell r="O1115">
            <v>51.61</v>
          </cell>
        </row>
        <row r="1116">
          <cell r="A1116" t="str">
            <v>5 S 02 532 00</v>
          </cell>
          <cell r="B1116" t="str">
            <v>Areia-asfalto a quente</v>
          </cell>
          <cell r="E1116" t="str">
            <v>t</v>
          </cell>
          <cell r="G1116">
            <v>36.270000000000003</v>
          </cell>
          <cell r="M1116">
            <v>38.81</v>
          </cell>
          <cell r="O1116">
            <v>39.270000000000003</v>
          </cell>
        </row>
        <row r="1117">
          <cell r="A1117" t="str">
            <v>5 S 02 540 01</v>
          </cell>
          <cell r="B1117" t="str">
            <v>Conc. betumin.usinado a quente - capa de rolamento</v>
          </cell>
          <cell r="E1117" t="str">
            <v>t</v>
          </cell>
          <cell r="G1117">
            <v>31.51</v>
          </cell>
          <cell r="M1117">
            <v>34.35</v>
          </cell>
          <cell r="O1117">
            <v>34.75</v>
          </cell>
        </row>
        <row r="1118">
          <cell r="A1118" t="str">
            <v>5 S 02 540 02</v>
          </cell>
          <cell r="B1118" t="str">
            <v>Concreto betuminoso usinado a quente - binder</v>
          </cell>
          <cell r="E1118" t="str">
            <v>t</v>
          </cell>
          <cell r="G1118">
            <v>30.9</v>
          </cell>
          <cell r="M1118">
            <v>33.799999999999997</v>
          </cell>
          <cell r="O1118">
            <v>34.22</v>
          </cell>
        </row>
        <row r="1119">
          <cell r="A1119" t="str">
            <v>5 S 02 540 11</v>
          </cell>
          <cell r="B1119" t="str">
            <v>CBUQ reciclado a quente no local</v>
          </cell>
          <cell r="E1119" t="str">
            <v>t</v>
          </cell>
          <cell r="G1119">
            <v>67.680000000000007</v>
          </cell>
          <cell r="M1119">
            <v>68.760000000000005</v>
          </cell>
          <cell r="O1119" t="str">
            <v>excluído</v>
          </cell>
        </row>
        <row r="1120">
          <cell r="A1120" t="str">
            <v>5 S 02 540 12</v>
          </cell>
          <cell r="B1120" t="str">
            <v>CBUQ reciclado em usina fixa</v>
          </cell>
          <cell r="E1120" t="str">
            <v>t</v>
          </cell>
          <cell r="G1120">
            <v>27.12</v>
          </cell>
          <cell r="M1120">
            <v>29.6</v>
          </cell>
          <cell r="O1120">
            <v>29.87</v>
          </cell>
        </row>
        <row r="1121">
          <cell r="A1121" t="str">
            <v>5 S 02 600 00</v>
          </cell>
          <cell r="B1121" t="str">
            <v>Manta sintét. p/ recap.asfál.- fornec. e aplicação</v>
          </cell>
          <cell r="E1121" t="str">
            <v>m2</v>
          </cell>
          <cell r="G1121">
            <v>4.05</v>
          </cell>
          <cell r="M1121">
            <v>4.21</v>
          </cell>
          <cell r="O1121">
            <v>4.68</v>
          </cell>
        </row>
        <row r="1122">
          <cell r="A1122" t="str">
            <v>5 S 02 607 00</v>
          </cell>
          <cell r="B1122" t="str">
            <v>Concreto cimento portland c/ equip. pequeno porte</v>
          </cell>
          <cell r="E1122" t="str">
            <v>m3</v>
          </cell>
          <cell r="G1122">
            <v>280.62</v>
          </cell>
          <cell r="M1122">
            <v>304.66000000000003</v>
          </cell>
          <cell r="O1122">
            <v>312.11</v>
          </cell>
        </row>
        <row r="1123">
          <cell r="A1123" t="str">
            <v>5 S 02 702 00</v>
          </cell>
          <cell r="B1123" t="str">
            <v>Limpeza e enchimento de junta de pavimento de conc</v>
          </cell>
          <cell r="E1123" t="str">
            <v>m</v>
          </cell>
          <cell r="G1123">
            <v>2.87</v>
          </cell>
          <cell r="M1123">
            <v>2.8</v>
          </cell>
          <cell r="O1123">
            <v>2.64</v>
          </cell>
        </row>
        <row r="1124">
          <cell r="A1124" t="str">
            <v>5 S 02 905 00</v>
          </cell>
          <cell r="B1124" t="str">
            <v>Remoção mecanizada de revestimento betuminoso</v>
          </cell>
          <cell r="E1124" t="str">
            <v>m3</v>
          </cell>
          <cell r="G1124">
            <v>5.33</v>
          </cell>
          <cell r="M1124">
            <v>5.88</v>
          </cell>
          <cell r="O1124">
            <v>6.16</v>
          </cell>
        </row>
        <row r="1125">
          <cell r="A1125" t="str">
            <v>5 S 02 905 01</v>
          </cell>
          <cell r="B1125" t="str">
            <v>Remoção manual de revestimento betuminoso</v>
          </cell>
          <cell r="E1125" t="str">
            <v>m3</v>
          </cell>
          <cell r="G1125">
            <v>89.15</v>
          </cell>
          <cell r="M1125">
            <v>103.64</v>
          </cell>
          <cell r="O1125">
            <v>104.36</v>
          </cell>
        </row>
        <row r="1126">
          <cell r="A1126" t="str">
            <v>5 S 02 906 00</v>
          </cell>
          <cell r="B1126" t="str">
            <v>Remoção mecanizada da camada granular pavimento</v>
          </cell>
          <cell r="E1126" t="str">
            <v>m3</v>
          </cell>
          <cell r="G1126">
            <v>3.43</v>
          </cell>
          <cell r="M1126">
            <v>3.74</v>
          </cell>
          <cell r="O1126">
            <v>3.95</v>
          </cell>
        </row>
        <row r="1127">
          <cell r="A1127" t="str">
            <v>5 S 02 906 01</v>
          </cell>
          <cell r="B1127" t="str">
            <v>Remoção manual da camada granular do pavimento</v>
          </cell>
          <cell r="E1127" t="str">
            <v>m3</v>
          </cell>
          <cell r="G1127">
            <v>48.07</v>
          </cell>
          <cell r="M1127">
            <v>56.37</v>
          </cell>
          <cell r="O1127">
            <v>56.65</v>
          </cell>
        </row>
        <row r="1128">
          <cell r="A1128" t="str">
            <v>5 S 02 907 00</v>
          </cell>
          <cell r="B1128" t="str">
            <v>Remoção mecanizada material de baixa capac.suporte</v>
          </cell>
          <cell r="E1128" t="str">
            <v>m3</v>
          </cell>
          <cell r="G1128">
            <v>3.37</v>
          </cell>
          <cell r="M1128">
            <v>3.69</v>
          </cell>
          <cell r="O1128">
            <v>3.89</v>
          </cell>
        </row>
        <row r="1129">
          <cell r="A1129" t="str">
            <v>5 S 02 907 01</v>
          </cell>
          <cell r="B1129" t="str">
            <v>Remoção manual de material de baixa capac.suporte</v>
          </cell>
          <cell r="E1129" t="str">
            <v>m3</v>
          </cell>
          <cell r="G1129">
            <v>40.71</v>
          </cell>
          <cell r="M1129">
            <v>47.77</v>
          </cell>
          <cell r="O1129">
            <v>48</v>
          </cell>
        </row>
        <row r="1130">
          <cell r="A1130" t="str">
            <v>5 S 02 908 00</v>
          </cell>
          <cell r="B1130" t="str">
            <v>Arrancamento e remoção de paralelepípedos</v>
          </cell>
          <cell r="E1130" t="str">
            <v>m2</v>
          </cell>
          <cell r="G1130">
            <v>11.4</v>
          </cell>
          <cell r="M1130">
            <v>13.14</v>
          </cell>
          <cell r="O1130">
            <v>13.14</v>
          </cell>
        </row>
        <row r="1131">
          <cell r="A1131" t="str">
            <v>5 S 02 909 00</v>
          </cell>
          <cell r="B1131" t="str">
            <v>Arrancamento e remoção de meios-fios</v>
          </cell>
          <cell r="E1131" t="str">
            <v>m3</v>
          </cell>
          <cell r="G1131">
            <v>61.88</v>
          </cell>
          <cell r="M1131">
            <v>71.58</v>
          </cell>
          <cell r="O1131">
            <v>71.58</v>
          </cell>
        </row>
        <row r="1132">
          <cell r="A1132" t="str">
            <v>5 S 02 990 11</v>
          </cell>
          <cell r="B1132" t="str">
            <v>Fresagem contínua do revest. betuminoso</v>
          </cell>
          <cell r="E1132" t="str">
            <v>m3</v>
          </cell>
          <cell r="G1132">
            <v>86.17</v>
          </cell>
          <cell r="M1132">
            <v>92</v>
          </cell>
          <cell r="O1132">
            <v>93.45</v>
          </cell>
        </row>
        <row r="1133">
          <cell r="A1133" t="str">
            <v>5 S 02 990 12</v>
          </cell>
          <cell r="B1133" t="str">
            <v>Fresagem descontínua revest. betuminoso</v>
          </cell>
          <cell r="E1133" t="str">
            <v>m3</v>
          </cell>
          <cell r="G1133">
            <v>116.14</v>
          </cell>
          <cell r="M1133">
            <v>128.27000000000001</v>
          </cell>
          <cell r="O1133">
            <v>129.79</v>
          </cell>
        </row>
        <row r="1134">
          <cell r="A1134" t="str">
            <v>5 S 04 300 16</v>
          </cell>
          <cell r="B1134" t="str">
            <v>Bueiro met. chapas múltiplas D=1,60m galv.</v>
          </cell>
          <cell r="E1134" t="str">
            <v>m</v>
          </cell>
          <cell r="G1134">
            <v>845.64</v>
          </cell>
          <cell r="M1134">
            <v>981.36</v>
          </cell>
          <cell r="O1134">
            <v>1028.1099999999999</v>
          </cell>
        </row>
        <row r="1135">
          <cell r="A1135" t="str">
            <v>5 S 04 300 20</v>
          </cell>
          <cell r="B1135" t="str">
            <v>Bueiro met. chapas múltiplas D=2,00m galv.</v>
          </cell>
          <cell r="E1135" t="str">
            <v>m</v>
          </cell>
          <cell r="G1135">
            <v>1056.94</v>
          </cell>
          <cell r="M1135">
            <v>1210.78</v>
          </cell>
          <cell r="O1135">
            <v>1279.3399999999999</v>
          </cell>
        </row>
        <row r="1136">
          <cell r="A1136" t="str">
            <v>5 S 04 301 16</v>
          </cell>
          <cell r="B1136" t="str">
            <v>Bueiro met. chapas múltiplas D=1,60m rev. epoxy</v>
          </cell>
          <cell r="E1136" t="str">
            <v>m</v>
          </cell>
          <cell r="G1136">
            <v>921.74</v>
          </cell>
          <cell r="M1136">
            <v>1066.28</v>
          </cell>
          <cell r="O1136">
            <v>1076.94</v>
          </cell>
        </row>
        <row r="1137">
          <cell r="A1137" t="str">
            <v>5 S 04 301 20</v>
          </cell>
          <cell r="B1137" t="str">
            <v>Bueiro met. chapas múltiplas D=2,00m rev. epoxy</v>
          </cell>
          <cell r="E1137" t="str">
            <v>m</v>
          </cell>
          <cell r="G1137">
            <v>1150.75</v>
          </cell>
          <cell r="M1137">
            <v>1315.77</v>
          </cell>
          <cell r="O1137">
            <v>1339.98</v>
          </cell>
        </row>
        <row r="1138">
          <cell r="A1138" t="str">
            <v>5 S 04 310 16</v>
          </cell>
          <cell r="B1138" t="str">
            <v>Bueiro met. s/ interrup. de tráf. D=1,60m galv.</v>
          </cell>
          <cell r="E1138" t="str">
            <v>m</v>
          </cell>
          <cell r="G1138">
            <v>1667.71</v>
          </cell>
          <cell r="M1138">
            <v>1957.4</v>
          </cell>
          <cell r="O1138">
            <v>1958.05</v>
          </cell>
        </row>
        <row r="1139">
          <cell r="A1139" t="str">
            <v>5 S 04 310 20</v>
          </cell>
          <cell r="B1139" t="str">
            <v>Bueiro met. s/ interrup. de tráf. D=2,00m galv.</v>
          </cell>
          <cell r="E1139" t="str">
            <v>m</v>
          </cell>
          <cell r="G1139">
            <v>2013.11</v>
          </cell>
          <cell r="M1139">
            <v>2434.67</v>
          </cell>
          <cell r="O1139">
            <v>2435.4499999999998</v>
          </cell>
        </row>
        <row r="1140">
          <cell r="A1140" t="str">
            <v>5 S 04 311 16</v>
          </cell>
          <cell r="B1140" t="str">
            <v>Bueiro met.s/interrupção traf. D=1,60 m rev.epoxy</v>
          </cell>
          <cell r="E1140" t="str">
            <v>m</v>
          </cell>
          <cell r="G1140">
            <v>1700.88</v>
          </cell>
          <cell r="M1140">
            <v>2030.38</v>
          </cell>
          <cell r="O1140">
            <v>2031.03</v>
          </cell>
        </row>
        <row r="1141">
          <cell r="A1141" t="str">
            <v>5 S 04 311 20</v>
          </cell>
          <cell r="B1141" t="str">
            <v>Bueiro met.s/interrupção tráf. D=2,00 m rev. epoxy</v>
          </cell>
          <cell r="E1141" t="str">
            <v>m</v>
          </cell>
          <cell r="G1141">
            <v>2222.9899999999998</v>
          </cell>
          <cell r="M1141">
            <v>2441.5700000000002</v>
          </cell>
          <cell r="O1141">
            <v>2442.35</v>
          </cell>
        </row>
        <row r="1142">
          <cell r="A1142" t="str">
            <v>5 S 04 999 01</v>
          </cell>
          <cell r="B1142" t="str">
            <v>Remoção de bueiros existentes</v>
          </cell>
          <cell r="E1142" t="str">
            <v>m</v>
          </cell>
          <cell r="G1142">
            <v>31.23</v>
          </cell>
          <cell r="M1142">
            <v>36.700000000000003</v>
          </cell>
          <cell r="O1142">
            <v>36.86</v>
          </cell>
        </row>
        <row r="1143">
          <cell r="A1143" t="str">
            <v>5 S 04 999 04</v>
          </cell>
          <cell r="B1143" t="str">
            <v>Restauração de disp. danif. com concr. fck=12 MPa</v>
          </cell>
          <cell r="E1143" t="str">
            <v>m3</v>
          </cell>
          <cell r="G1143">
            <v>219.35</v>
          </cell>
          <cell r="M1143">
            <v>240.55</v>
          </cell>
          <cell r="O1143">
            <v>246.17</v>
          </cell>
        </row>
        <row r="1144">
          <cell r="A1144" t="str">
            <v>5 S 04 999 07</v>
          </cell>
          <cell r="B1144" t="str">
            <v>Demolição de dispositivos de concreto simples</v>
          </cell>
          <cell r="E1144" t="str">
            <v>m3</v>
          </cell>
          <cell r="G1144">
            <v>56.73</v>
          </cell>
          <cell r="M1144">
            <v>67.31</v>
          </cell>
          <cell r="O1144">
            <v>67.47</v>
          </cell>
        </row>
        <row r="1145">
          <cell r="A1145" t="str">
            <v>5 S 04 999 08</v>
          </cell>
          <cell r="B1145" t="str">
            <v>Demolição de dispositivos de concreto armado</v>
          </cell>
          <cell r="E1145" t="str">
            <v>m3</v>
          </cell>
          <cell r="G1145">
            <v>269.33</v>
          </cell>
          <cell r="M1145">
            <v>306.11</v>
          </cell>
          <cell r="O1145">
            <v>306.33</v>
          </cell>
        </row>
        <row r="1146">
          <cell r="A1146" t="str">
            <v>5 S 05 100 00</v>
          </cell>
          <cell r="B1146" t="str">
            <v>Enleivamento</v>
          </cell>
          <cell r="E1146" t="str">
            <v>m2</v>
          </cell>
          <cell r="G1146">
            <v>3.36</v>
          </cell>
          <cell r="M1146">
            <v>3.92</v>
          </cell>
          <cell r="O1146">
            <v>3.92</v>
          </cell>
        </row>
        <row r="1147">
          <cell r="A1147" t="str">
            <v>5 S 05 102 00</v>
          </cell>
          <cell r="B1147" t="str">
            <v>Hidrossemeadura</v>
          </cell>
          <cell r="E1147" t="str">
            <v>m2</v>
          </cell>
          <cell r="G1147">
            <v>1.1399999999999999</v>
          </cell>
          <cell r="M1147">
            <v>0.84</v>
          </cell>
          <cell r="O1147">
            <v>0.86</v>
          </cell>
        </row>
        <row r="1148">
          <cell r="A1148" t="str">
            <v>5 S 05 300 01</v>
          </cell>
          <cell r="B1148" t="str">
            <v>Alvenaria de pedra arrumada</v>
          </cell>
          <cell r="E1148" t="str">
            <v>m3</v>
          </cell>
          <cell r="G1148">
            <v>47.78</v>
          </cell>
          <cell r="M1148">
            <v>55.63</v>
          </cell>
          <cell r="O1148">
            <v>56.22</v>
          </cell>
        </row>
        <row r="1149">
          <cell r="A1149" t="str">
            <v>5 S 05 300 02</v>
          </cell>
          <cell r="B1149" t="str">
            <v>Enrocamento de pedra jogada</v>
          </cell>
          <cell r="E1149" t="str">
            <v>m3</v>
          </cell>
          <cell r="G1149">
            <v>27.48</v>
          </cell>
          <cell r="M1149">
            <v>31.54</v>
          </cell>
          <cell r="O1149">
            <v>32.03</v>
          </cell>
        </row>
        <row r="1150">
          <cell r="A1150" t="str">
            <v>5 S 05 301 00</v>
          </cell>
          <cell r="B1150" t="str">
            <v>Alvenaria de pedra argamassada</v>
          </cell>
          <cell r="E1150" t="str">
            <v>m3</v>
          </cell>
          <cell r="G1150">
            <v>123.04</v>
          </cell>
          <cell r="M1150">
            <v>136.59</v>
          </cell>
          <cell r="O1150">
            <v>139.43</v>
          </cell>
        </row>
        <row r="1151">
          <cell r="A1151" t="str">
            <v>5 S 05 302 01</v>
          </cell>
          <cell r="B1151" t="str">
            <v>Muro de gabião tipo caixa</v>
          </cell>
          <cell r="E1151" t="str">
            <v>m3</v>
          </cell>
          <cell r="G1151">
            <v>124.7</v>
          </cell>
          <cell r="M1151">
            <v>145.96</v>
          </cell>
          <cell r="O1151">
            <v>138.34</v>
          </cell>
        </row>
        <row r="1152">
          <cell r="A1152" t="str">
            <v>5 S 05 303 01</v>
          </cell>
          <cell r="B1152" t="str">
            <v>Terra armada - ECE - greide 0,0&lt;h&lt;6,00m</v>
          </cell>
          <cell r="E1152" t="str">
            <v>m2</v>
          </cell>
          <cell r="G1152">
            <v>185.44</v>
          </cell>
          <cell r="M1152">
            <v>196.56</v>
          </cell>
          <cell r="O1152">
            <v>196.56</v>
          </cell>
        </row>
        <row r="1153">
          <cell r="A1153" t="str">
            <v>5 S 05 303 02</v>
          </cell>
          <cell r="B1153" t="str">
            <v>Terra armada - ECE - greide 6,0&lt;h&lt;9,00</v>
          </cell>
          <cell r="E1153" t="str">
            <v>m2</v>
          </cell>
          <cell r="G1153">
            <v>208.05</v>
          </cell>
          <cell r="M1153">
            <v>220.52</v>
          </cell>
          <cell r="O1153">
            <v>220.52</v>
          </cell>
        </row>
        <row r="1154">
          <cell r="A1154" t="str">
            <v>5 S 05 303 03</v>
          </cell>
          <cell r="B1154" t="str">
            <v>Terra armada - ECE - greide 9,0&lt;h&lt;12,00m</v>
          </cell>
          <cell r="E1154" t="str">
            <v>m2</v>
          </cell>
          <cell r="G1154">
            <v>230.67</v>
          </cell>
          <cell r="M1154">
            <v>244.38</v>
          </cell>
          <cell r="O1154">
            <v>244.38</v>
          </cell>
        </row>
        <row r="1155">
          <cell r="A1155" t="str">
            <v>5 S 05 303 04</v>
          </cell>
          <cell r="B1155" t="str">
            <v>Terra armada - ECE - pé de talude 0,0&lt;h&lt;6,00m</v>
          </cell>
          <cell r="E1155" t="str">
            <v>m2</v>
          </cell>
          <cell r="G1155">
            <v>218.61</v>
          </cell>
          <cell r="M1155">
            <v>231.72</v>
          </cell>
          <cell r="O1155">
            <v>231.72</v>
          </cell>
        </row>
        <row r="1156">
          <cell r="A1156" t="str">
            <v>5 S 05 303 05</v>
          </cell>
          <cell r="B1156" t="str">
            <v>Terra armada - ECE - pé de talude 6,0&lt;h&lt;9,00m</v>
          </cell>
          <cell r="E1156" t="str">
            <v>m2</v>
          </cell>
          <cell r="G1156">
            <v>245.74</v>
          </cell>
          <cell r="M1156">
            <v>260.49</v>
          </cell>
          <cell r="O1156">
            <v>260.49</v>
          </cell>
        </row>
        <row r="1157">
          <cell r="A1157" t="str">
            <v>5 S 05 303 06</v>
          </cell>
          <cell r="B1157" t="str">
            <v>Terra armada - ECE - pé de talude 9,0&lt;h&lt;12,00m</v>
          </cell>
          <cell r="E1157" t="str">
            <v>m2</v>
          </cell>
          <cell r="G1157">
            <v>271.38</v>
          </cell>
          <cell r="M1157">
            <v>287.66000000000003</v>
          </cell>
          <cell r="O1157">
            <v>287.66000000000003</v>
          </cell>
        </row>
        <row r="1158">
          <cell r="A1158" t="str">
            <v>5 S 05 303 07</v>
          </cell>
          <cell r="B1158" t="str">
            <v>Terra armada - ECE - encontro portante 0,0&lt;h&lt;6,0m</v>
          </cell>
          <cell r="E1158" t="str">
            <v>m2</v>
          </cell>
          <cell r="G1158">
            <v>398.04</v>
          </cell>
          <cell r="M1158">
            <v>421.92</v>
          </cell>
          <cell r="O1158">
            <v>421.92</v>
          </cell>
        </row>
        <row r="1159">
          <cell r="A1159" t="str">
            <v>5 S 05 303 08</v>
          </cell>
          <cell r="B1159" t="str">
            <v>Terra armada - ECE - encontro portante 6,0&lt;h&lt;9,00m</v>
          </cell>
          <cell r="E1159" t="str">
            <v>m2</v>
          </cell>
          <cell r="G1159">
            <v>530.41999999999996</v>
          </cell>
          <cell r="M1159">
            <v>562.24</v>
          </cell>
          <cell r="O1159">
            <v>562.24</v>
          </cell>
        </row>
        <row r="1160">
          <cell r="A1160" t="str">
            <v>5 S 05 303 09</v>
          </cell>
          <cell r="B1160" t="str">
            <v>Escamas de concreto armado para terra armada</v>
          </cell>
          <cell r="E1160" t="str">
            <v>m3</v>
          </cell>
          <cell r="G1160">
            <v>470.28</v>
          </cell>
          <cell r="M1160">
            <v>517.65</v>
          </cell>
          <cell r="O1160">
            <v>535.33000000000004</v>
          </cell>
        </row>
        <row r="1161">
          <cell r="A1161" t="str">
            <v>5 S 05 303 10</v>
          </cell>
          <cell r="B1161" t="str">
            <v>Conc. de soleira e arrem. de maciço de terra arm.</v>
          </cell>
          <cell r="E1161" t="str">
            <v>m3</v>
          </cell>
          <cell r="G1161">
            <v>227.24</v>
          </cell>
          <cell r="M1161">
            <v>248.06</v>
          </cell>
          <cell r="O1161">
            <v>254.14</v>
          </cell>
        </row>
        <row r="1162">
          <cell r="A1162" t="str">
            <v>5 S 05 303 11</v>
          </cell>
          <cell r="B1162" t="str">
            <v>Montagem de maciço terra armada</v>
          </cell>
          <cell r="E1162" t="str">
            <v>m2</v>
          </cell>
          <cell r="G1162">
            <v>52.96</v>
          </cell>
          <cell r="M1162">
            <v>61.95</v>
          </cell>
          <cell r="O1162">
            <v>61.95</v>
          </cell>
        </row>
        <row r="1163">
          <cell r="A1163" t="str">
            <v>5 S 05 340 01</v>
          </cell>
          <cell r="B1163" t="str">
            <v>Execução cortina atirantada conc.armado fck=15 MPa</v>
          </cell>
          <cell r="E1163" t="str">
            <v>m3</v>
          </cell>
          <cell r="G1163">
            <v>776.35</v>
          </cell>
          <cell r="M1163">
            <v>859.06</v>
          </cell>
          <cell r="O1163">
            <v>882.36</v>
          </cell>
        </row>
        <row r="1164">
          <cell r="A1164" t="str">
            <v>5 S 05 900 01</v>
          </cell>
          <cell r="B1164" t="str">
            <v>Execução tirante protendido cortina atirantada</v>
          </cell>
          <cell r="E1164" t="str">
            <v>m</v>
          </cell>
          <cell r="G1164">
            <v>81.75</v>
          </cell>
          <cell r="M1164">
            <v>91.9</v>
          </cell>
          <cell r="O1164">
            <v>92.75</v>
          </cell>
        </row>
        <row r="1165">
          <cell r="A1165" t="str">
            <v>5 S 06 400 01</v>
          </cell>
          <cell r="B1165" t="str">
            <v>Cêrcas arame farp. c/ mourão conc. seção quadr.</v>
          </cell>
          <cell r="E1165" t="str">
            <v>m</v>
          </cell>
          <cell r="G1165">
            <v>12.2</v>
          </cell>
          <cell r="M1165">
            <v>14.91</v>
          </cell>
          <cell r="O1165">
            <v>15.13</v>
          </cell>
        </row>
        <row r="1166">
          <cell r="A1166" t="str">
            <v>5 S 06 400 02</v>
          </cell>
          <cell r="B1166" t="str">
            <v>Cerca arame farp. c/ mourão de conc. seção triang</v>
          </cell>
          <cell r="E1166" t="str">
            <v>m</v>
          </cell>
          <cell r="G1166">
            <v>9.64</v>
          </cell>
          <cell r="M1166">
            <v>11.54</v>
          </cell>
          <cell r="O1166">
            <v>11.7</v>
          </cell>
        </row>
        <row r="1167">
          <cell r="A1167" t="str">
            <v>5 S 06 410 00</v>
          </cell>
          <cell r="B1167" t="str">
            <v>Cêrcas arame farpado com suporte madeira</v>
          </cell>
          <cell r="E1167" t="str">
            <v>m</v>
          </cell>
          <cell r="G1167">
            <v>14.63</v>
          </cell>
          <cell r="M1167">
            <v>18.72</v>
          </cell>
          <cell r="O1167">
            <v>18.739999999999998</v>
          </cell>
        </row>
        <row r="1168">
          <cell r="A1168" t="str">
            <v>5 S 09 001 07</v>
          </cell>
          <cell r="B1168" t="str">
            <v>Transporte local em rodov. não pavim.</v>
          </cell>
          <cell r="E1168" t="str">
            <v>tkm</v>
          </cell>
          <cell r="G1168">
            <v>0.49</v>
          </cell>
          <cell r="M1168">
            <v>0.54</v>
          </cell>
          <cell r="O1168">
            <v>0.55000000000000004</v>
          </cell>
        </row>
        <row r="1169">
          <cell r="A1169" t="str">
            <v>5 S 09 001 90</v>
          </cell>
          <cell r="B1169" t="str">
            <v>Transporte comercial c/ carroc. rodov. não pav.</v>
          </cell>
          <cell r="E1169" t="str">
            <v>tkm</v>
          </cell>
          <cell r="G1169">
            <v>0.32</v>
          </cell>
          <cell r="M1169">
            <v>0.35</v>
          </cell>
          <cell r="O1169">
            <v>0.36</v>
          </cell>
        </row>
        <row r="1170">
          <cell r="A1170" t="str">
            <v>5 S 09 002 07</v>
          </cell>
          <cell r="B1170" t="str">
            <v>Transporte local em rodov. pavim.</v>
          </cell>
          <cell r="E1170" t="str">
            <v>tkm</v>
          </cell>
          <cell r="G1170">
            <v>0.36</v>
          </cell>
          <cell r="M1170">
            <v>0.4</v>
          </cell>
          <cell r="O1170">
            <v>0.41</v>
          </cell>
        </row>
        <row r="1171">
          <cell r="A1171" t="str">
            <v>5 S 09 002 90</v>
          </cell>
          <cell r="B1171" t="str">
            <v>Transporte comercial c/ carroceria rodov. pav.</v>
          </cell>
          <cell r="E1171" t="str">
            <v>tkm</v>
          </cell>
          <cell r="G1171">
            <v>0.21</v>
          </cell>
          <cell r="M1171">
            <v>0.23</v>
          </cell>
          <cell r="O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cell r="F1174">
            <v>1.92</v>
          </cell>
          <cell r="G1174">
            <v>1.92</v>
          </cell>
          <cell r="I1174">
            <v>0</v>
          </cell>
          <cell r="AD1174">
            <v>1.92</v>
          </cell>
        </row>
        <row r="1175">
          <cell r="A1175" t="str">
            <v>AM02</v>
          </cell>
          <cell r="B1175" t="str">
            <v>Aço D=6,3 mm CA 25</v>
          </cell>
          <cell r="C1175" t="str">
            <v>kg</v>
          </cell>
          <cell r="D1175">
            <v>1</v>
          </cell>
          <cell r="E1175" t="str">
            <v>kg</v>
          </cell>
          <cell r="F1175">
            <v>1.93</v>
          </cell>
          <cell r="G1175">
            <v>1.93</v>
          </cell>
          <cell r="I1175">
            <v>0</v>
          </cell>
          <cell r="AD1175">
            <v>1.93</v>
          </cell>
        </row>
        <row r="1176">
          <cell r="A1176" t="str">
            <v>AM03</v>
          </cell>
          <cell r="B1176" t="str">
            <v>Aço D=10 mm CA 25</v>
          </cell>
          <cell r="C1176" t="str">
            <v>kg</v>
          </cell>
          <cell r="D1176">
            <v>1</v>
          </cell>
          <cell r="E1176" t="str">
            <v>kg</v>
          </cell>
          <cell r="F1176">
            <v>1.6</v>
          </cell>
          <cell r="G1176">
            <v>1.6</v>
          </cell>
          <cell r="I1176">
            <v>0</v>
          </cell>
          <cell r="AD1176">
            <v>1.6</v>
          </cell>
        </row>
        <row r="1177">
          <cell r="A1177" t="str">
            <v>AM04</v>
          </cell>
          <cell r="B1177" t="str">
            <v>Aço D=6,3 mm CA 50</v>
          </cell>
          <cell r="C1177" t="str">
            <v>kg</v>
          </cell>
          <cell r="D1177">
            <v>1</v>
          </cell>
          <cell r="E1177" t="str">
            <v>kg</v>
          </cell>
          <cell r="F1177">
            <v>1.98</v>
          </cell>
          <cell r="G1177">
            <v>1.98</v>
          </cell>
          <cell r="I1177">
            <v>0</v>
          </cell>
          <cell r="AD1177">
            <v>1.98</v>
          </cell>
        </row>
        <row r="1178">
          <cell r="A1178" t="str">
            <v>AM05</v>
          </cell>
          <cell r="B1178" t="str">
            <v>Aço D=10 mm CA 50</v>
          </cell>
          <cell r="C1178" t="str">
            <v>kg</v>
          </cell>
          <cell r="D1178">
            <v>1</v>
          </cell>
          <cell r="E1178" t="str">
            <v>kg</v>
          </cell>
          <cell r="F1178">
            <v>1.65</v>
          </cell>
          <cell r="G1178">
            <v>1.65</v>
          </cell>
          <cell r="I1178">
            <v>0</v>
          </cell>
          <cell r="AD1178">
            <v>1.3</v>
          </cell>
        </row>
        <row r="1179">
          <cell r="A1179" t="str">
            <v>AM06</v>
          </cell>
          <cell r="B1179" t="str">
            <v>Aço D=4,2 mm CA 60</v>
          </cell>
          <cell r="C1179" t="str">
            <v>kg</v>
          </cell>
          <cell r="D1179">
            <v>1</v>
          </cell>
          <cell r="E1179" t="str">
            <v>kg</v>
          </cell>
          <cell r="F1179">
            <v>2.1</v>
          </cell>
          <cell r="G1179">
            <v>2.1</v>
          </cell>
          <cell r="I1179">
            <v>0</v>
          </cell>
          <cell r="AD1179">
            <v>2.1</v>
          </cell>
        </row>
        <row r="1180">
          <cell r="A1180" t="str">
            <v>AM07</v>
          </cell>
          <cell r="B1180" t="str">
            <v>Aço D=5,0 mm CA 60</v>
          </cell>
          <cell r="C1180" t="str">
            <v>kg</v>
          </cell>
          <cell r="D1180">
            <v>1</v>
          </cell>
          <cell r="E1180" t="str">
            <v>kg</v>
          </cell>
          <cell r="F1180">
            <v>2.1</v>
          </cell>
          <cell r="G1180">
            <v>2.1</v>
          </cell>
          <cell r="I1180">
            <v>0</v>
          </cell>
          <cell r="AD1180">
            <v>2.1</v>
          </cell>
        </row>
        <row r="1181">
          <cell r="A1181" t="str">
            <v>AM08</v>
          </cell>
          <cell r="B1181" t="str">
            <v>Aço D=6,0 mm CA 60</v>
          </cell>
          <cell r="C1181" t="str">
            <v>kg</v>
          </cell>
          <cell r="D1181">
            <v>1</v>
          </cell>
          <cell r="E1181" t="str">
            <v>kg</v>
          </cell>
          <cell r="F1181">
            <v>2.17</v>
          </cell>
          <cell r="G1181">
            <v>2.17</v>
          </cell>
          <cell r="I1181">
            <v>0</v>
          </cell>
          <cell r="AD1181">
            <v>2.17</v>
          </cell>
        </row>
        <row r="1182">
          <cell r="A1182" t="str">
            <v>AM09</v>
          </cell>
          <cell r="B1182" t="str">
            <v>Mandíbula móvel p/ britador 6240C</v>
          </cell>
          <cell r="C1182" t="str">
            <v>un</v>
          </cell>
          <cell r="D1182">
            <v>216</v>
          </cell>
          <cell r="E1182" t="str">
            <v>u/h</v>
          </cell>
          <cell r="F1182">
            <v>1090.2</v>
          </cell>
          <cell r="G1182">
            <v>5.0472222222222225</v>
          </cell>
          <cell r="I1182">
            <v>0</v>
          </cell>
          <cell r="AD1182">
            <v>5.0472000000000001</v>
          </cell>
        </row>
        <row r="1183">
          <cell r="A1183" t="str">
            <v>AM10</v>
          </cell>
          <cell r="B1183" t="str">
            <v>Mandíbula fixa p/ britador 6240C</v>
          </cell>
          <cell r="C1183" t="str">
            <v>un</v>
          </cell>
          <cell r="D1183">
            <v>133</v>
          </cell>
          <cell r="E1183" t="str">
            <v>u/h</v>
          </cell>
          <cell r="F1183">
            <v>1190.2</v>
          </cell>
          <cell r="G1183">
            <v>8.9488721804511275</v>
          </cell>
          <cell r="I1183">
            <v>0</v>
          </cell>
          <cell r="AD1183">
            <v>8.9489000000000001</v>
          </cell>
        </row>
        <row r="1184">
          <cell r="A1184" t="str">
            <v>AM11</v>
          </cell>
          <cell r="B1184" t="str">
            <v>Revestimento móvel p/ britador 60TS</v>
          </cell>
          <cell r="C1184" t="str">
            <v>un</v>
          </cell>
          <cell r="D1184">
            <v>381</v>
          </cell>
          <cell r="E1184" t="str">
            <v>u/h</v>
          </cell>
          <cell r="F1184">
            <v>980.01</v>
          </cell>
          <cell r="G1184">
            <v>2.5722047244094486</v>
          </cell>
          <cell r="I1184">
            <v>0</v>
          </cell>
          <cell r="AD1184">
            <v>2.5722</v>
          </cell>
        </row>
        <row r="1185">
          <cell r="A1185" t="str">
            <v>AM12</v>
          </cell>
          <cell r="B1185" t="str">
            <v>Revestimento fixo p/ britador 60TS</v>
          </cell>
          <cell r="C1185" t="str">
            <v>un</v>
          </cell>
          <cell r="D1185">
            <v>395</v>
          </cell>
          <cell r="E1185" t="str">
            <v>u/h</v>
          </cell>
          <cell r="F1185">
            <v>1325.3</v>
          </cell>
          <cell r="G1185">
            <v>3.3551898734177215</v>
          </cell>
          <cell r="I1185">
            <v>0</v>
          </cell>
          <cell r="AD1185">
            <v>3.3552</v>
          </cell>
        </row>
        <row r="1186">
          <cell r="A1186" t="str">
            <v>AM19</v>
          </cell>
          <cell r="B1186" t="str">
            <v>Mandíbula fixa p/ britador 4230</v>
          </cell>
          <cell r="C1186" t="str">
            <v>un</v>
          </cell>
          <cell r="D1186">
            <v>150</v>
          </cell>
          <cell r="E1186" t="str">
            <v>u/h</v>
          </cell>
          <cell r="F1186">
            <v>536.13</v>
          </cell>
          <cell r="G1186">
            <v>3.5741999999999998</v>
          </cell>
          <cell r="I1186">
            <v>0</v>
          </cell>
          <cell r="AD1186">
            <v>3.5741999999999998</v>
          </cell>
        </row>
        <row r="1187">
          <cell r="A1187" t="str">
            <v>AM20</v>
          </cell>
          <cell r="B1187" t="str">
            <v>Mandíbula móvel p/ britador 4230</v>
          </cell>
          <cell r="C1187" t="str">
            <v>un</v>
          </cell>
          <cell r="D1187">
            <v>100</v>
          </cell>
          <cell r="E1187" t="str">
            <v>u/h</v>
          </cell>
          <cell r="F1187">
            <v>548.82000000000005</v>
          </cell>
          <cell r="G1187">
            <v>5.4882000000000009</v>
          </cell>
          <cell r="I1187">
            <v>0</v>
          </cell>
          <cell r="AD1187">
            <v>5.4882999999999997</v>
          </cell>
        </row>
        <row r="1188">
          <cell r="A1188" t="str">
            <v>AM25</v>
          </cell>
          <cell r="B1188" t="str">
            <v>Mandíbula móvel para britador 80x50</v>
          </cell>
          <cell r="C1188" t="str">
            <v>un</v>
          </cell>
          <cell r="D1188">
            <v>250</v>
          </cell>
          <cell r="E1188" t="str">
            <v>u/h</v>
          </cell>
          <cell r="F1188">
            <v>2908.5</v>
          </cell>
          <cell r="G1188">
            <v>11.634</v>
          </cell>
          <cell r="I1188">
            <v>0</v>
          </cell>
          <cell r="AD1188">
            <v>9.6</v>
          </cell>
        </row>
        <row r="1189">
          <cell r="A1189" t="str">
            <v>AM26</v>
          </cell>
          <cell r="B1189" t="str">
            <v>Mandíbula fixa para britador 80x50</v>
          </cell>
          <cell r="C1189" t="str">
            <v>un</v>
          </cell>
          <cell r="D1189">
            <v>437</v>
          </cell>
          <cell r="E1189" t="str">
            <v>u/h</v>
          </cell>
          <cell r="F1189">
            <v>2814.02</v>
          </cell>
          <cell r="G1189">
            <v>6.4394050343249427</v>
          </cell>
          <cell r="I1189">
            <v>0</v>
          </cell>
          <cell r="AD1189">
            <v>5.2403000000000004</v>
          </cell>
        </row>
        <row r="1190">
          <cell r="A1190" t="str">
            <v>AM27</v>
          </cell>
          <cell r="B1190" t="str">
            <v>Revestimento móvel p/ britador 90TS</v>
          </cell>
          <cell r="C1190" t="str">
            <v>un</v>
          </cell>
          <cell r="D1190">
            <v>338</v>
          </cell>
          <cell r="E1190" t="str">
            <v>u/h</v>
          </cell>
          <cell r="F1190">
            <v>2036.99</v>
          </cell>
          <cell r="G1190">
            <v>6.0265976331360944</v>
          </cell>
          <cell r="I1190">
            <v>0</v>
          </cell>
          <cell r="AD1190">
            <v>4.9112</v>
          </cell>
        </row>
        <row r="1191">
          <cell r="A1191" t="str">
            <v>AM28</v>
          </cell>
          <cell r="B1191" t="str">
            <v>Revestimento fixo p/ britador 90TS</v>
          </cell>
          <cell r="C1191" t="str">
            <v>un</v>
          </cell>
          <cell r="D1191">
            <v>440</v>
          </cell>
          <cell r="E1191" t="str">
            <v>u/h</v>
          </cell>
          <cell r="F1191">
            <v>2729.98</v>
          </cell>
          <cell r="G1191">
            <v>6.2045000000000003</v>
          </cell>
          <cell r="I1191">
            <v>0</v>
          </cell>
          <cell r="AD1191">
            <v>4.7272999999999996</v>
          </cell>
        </row>
        <row r="1192">
          <cell r="A1192" t="str">
            <v>AM29</v>
          </cell>
          <cell r="B1192" t="str">
            <v>Revestimento móvel p/ britador 90TF</v>
          </cell>
          <cell r="C1192" t="str">
            <v>un</v>
          </cell>
          <cell r="D1192">
            <v>99</v>
          </cell>
          <cell r="E1192" t="str">
            <v>u/h</v>
          </cell>
          <cell r="F1192">
            <v>1795.5</v>
          </cell>
          <cell r="G1192">
            <v>18.136363636363637</v>
          </cell>
          <cell r="I1192">
            <v>0</v>
          </cell>
          <cell r="AD1192">
            <v>14.7475</v>
          </cell>
        </row>
        <row r="1193">
          <cell r="A1193" t="str">
            <v>AM30</v>
          </cell>
          <cell r="B1193" t="str">
            <v>Revestimento fixo p/ britador 90TF</v>
          </cell>
          <cell r="C1193" t="str">
            <v>un</v>
          </cell>
          <cell r="D1193">
            <v>125</v>
          </cell>
          <cell r="E1193" t="str">
            <v>u/h</v>
          </cell>
          <cell r="F1193">
            <v>1617</v>
          </cell>
          <cell r="G1193">
            <v>12.936</v>
          </cell>
          <cell r="I1193">
            <v>0</v>
          </cell>
          <cell r="AD1193">
            <v>10.8</v>
          </cell>
        </row>
        <row r="1194">
          <cell r="A1194" t="str">
            <v>AM35</v>
          </cell>
          <cell r="B1194" t="str">
            <v>Brita 1</v>
          </cell>
          <cell r="C1194" t="str">
            <v>m3</v>
          </cell>
          <cell r="D1194">
            <v>1</v>
          </cell>
          <cell r="E1194" t="str">
            <v>m3</v>
          </cell>
          <cell r="F1194">
            <v>22</v>
          </cell>
          <cell r="G1194">
            <v>22</v>
          </cell>
          <cell r="I1194">
            <v>0</v>
          </cell>
          <cell r="AD1194">
            <v>19</v>
          </cell>
        </row>
        <row r="1195">
          <cell r="A1195" t="str">
            <v>AM36</v>
          </cell>
          <cell r="B1195" t="str">
            <v>Brita 2</v>
          </cell>
          <cell r="C1195" t="str">
            <v>m3</v>
          </cell>
          <cell r="D1195">
            <v>1</v>
          </cell>
          <cell r="E1195" t="str">
            <v>m3</v>
          </cell>
          <cell r="F1195">
            <v>22</v>
          </cell>
          <cell r="G1195">
            <v>22</v>
          </cell>
          <cell r="I1195">
            <v>0</v>
          </cell>
          <cell r="AD1195">
            <v>19</v>
          </cell>
        </row>
        <row r="1196">
          <cell r="A1196" t="str">
            <v>AM37</v>
          </cell>
          <cell r="B1196" t="str">
            <v>Brita 3</v>
          </cell>
          <cell r="C1196" t="str">
            <v>m3</v>
          </cell>
          <cell r="D1196">
            <v>1</v>
          </cell>
          <cell r="E1196" t="str">
            <v>m3</v>
          </cell>
          <cell r="F1196">
            <v>22</v>
          </cell>
          <cell r="G1196">
            <v>22</v>
          </cell>
          <cell r="I1196">
            <v>0</v>
          </cell>
          <cell r="AD1196">
            <v>19</v>
          </cell>
        </row>
        <row r="1197">
          <cell r="A1197" t="str">
            <v>F801</v>
          </cell>
          <cell r="B1197" t="str">
            <v>Bomba hidráulica alta pressão MAC</v>
          </cell>
          <cell r="C1197" t="str">
            <v>dia</v>
          </cell>
          <cell r="D1197">
            <v>8</v>
          </cell>
          <cell r="E1197" t="str">
            <v>h</v>
          </cell>
          <cell r="F1197">
            <v>265</v>
          </cell>
          <cell r="G1197">
            <v>33.125</v>
          </cell>
          <cell r="I1197">
            <v>0</v>
          </cell>
          <cell r="AD1197">
            <v>33.125</v>
          </cell>
        </row>
        <row r="1198">
          <cell r="A1198" t="str">
            <v>F802</v>
          </cell>
          <cell r="B1198" t="str">
            <v>Bomba eletr p/ injeção de nata MAC</v>
          </cell>
          <cell r="C1198" t="str">
            <v>dia</v>
          </cell>
          <cell r="D1198">
            <v>8</v>
          </cell>
          <cell r="E1198" t="str">
            <v>h</v>
          </cell>
          <cell r="F1198">
            <v>285</v>
          </cell>
          <cell r="G1198">
            <v>35.625</v>
          </cell>
          <cell r="I1198">
            <v>0</v>
          </cell>
          <cell r="AD1198">
            <v>35.625</v>
          </cell>
        </row>
        <row r="1199">
          <cell r="A1199" t="str">
            <v>F803</v>
          </cell>
          <cell r="B1199" t="str">
            <v>Macaco p/ protensão MAC 7</v>
          </cell>
          <cell r="C1199" t="str">
            <v>dia</v>
          </cell>
          <cell r="D1199">
            <v>8</v>
          </cell>
          <cell r="E1199" t="str">
            <v>h</v>
          </cell>
          <cell r="F1199">
            <v>265</v>
          </cell>
          <cell r="G1199">
            <v>33.125</v>
          </cell>
          <cell r="I1199">
            <v>0</v>
          </cell>
          <cell r="AD1199">
            <v>33.125</v>
          </cell>
        </row>
        <row r="1200">
          <cell r="A1200" t="str">
            <v>F804</v>
          </cell>
          <cell r="B1200" t="str">
            <v>Macaco p/ protensão MAC 12</v>
          </cell>
          <cell r="C1200" t="str">
            <v>dia</v>
          </cell>
          <cell r="D1200">
            <v>8</v>
          </cell>
          <cell r="E1200" t="str">
            <v>h</v>
          </cell>
          <cell r="F1200">
            <v>275</v>
          </cell>
          <cell r="G1200">
            <v>34.375</v>
          </cell>
          <cell r="I1200">
            <v>0</v>
          </cell>
          <cell r="AD1200">
            <v>34.375</v>
          </cell>
        </row>
        <row r="1201">
          <cell r="A1201" t="str">
            <v>F805</v>
          </cell>
          <cell r="B1201" t="str">
            <v>Macaco p/ protensão MAC 4</v>
          </cell>
          <cell r="C1201" t="str">
            <v>dia</v>
          </cell>
          <cell r="D1201">
            <v>8</v>
          </cell>
          <cell r="E1201" t="str">
            <v>h</v>
          </cell>
          <cell r="F1201">
            <v>257.2</v>
          </cell>
          <cell r="G1201">
            <v>32.15</v>
          </cell>
          <cell r="I1201">
            <v>0</v>
          </cell>
          <cell r="AD1201">
            <v>32.15</v>
          </cell>
        </row>
        <row r="1202">
          <cell r="A1202" t="str">
            <v>F807</v>
          </cell>
          <cell r="B1202" t="str">
            <v>Bomba hidr. alta pressão STUP</v>
          </cell>
          <cell r="C1202" t="str">
            <v>dia</v>
          </cell>
          <cell r="D1202">
            <v>8</v>
          </cell>
          <cell r="E1202" t="str">
            <v>h</v>
          </cell>
          <cell r="F1202">
            <v>373</v>
          </cell>
          <cell r="G1202">
            <v>46.625</v>
          </cell>
          <cell r="I1202">
            <v>0</v>
          </cell>
          <cell r="AD1202">
            <v>46.625</v>
          </cell>
        </row>
        <row r="1203">
          <cell r="A1203" t="str">
            <v>F808</v>
          </cell>
          <cell r="B1203" t="str">
            <v>Bomba eletr. injeção de nata STUP</v>
          </cell>
          <cell r="C1203" t="str">
            <v>dia</v>
          </cell>
          <cell r="D1203">
            <v>8</v>
          </cell>
          <cell r="E1203" t="str">
            <v>h</v>
          </cell>
          <cell r="F1203">
            <v>385</v>
          </cell>
          <cell r="G1203">
            <v>48.125</v>
          </cell>
          <cell r="I1203">
            <v>0</v>
          </cell>
          <cell r="AD1203">
            <v>48.125</v>
          </cell>
        </row>
        <row r="1204">
          <cell r="A1204" t="str">
            <v>F809</v>
          </cell>
          <cell r="B1204" t="str">
            <v>Macaco p/ protensão STUP</v>
          </cell>
          <cell r="C1204" t="str">
            <v>dia</v>
          </cell>
          <cell r="D1204">
            <v>8</v>
          </cell>
          <cell r="E1204" t="str">
            <v>h</v>
          </cell>
          <cell r="F1204">
            <v>368</v>
          </cell>
          <cell r="G1204">
            <v>46</v>
          </cell>
          <cell r="I1204">
            <v>0</v>
          </cell>
          <cell r="AD1204">
            <v>46</v>
          </cell>
        </row>
        <row r="1205">
          <cell r="A1205" t="str">
            <v>F810</v>
          </cell>
          <cell r="B1205" t="str">
            <v>Macaco p/ protensão STUP</v>
          </cell>
          <cell r="C1205" t="str">
            <v>dia</v>
          </cell>
          <cell r="D1205">
            <v>8</v>
          </cell>
          <cell r="E1205" t="str">
            <v>h</v>
          </cell>
          <cell r="F1205">
            <v>426</v>
          </cell>
          <cell r="G1205">
            <v>53.25</v>
          </cell>
          <cell r="I1205">
            <v>0</v>
          </cell>
          <cell r="AD1205">
            <v>53.25</v>
          </cell>
        </row>
        <row r="1206">
          <cell r="A1206" t="str">
            <v>F811</v>
          </cell>
          <cell r="B1206" t="str">
            <v>Macaco p/ protensão STUP</v>
          </cell>
          <cell r="C1206" t="str">
            <v>dia</v>
          </cell>
          <cell r="D1206">
            <v>8</v>
          </cell>
          <cell r="E1206" t="str">
            <v>h</v>
          </cell>
          <cell r="F1206">
            <v>378</v>
          </cell>
          <cell r="G1206">
            <v>47.25</v>
          </cell>
          <cell r="I1206">
            <v>0</v>
          </cell>
          <cell r="AD1206">
            <v>47.25</v>
          </cell>
        </row>
        <row r="1207">
          <cell r="A1207" t="str">
            <v>F812</v>
          </cell>
          <cell r="B1207" t="str">
            <v>Macaco p/ protensão STUP</v>
          </cell>
          <cell r="C1207" t="str">
            <v>dia</v>
          </cell>
          <cell r="D1207">
            <v>8</v>
          </cell>
          <cell r="E1207" t="str">
            <v>h</v>
          </cell>
          <cell r="F1207">
            <v>352</v>
          </cell>
          <cell r="G1207">
            <v>44</v>
          </cell>
          <cell r="I1207">
            <v>0</v>
          </cell>
          <cell r="AD1207">
            <v>44</v>
          </cell>
        </row>
        <row r="1208">
          <cell r="A1208" t="str">
            <v>F813</v>
          </cell>
          <cell r="B1208" t="str">
            <v>Macaco p/ prot. de tirante D=32mm</v>
          </cell>
          <cell r="C1208" t="str">
            <v>dia</v>
          </cell>
          <cell r="D1208">
            <v>8</v>
          </cell>
          <cell r="E1208" t="str">
            <v>h</v>
          </cell>
          <cell r="F1208">
            <v>51.5</v>
          </cell>
          <cell r="G1208">
            <v>6.4375</v>
          </cell>
          <cell r="I1208">
            <v>0</v>
          </cell>
          <cell r="AD1208">
            <v>5.665</v>
          </cell>
        </row>
        <row r="1209">
          <cell r="A1209" t="str">
            <v>F814</v>
          </cell>
          <cell r="B1209" t="str">
            <v>Injeção de nata de cimento</v>
          </cell>
          <cell r="C1209" t="str">
            <v>m</v>
          </cell>
          <cell r="D1209">
            <v>1</v>
          </cell>
          <cell r="E1209" t="str">
            <v>m</v>
          </cell>
          <cell r="F1209">
            <v>5.25</v>
          </cell>
          <cell r="G1209">
            <v>5.25</v>
          </cell>
          <cell r="I1209">
            <v>0</v>
          </cell>
          <cell r="AD1209">
            <v>4.53</v>
          </cell>
        </row>
        <row r="1210">
          <cell r="A1210" t="str">
            <v>F943</v>
          </cell>
          <cell r="B1210" t="str">
            <v>Terra Armada - moldes metálicos</v>
          </cell>
          <cell r="C1210" t="str">
            <v>cj</v>
          </cell>
          <cell r="D1210">
            <v>1</v>
          </cell>
          <cell r="E1210" t="str">
            <v>m3</v>
          </cell>
          <cell r="F1210">
            <v>2.6</v>
          </cell>
          <cell r="G1210">
            <v>2.6</v>
          </cell>
          <cell r="I1210">
            <v>0</v>
          </cell>
          <cell r="AD1210">
            <v>2.6</v>
          </cell>
        </row>
        <row r="1211">
          <cell r="A1211" t="str">
            <v>M001</v>
          </cell>
          <cell r="B1211" t="str">
            <v>Gasolina</v>
          </cell>
          <cell r="C1211" t="str">
            <v>l</v>
          </cell>
          <cell r="D1211">
            <v>1</v>
          </cell>
          <cell r="E1211" t="str">
            <v>l</v>
          </cell>
          <cell r="F1211">
            <v>2.1</v>
          </cell>
          <cell r="G1211">
            <v>2.1</v>
          </cell>
          <cell r="I1211">
            <v>0</v>
          </cell>
          <cell r="AD1211">
            <v>1.68</v>
          </cell>
        </row>
        <row r="1212">
          <cell r="A1212" t="str">
            <v>M002</v>
          </cell>
          <cell r="B1212" t="str">
            <v>Diesel</v>
          </cell>
          <cell r="C1212" t="str">
            <v>l</v>
          </cell>
          <cell r="D1212">
            <v>1</v>
          </cell>
          <cell r="E1212" t="str">
            <v>l</v>
          </cell>
          <cell r="F1212">
            <v>1.39</v>
          </cell>
          <cell r="G1212">
            <v>1.39</v>
          </cell>
          <cell r="I1212">
            <v>0</v>
          </cell>
          <cell r="AD1212">
            <v>1.07</v>
          </cell>
        </row>
        <row r="1213">
          <cell r="A1213" t="str">
            <v>M003</v>
          </cell>
          <cell r="B1213" t="str">
            <v>Óleo combustível 1A</v>
          </cell>
          <cell r="C1213" t="str">
            <v>l</v>
          </cell>
          <cell r="D1213">
            <v>1</v>
          </cell>
          <cell r="E1213" t="str">
            <v>l</v>
          </cell>
          <cell r="F1213">
            <v>0.99</v>
          </cell>
          <cell r="G1213">
            <v>0.99</v>
          </cell>
          <cell r="I1213">
            <v>0</v>
          </cell>
          <cell r="AD1213">
            <v>0.8</v>
          </cell>
        </row>
        <row r="1214">
          <cell r="A1214" t="str">
            <v>M004</v>
          </cell>
          <cell r="B1214" t="str">
            <v>Álcool</v>
          </cell>
          <cell r="C1214" t="str">
            <v>l</v>
          </cell>
          <cell r="D1214">
            <v>1</v>
          </cell>
          <cell r="E1214" t="str">
            <v>l</v>
          </cell>
          <cell r="F1214">
            <v>1.52</v>
          </cell>
          <cell r="G1214">
            <v>1.52</v>
          </cell>
          <cell r="I1214">
            <v>0</v>
          </cell>
          <cell r="AD1214">
            <v>0.91</v>
          </cell>
        </row>
        <row r="1215">
          <cell r="A1215" t="str">
            <v>M005</v>
          </cell>
          <cell r="B1215" t="str">
            <v>Energia elétrica</v>
          </cell>
          <cell r="C1215" t="str">
            <v>kwh</v>
          </cell>
          <cell r="D1215">
            <v>1</v>
          </cell>
          <cell r="E1215" t="str">
            <v>kwh</v>
          </cell>
          <cell r="F1215">
            <v>0.34</v>
          </cell>
          <cell r="G1215">
            <v>0.34</v>
          </cell>
          <cell r="I1215">
            <v>0</v>
          </cell>
          <cell r="AD1215">
            <v>0.33</v>
          </cell>
        </row>
        <row r="1216">
          <cell r="A1216" t="str">
            <v>M101</v>
          </cell>
          <cell r="B1216" t="str">
            <v>Cimento asfáltico CAP-20</v>
          </cell>
          <cell r="C1216" t="str">
            <v>t</v>
          </cell>
          <cell r="D1216">
            <v>1</v>
          </cell>
          <cell r="E1216" t="str">
            <v>t</v>
          </cell>
          <cell r="F1216">
            <v>0</v>
          </cell>
          <cell r="G1216">
            <v>0</v>
          </cell>
          <cell r="I1216">
            <v>0</v>
          </cell>
          <cell r="AD1216">
            <v>0</v>
          </cell>
        </row>
        <row r="1217">
          <cell r="A1217" t="str">
            <v>M102</v>
          </cell>
          <cell r="B1217" t="str">
            <v>Cimento asfáltico CAP-40</v>
          </cell>
          <cell r="C1217" t="str">
            <v>t</v>
          </cell>
          <cell r="D1217">
            <v>1</v>
          </cell>
          <cell r="E1217" t="str">
            <v>t</v>
          </cell>
          <cell r="F1217">
            <v>0</v>
          </cell>
          <cell r="G1217">
            <v>0</v>
          </cell>
          <cell r="I1217">
            <v>0</v>
          </cell>
          <cell r="AD1217">
            <v>0</v>
          </cell>
        </row>
        <row r="1218">
          <cell r="A1218" t="str">
            <v>M103</v>
          </cell>
          <cell r="B1218" t="str">
            <v>Asfalto diluído CM-30</v>
          </cell>
          <cell r="C1218" t="str">
            <v>t</v>
          </cell>
          <cell r="D1218">
            <v>1</v>
          </cell>
          <cell r="E1218" t="str">
            <v>t</v>
          </cell>
          <cell r="F1218">
            <v>0</v>
          </cell>
          <cell r="G1218">
            <v>0</v>
          </cell>
          <cell r="I1218">
            <v>0</v>
          </cell>
          <cell r="AD1218">
            <v>0</v>
          </cell>
        </row>
        <row r="1219">
          <cell r="A1219" t="str">
            <v>M104</v>
          </cell>
          <cell r="B1219" t="str">
            <v>Emulsão asfáltica RR-1C</v>
          </cell>
          <cell r="C1219" t="str">
            <v>t</v>
          </cell>
          <cell r="D1219">
            <v>1</v>
          </cell>
          <cell r="E1219" t="str">
            <v>t</v>
          </cell>
          <cell r="F1219">
            <v>0</v>
          </cell>
          <cell r="G1219">
            <v>0</v>
          </cell>
          <cell r="I1219">
            <v>0</v>
          </cell>
          <cell r="AD1219">
            <v>0</v>
          </cell>
        </row>
        <row r="1220">
          <cell r="A1220" t="str">
            <v>M105</v>
          </cell>
          <cell r="B1220" t="str">
            <v>Emulsão asfáltica RR-2C</v>
          </cell>
          <cell r="C1220" t="str">
            <v>t</v>
          </cell>
          <cell r="D1220">
            <v>1</v>
          </cell>
          <cell r="E1220" t="str">
            <v>t</v>
          </cell>
          <cell r="F1220">
            <v>0</v>
          </cell>
          <cell r="G1220">
            <v>0</v>
          </cell>
          <cell r="I1220">
            <v>0</v>
          </cell>
          <cell r="AD1220">
            <v>0</v>
          </cell>
        </row>
        <row r="1221">
          <cell r="A1221" t="str">
            <v>M106</v>
          </cell>
          <cell r="B1221" t="str">
            <v>Cimento asfáltico CAP 7</v>
          </cell>
          <cell r="C1221" t="str">
            <v>t</v>
          </cell>
          <cell r="D1221">
            <v>1</v>
          </cell>
          <cell r="E1221" t="str">
            <v>t</v>
          </cell>
          <cell r="F1221">
            <v>0</v>
          </cell>
          <cell r="G1221">
            <v>0</v>
          </cell>
          <cell r="I1221">
            <v>0</v>
          </cell>
          <cell r="AD1221">
            <v>0</v>
          </cell>
        </row>
        <row r="1222">
          <cell r="A1222" t="str">
            <v>M107</v>
          </cell>
          <cell r="B1222" t="str">
            <v>Emulsão asfáltica RM-1C</v>
          </cell>
          <cell r="C1222" t="str">
            <v>t</v>
          </cell>
          <cell r="D1222">
            <v>1</v>
          </cell>
          <cell r="E1222" t="str">
            <v>t</v>
          </cell>
          <cell r="F1222">
            <v>0</v>
          </cell>
          <cell r="G1222">
            <v>0</v>
          </cell>
          <cell r="I1222">
            <v>0</v>
          </cell>
          <cell r="AD1222">
            <v>0</v>
          </cell>
        </row>
        <row r="1223">
          <cell r="A1223" t="str">
            <v>M108</v>
          </cell>
          <cell r="B1223" t="str">
            <v>Emulsão asfáltica RM-2C</v>
          </cell>
          <cell r="C1223" t="str">
            <v>t</v>
          </cell>
          <cell r="D1223">
            <v>1</v>
          </cell>
          <cell r="E1223" t="str">
            <v>t</v>
          </cell>
          <cell r="F1223">
            <v>0</v>
          </cell>
          <cell r="G1223">
            <v>0</v>
          </cell>
          <cell r="I1223">
            <v>0</v>
          </cell>
          <cell r="AD1223">
            <v>0</v>
          </cell>
        </row>
        <row r="1224">
          <cell r="A1224" t="str">
            <v>M109</v>
          </cell>
          <cell r="B1224" t="str">
            <v>Emulsão asfáltica RL-1C</v>
          </cell>
          <cell r="C1224" t="str">
            <v>t</v>
          </cell>
          <cell r="D1224">
            <v>1</v>
          </cell>
          <cell r="E1224" t="str">
            <v>t</v>
          </cell>
          <cell r="F1224">
            <v>0</v>
          </cell>
          <cell r="G1224">
            <v>0</v>
          </cell>
          <cell r="I1224">
            <v>0</v>
          </cell>
          <cell r="AD1224">
            <v>0</v>
          </cell>
        </row>
        <row r="1225">
          <cell r="A1225" t="str">
            <v>M110</v>
          </cell>
          <cell r="B1225" t="str">
            <v>Emulsão polim. p/ micro-rev. a frio</v>
          </cell>
          <cell r="C1225" t="str">
            <v>t</v>
          </cell>
          <cell r="D1225">
            <v>1</v>
          </cell>
          <cell r="E1225" t="str">
            <v>t</v>
          </cell>
          <cell r="F1225">
            <v>0</v>
          </cell>
          <cell r="G1225">
            <v>0</v>
          </cell>
          <cell r="I1225">
            <v>0</v>
          </cell>
          <cell r="AD1225">
            <v>0</v>
          </cell>
        </row>
        <row r="1226">
          <cell r="A1226" t="str">
            <v>M111</v>
          </cell>
          <cell r="B1226" t="str">
            <v>Aditivo p/ controle de ruptura</v>
          </cell>
          <cell r="C1226" t="str">
            <v>kg</v>
          </cell>
          <cell r="D1226">
            <v>1</v>
          </cell>
          <cell r="E1226" t="str">
            <v>kg</v>
          </cell>
          <cell r="F1226">
            <v>2.41</v>
          </cell>
          <cell r="G1226">
            <v>2.41</v>
          </cell>
          <cell r="I1226">
            <v>0</v>
          </cell>
          <cell r="AD1226">
            <v>1.92</v>
          </cell>
        </row>
        <row r="1227">
          <cell r="A1227" t="str">
            <v>M112</v>
          </cell>
          <cell r="B1227" t="str">
            <v>Aditivo sólido (fibras)</v>
          </cell>
          <cell r="C1227" t="str">
            <v>kg</v>
          </cell>
          <cell r="D1227">
            <v>1</v>
          </cell>
          <cell r="E1227" t="str">
            <v>kg</v>
          </cell>
          <cell r="F1227">
            <v>2.4900000000000002</v>
          </cell>
          <cell r="G1227">
            <v>2.4900000000000002</v>
          </cell>
          <cell r="I1227">
            <v>0</v>
          </cell>
          <cell r="AD1227">
            <v>2.39</v>
          </cell>
        </row>
        <row r="1228">
          <cell r="A1228" t="str">
            <v>M114</v>
          </cell>
          <cell r="B1228" t="str">
            <v>Agente rejuv. p/ recicl. a quente</v>
          </cell>
          <cell r="C1228" t="str">
            <v>t</v>
          </cell>
          <cell r="D1228">
            <v>1</v>
          </cell>
          <cell r="E1228" t="str">
            <v>t</v>
          </cell>
          <cell r="F1228">
            <v>0</v>
          </cell>
          <cell r="G1228">
            <v>0</v>
          </cell>
          <cell r="I1228">
            <v>0</v>
          </cell>
          <cell r="AD1228">
            <v>0</v>
          </cell>
        </row>
        <row r="1229">
          <cell r="A1229" t="str">
            <v>M201</v>
          </cell>
          <cell r="B1229" t="str">
            <v>Cimento portland CP-32 (a granel)</v>
          </cell>
          <cell r="C1229" t="str">
            <v>kg</v>
          </cell>
          <cell r="D1229">
            <v>1</v>
          </cell>
          <cell r="E1229" t="str">
            <v>kg</v>
          </cell>
          <cell r="F1229">
            <v>0.28000000000000003</v>
          </cell>
          <cell r="G1229">
            <v>0.28000000000000003</v>
          </cell>
          <cell r="I1229">
            <v>0</v>
          </cell>
          <cell r="AD1229">
            <v>0.23</v>
          </cell>
        </row>
        <row r="1230">
          <cell r="A1230" t="str">
            <v>M202</v>
          </cell>
          <cell r="B1230" t="str">
            <v>Cimento portland CP-32</v>
          </cell>
          <cell r="C1230" t="str">
            <v>sc</v>
          </cell>
          <cell r="D1230">
            <v>50</v>
          </cell>
          <cell r="E1230" t="str">
            <v>kg</v>
          </cell>
          <cell r="F1230">
            <v>17.899999999999999</v>
          </cell>
          <cell r="G1230">
            <v>0.35799999999999998</v>
          </cell>
          <cell r="I1230">
            <v>0</v>
          </cell>
          <cell r="AD1230">
            <v>0.29599999999999999</v>
          </cell>
        </row>
        <row r="1231">
          <cell r="A1231" t="str">
            <v>M307</v>
          </cell>
          <cell r="B1231" t="str">
            <v>Cordoalha CP-190 RB D=12,7mm</v>
          </cell>
          <cell r="C1231" t="str">
            <v>kg</v>
          </cell>
          <cell r="D1231">
            <v>1</v>
          </cell>
          <cell r="E1231" t="str">
            <v>kg</v>
          </cell>
          <cell r="F1231">
            <v>3.1</v>
          </cell>
          <cell r="G1231">
            <v>3.1</v>
          </cell>
          <cell r="I1231">
            <v>0</v>
          </cell>
          <cell r="AD1231">
            <v>2.9</v>
          </cell>
        </row>
        <row r="1232">
          <cell r="A1232" t="str">
            <v>M319</v>
          </cell>
          <cell r="B1232" t="str">
            <v>Arame recozido nº. 18</v>
          </cell>
          <cell r="C1232" t="str">
            <v>kg</v>
          </cell>
          <cell r="D1232">
            <v>1</v>
          </cell>
          <cell r="E1232" t="str">
            <v>kg</v>
          </cell>
          <cell r="F1232">
            <v>2.8</v>
          </cell>
          <cell r="G1232">
            <v>2.8</v>
          </cell>
          <cell r="I1232">
            <v>0</v>
          </cell>
          <cell r="AD1232">
            <v>2.4</v>
          </cell>
        </row>
        <row r="1233">
          <cell r="A1233" t="str">
            <v>M320</v>
          </cell>
          <cell r="B1233" t="str">
            <v>Pregos (18x30)</v>
          </cell>
          <cell r="C1233" t="str">
            <v>kg</v>
          </cell>
          <cell r="D1233">
            <v>1</v>
          </cell>
          <cell r="E1233" t="str">
            <v>kg</v>
          </cell>
          <cell r="F1233">
            <v>2.0499999999999998</v>
          </cell>
          <cell r="G1233">
            <v>2.0499999999999998</v>
          </cell>
          <cell r="I1233">
            <v>0</v>
          </cell>
          <cell r="AD1233">
            <v>2</v>
          </cell>
        </row>
        <row r="1234">
          <cell r="A1234" t="str">
            <v>M321</v>
          </cell>
          <cell r="B1234" t="str">
            <v>Arame farpado nº. 16 galv. simples</v>
          </cell>
          <cell r="C1234" t="str">
            <v>rl</v>
          </cell>
          <cell r="D1234">
            <v>250</v>
          </cell>
          <cell r="E1234" t="str">
            <v>m</v>
          </cell>
          <cell r="F1234">
            <v>40</v>
          </cell>
          <cell r="G1234">
            <v>0.16</v>
          </cell>
          <cell r="I1234">
            <v>0</v>
          </cell>
          <cell r="AD1234">
            <v>0.1512</v>
          </cell>
        </row>
        <row r="1235">
          <cell r="A1235" t="str">
            <v>M322</v>
          </cell>
          <cell r="B1235" t="str">
            <v>Grampo para cerca galvanizado 1 x 9</v>
          </cell>
          <cell r="C1235" t="str">
            <v>kg</v>
          </cell>
          <cell r="D1235">
            <v>1</v>
          </cell>
          <cell r="E1235" t="str">
            <v>kg</v>
          </cell>
          <cell r="F1235">
            <v>3.6</v>
          </cell>
          <cell r="G1235">
            <v>3.6</v>
          </cell>
          <cell r="I1235">
            <v>0</v>
          </cell>
          <cell r="AD1235">
            <v>3.54</v>
          </cell>
        </row>
        <row r="1236">
          <cell r="A1236" t="str">
            <v>M323</v>
          </cell>
          <cell r="B1236" t="str">
            <v>Cantoneira de aço 4" x 4" x 3/8"</v>
          </cell>
          <cell r="C1236" t="str">
            <v>kg</v>
          </cell>
          <cell r="D1236">
            <v>1</v>
          </cell>
          <cell r="E1236" t="str">
            <v>kg</v>
          </cell>
          <cell r="F1236">
            <v>2.12</v>
          </cell>
          <cell r="G1236">
            <v>2.12</v>
          </cell>
          <cell r="I1236">
            <v>0</v>
          </cell>
          <cell r="AD1236">
            <v>1.9</v>
          </cell>
        </row>
        <row r="1237">
          <cell r="A1237" t="str">
            <v>M324</v>
          </cell>
          <cell r="B1237" t="str">
            <v>Pórtico metálico (15 a 17m de vão)</v>
          </cell>
          <cell r="C1237" t="str">
            <v>un</v>
          </cell>
          <cell r="D1237">
            <v>1</v>
          </cell>
          <cell r="E1237" t="str">
            <v>un</v>
          </cell>
          <cell r="F1237">
            <v>28500</v>
          </cell>
          <cell r="G1237">
            <v>28500</v>
          </cell>
          <cell r="I1237">
            <v>0</v>
          </cell>
          <cell r="AD1237">
            <v>21000</v>
          </cell>
        </row>
        <row r="1238">
          <cell r="A1238" t="str">
            <v>M325</v>
          </cell>
          <cell r="B1238" t="str">
            <v>Trilho metálico TR-37 (usado)</v>
          </cell>
          <cell r="C1238" t="str">
            <v>kg</v>
          </cell>
          <cell r="D1238">
            <v>1</v>
          </cell>
          <cell r="E1238" t="str">
            <v>kg</v>
          </cell>
          <cell r="F1238">
            <v>0.7</v>
          </cell>
          <cell r="G1238">
            <v>0.7</v>
          </cell>
          <cell r="I1238">
            <v>0</v>
          </cell>
          <cell r="AD1238">
            <v>0.72</v>
          </cell>
        </row>
        <row r="1239">
          <cell r="A1239" t="str">
            <v>M326</v>
          </cell>
          <cell r="B1239" t="str">
            <v>Série de brocas S-12 D=22 mm</v>
          </cell>
          <cell r="C1239" t="str">
            <v>un</v>
          </cell>
          <cell r="D1239">
            <v>1</v>
          </cell>
          <cell r="E1239" t="str">
            <v>un</v>
          </cell>
          <cell r="F1239">
            <v>1320.8</v>
          </cell>
          <cell r="G1239">
            <v>1320.8</v>
          </cell>
          <cell r="I1239">
            <v>0</v>
          </cell>
          <cell r="AD1239">
            <v>1320.8</v>
          </cell>
        </row>
        <row r="1240">
          <cell r="A1240" t="str">
            <v>M328</v>
          </cell>
          <cell r="B1240" t="str">
            <v>Luva de emenda D=32mm</v>
          </cell>
          <cell r="C1240" t="str">
            <v>un</v>
          </cell>
          <cell r="D1240">
            <v>1</v>
          </cell>
          <cell r="E1240" t="str">
            <v>un</v>
          </cell>
          <cell r="F1240">
            <v>41.5</v>
          </cell>
          <cell r="G1240">
            <v>41.5</v>
          </cell>
          <cell r="I1240">
            <v>0</v>
          </cell>
          <cell r="AD1240">
            <v>41.5</v>
          </cell>
        </row>
        <row r="1241">
          <cell r="A1241" t="str">
            <v>M330</v>
          </cell>
          <cell r="B1241" t="str">
            <v>Calha met. semicircular D=40 cm</v>
          </cell>
          <cell r="C1241" t="str">
            <v>m</v>
          </cell>
          <cell r="D1241">
            <v>1</v>
          </cell>
          <cell r="E1241" t="str">
            <v>m</v>
          </cell>
          <cell r="F1241">
            <v>61.9</v>
          </cell>
          <cell r="G1241">
            <v>61.9</v>
          </cell>
          <cell r="I1241">
            <v>0</v>
          </cell>
          <cell r="AD1241">
            <v>56</v>
          </cell>
        </row>
        <row r="1242">
          <cell r="A1242" t="str">
            <v>M331</v>
          </cell>
          <cell r="B1242" t="str">
            <v>Paraf. fixação calha met. (1/2"x1")</v>
          </cell>
          <cell r="C1242" t="str">
            <v>un</v>
          </cell>
          <cell r="D1242">
            <v>1</v>
          </cell>
          <cell r="E1242" t="str">
            <v>un</v>
          </cell>
          <cell r="F1242">
            <v>3.65</v>
          </cell>
          <cell r="G1242">
            <v>3.65</v>
          </cell>
          <cell r="I1242">
            <v>0</v>
          </cell>
          <cell r="AD1242">
            <v>3.2</v>
          </cell>
        </row>
        <row r="1243">
          <cell r="A1243" t="str">
            <v>M332</v>
          </cell>
          <cell r="B1243" t="str">
            <v>Paraf. forma de madeira (1/2"x3")</v>
          </cell>
          <cell r="C1243" t="str">
            <v>kg</v>
          </cell>
          <cell r="D1243">
            <v>1</v>
          </cell>
          <cell r="E1243" t="str">
            <v>kg</v>
          </cell>
          <cell r="F1243">
            <v>14.5</v>
          </cell>
          <cell r="G1243">
            <v>14.5</v>
          </cell>
          <cell r="I1243">
            <v>0</v>
          </cell>
          <cell r="AD1243">
            <v>15</v>
          </cell>
        </row>
        <row r="1244">
          <cell r="A1244" t="str">
            <v>M334</v>
          </cell>
          <cell r="B1244" t="str">
            <v>Paraf. zinc. c/ fenda 1 1/2"x3/16"</v>
          </cell>
          <cell r="C1244" t="str">
            <v>un</v>
          </cell>
          <cell r="D1244">
            <v>1</v>
          </cell>
          <cell r="E1244" t="str">
            <v>un</v>
          </cell>
          <cell r="F1244">
            <v>0.08</v>
          </cell>
          <cell r="G1244">
            <v>0.08</v>
          </cell>
          <cell r="I1244">
            <v>0</v>
          </cell>
          <cell r="AD1244">
            <v>0.08</v>
          </cell>
        </row>
        <row r="1245">
          <cell r="A1245" t="str">
            <v>M335</v>
          </cell>
          <cell r="B1245" t="str">
            <v>Paraf. zincado francês 4" x 5/16"</v>
          </cell>
          <cell r="C1245" t="str">
            <v>un</v>
          </cell>
          <cell r="D1245">
            <v>1</v>
          </cell>
          <cell r="E1245" t="str">
            <v>un</v>
          </cell>
          <cell r="F1245">
            <v>0.34</v>
          </cell>
          <cell r="G1245">
            <v>0.34</v>
          </cell>
          <cell r="I1245">
            <v>0</v>
          </cell>
          <cell r="AD1245">
            <v>0.34</v>
          </cell>
        </row>
        <row r="1246">
          <cell r="A1246" t="str">
            <v>M338</v>
          </cell>
          <cell r="B1246" t="str">
            <v>Cano de ferro D=3/4"</v>
          </cell>
          <cell r="C1246" t="str">
            <v>pç</v>
          </cell>
          <cell r="D1246">
            <v>6</v>
          </cell>
          <cell r="E1246" t="str">
            <v>m</v>
          </cell>
          <cell r="F1246">
            <v>26.5</v>
          </cell>
          <cell r="G1246">
            <v>4.416666666666667</v>
          </cell>
          <cell r="I1246">
            <v>0</v>
          </cell>
          <cell r="AD1246">
            <v>4.7</v>
          </cell>
        </row>
        <row r="1247">
          <cell r="A1247" t="str">
            <v>M339</v>
          </cell>
          <cell r="B1247" t="str">
            <v>Cantoneira ferro (3,0"x3,0"x3/8")</v>
          </cell>
          <cell r="C1247" t="str">
            <v>kg</v>
          </cell>
          <cell r="D1247">
            <v>1</v>
          </cell>
          <cell r="E1247" t="str">
            <v>kg</v>
          </cell>
          <cell r="F1247">
            <v>1.89</v>
          </cell>
          <cell r="G1247">
            <v>1.89</v>
          </cell>
          <cell r="I1247">
            <v>0</v>
          </cell>
          <cell r="AD1247">
            <v>1.72</v>
          </cell>
        </row>
        <row r="1248">
          <cell r="A1248" t="str">
            <v>M340</v>
          </cell>
          <cell r="B1248" t="str">
            <v>Tampão de ferro fundido</v>
          </cell>
          <cell r="C1248" t="str">
            <v>un</v>
          </cell>
          <cell r="D1248">
            <v>1</v>
          </cell>
          <cell r="E1248" t="str">
            <v>un</v>
          </cell>
          <cell r="F1248">
            <v>135.36000000000001</v>
          </cell>
          <cell r="G1248">
            <v>135.36000000000001</v>
          </cell>
          <cell r="I1248">
            <v>0</v>
          </cell>
          <cell r="AD1248">
            <v>135.36000000000001</v>
          </cell>
        </row>
        <row r="1249">
          <cell r="A1249" t="str">
            <v>M341</v>
          </cell>
          <cell r="B1249" t="str">
            <v>Defensa met. maleável simples</v>
          </cell>
          <cell r="C1249" t="str">
            <v>mod</v>
          </cell>
          <cell r="D1249">
            <v>1</v>
          </cell>
          <cell r="E1249" t="str">
            <v>mod</v>
          </cell>
          <cell r="F1249">
            <v>435.52</v>
          </cell>
          <cell r="G1249">
            <v>435.52</v>
          </cell>
          <cell r="I1249">
            <v>0</v>
          </cell>
          <cell r="AD1249">
            <v>395</v>
          </cell>
        </row>
        <row r="1250">
          <cell r="A1250" t="str">
            <v>M342</v>
          </cell>
          <cell r="B1250" t="str">
            <v>Defensa met. maleável dupla</v>
          </cell>
          <cell r="C1250" t="str">
            <v>mod</v>
          </cell>
          <cell r="D1250">
            <v>1</v>
          </cell>
          <cell r="E1250" t="str">
            <v>mod</v>
          </cell>
          <cell r="F1250">
            <v>545</v>
          </cell>
          <cell r="G1250">
            <v>545</v>
          </cell>
          <cell r="I1250">
            <v>0</v>
          </cell>
          <cell r="AD1250">
            <v>489</v>
          </cell>
        </row>
        <row r="1251">
          <cell r="A1251" t="str">
            <v>M343</v>
          </cell>
          <cell r="B1251" t="str">
            <v>Defensa met. semi-maleável simples</v>
          </cell>
          <cell r="C1251" t="str">
            <v>mod</v>
          </cell>
          <cell r="D1251">
            <v>1</v>
          </cell>
          <cell r="E1251" t="str">
            <v>mod</v>
          </cell>
          <cell r="F1251">
            <v>300.3</v>
          </cell>
          <cell r="G1251">
            <v>300.3</v>
          </cell>
          <cell r="I1251">
            <v>0</v>
          </cell>
          <cell r="AD1251">
            <v>270</v>
          </cell>
        </row>
        <row r="1252">
          <cell r="A1252" t="str">
            <v>M344</v>
          </cell>
          <cell r="B1252" t="str">
            <v>Defensa met. semi-maleável dupla</v>
          </cell>
          <cell r="C1252" t="str">
            <v>mod</v>
          </cell>
          <cell r="D1252">
            <v>1</v>
          </cell>
          <cell r="E1252" t="str">
            <v>mod</v>
          </cell>
          <cell r="F1252">
            <v>515.20000000000005</v>
          </cell>
          <cell r="G1252">
            <v>515.20000000000005</v>
          </cell>
          <cell r="I1252">
            <v>0</v>
          </cell>
          <cell r="AD1252">
            <v>463</v>
          </cell>
        </row>
        <row r="1253">
          <cell r="A1253" t="str">
            <v>M345</v>
          </cell>
          <cell r="B1253" t="str">
            <v>Chapa de aço n. 28 (fina)</v>
          </cell>
          <cell r="C1253" t="str">
            <v>kg</v>
          </cell>
          <cell r="D1253">
            <v>1</v>
          </cell>
          <cell r="E1253" t="str">
            <v>kg</v>
          </cell>
          <cell r="F1253">
            <v>3.1</v>
          </cell>
          <cell r="G1253">
            <v>3.1</v>
          </cell>
          <cell r="I1253">
            <v>0</v>
          </cell>
          <cell r="AD1253">
            <v>2.9</v>
          </cell>
        </row>
        <row r="1254">
          <cell r="A1254" t="str">
            <v>M346</v>
          </cell>
          <cell r="B1254" t="str">
            <v>Chapa de aço n. 16 (tratada)</v>
          </cell>
          <cell r="C1254" t="str">
            <v>m2</v>
          </cell>
          <cell r="D1254">
            <v>1</v>
          </cell>
          <cell r="E1254" t="str">
            <v>m2</v>
          </cell>
          <cell r="F1254">
            <v>69.900000000000006</v>
          </cell>
          <cell r="G1254">
            <v>69.900000000000006</v>
          </cell>
          <cell r="I1254">
            <v>0</v>
          </cell>
          <cell r="AD1254">
            <v>62</v>
          </cell>
        </row>
        <row r="1255">
          <cell r="A1255" t="str">
            <v>M347</v>
          </cell>
          <cell r="B1255" t="str">
            <v>Dente p/ fresadora 1000 C</v>
          </cell>
          <cell r="C1255" t="str">
            <v>un</v>
          </cell>
          <cell r="D1255">
            <v>1</v>
          </cell>
          <cell r="E1255" t="str">
            <v>un</v>
          </cell>
          <cell r="F1255">
            <v>24.1</v>
          </cell>
          <cell r="G1255">
            <v>24.1</v>
          </cell>
          <cell r="I1255">
            <v>0</v>
          </cell>
          <cell r="AD1255">
            <v>20.5</v>
          </cell>
        </row>
        <row r="1256">
          <cell r="A1256" t="str">
            <v>M348</v>
          </cell>
          <cell r="B1256" t="str">
            <v>Porta dente p/ fresadora 1000 C</v>
          </cell>
          <cell r="C1256" t="str">
            <v>un</v>
          </cell>
          <cell r="D1256">
            <v>1</v>
          </cell>
          <cell r="E1256" t="str">
            <v>un</v>
          </cell>
          <cell r="F1256">
            <v>75.150000000000006</v>
          </cell>
          <cell r="G1256">
            <v>75.150000000000006</v>
          </cell>
          <cell r="I1256">
            <v>0</v>
          </cell>
          <cell r="AD1256">
            <v>55</v>
          </cell>
        </row>
        <row r="1257">
          <cell r="A1257" t="str">
            <v>M349</v>
          </cell>
          <cell r="B1257" t="str">
            <v>Dente p/ fresadora 2000 DC</v>
          </cell>
          <cell r="C1257" t="str">
            <v>un</v>
          </cell>
          <cell r="D1257">
            <v>1</v>
          </cell>
          <cell r="E1257" t="str">
            <v>un</v>
          </cell>
          <cell r="F1257">
            <v>24.1</v>
          </cell>
          <cell r="G1257">
            <v>24.1</v>
          </cell>
          <cell r="I1257">
            <v>0</v>
          </cell>
          <cell r="AD1257">
            <v>20.5</v>
          </cell>
        </row>
        <row r="1258">
          <cell r="A1258" t="str">
            <v>M350</v>
          </cell>
          <cell r="B1258" t="str">
            <v>Porta dente p/ fresadora 2000 DC</v>
          </cell>
          <cell r="C1258" t="str">
            <v>un</v>
          </cell>
          <cell r="D1258">
            <v>1</v>
          </cell>
          <cell r="E1258" t="str">
            <v>un</v>
          </cell>
          <cell r="F1258">
            <v>205.4</v>
          </cell>
          <cell r="G1258">
            <v>205.4</v>
          </cell>
          <cell r="I1258">
            <v>0</v>
          </cell>
          <cell r="AD1258">
            <v>188</v>
          </cell>
        </row>
        <row r="1259">
          <cell r="A1259" t="str">
            <v>M351</v>
          </cell>
          <cell r="B1259" t="str">
            <v>Estrut. (tunnel liner) D=1,6m galv.</v>
          </cell>
          <cell r="C1259" t="str">
            <v>m</v>
          </cell>
          <cell r="D1259">
            <v>1</v>
          </cell>
          <cell r="E1259" t="str">
            <v>m</v>
          </cell>
          <cell r="F1259">
            <v>1125</v>
          </cell>
          <cell r="G1259">
            <v>1125</v>
          </cell>
          <cell r="I1259">
            <v>0</v>
          </cell>
          <cell r="AD1259">
            <v>981.68</v>
          </cell>
        </row>
        <row r="1260">
          <cell r="A1260" t="str">
            <v>M352</v>
          </cell>
          <cell r="B1260" t="str">
            <v>Estrut. (tunnel liner) D=2,0m galv.</v>
          </cell>
          <cell r="C1260" t="str">
            <v>m</v>
          </cell>
          <cell r="D1260">
            <v>1</v>
          </cell>
          <cell r="E1260" t="str">
            <v>m</v>
          </cell>
          <cell r="F1260">
            <v>1360.24</v>
          </cell>
          <cell r="G1260">
            <v>1360.24</v>
          </cell>
          <cell r="I1260">
            <v>0</v>
          </cell>
          <cell r="AD1260">
            <v>1255.3</v>
          </cell>
        </row>
        <row r="1261">
          <cell r="A1261" t="str">
            <v>M353</v>
          </cell>
          <cell r="B1261" t="str">
            <v>Estrut. (tunnel liner) D=1,6m epoxy</v>
          </cell>
          <cell r="C1261" t="str">
            <v>m</v>
          </cell>
          <cell r="D1261">
            <v>1</v>
          </cell>
          <cell r="E1261" t="str">
            <v>m</v>
          </cell>
          <cell r="F1261">
            <v>1150</v>
          </cell>
          <cell r="G1261">
            <v>1150</v>
          </cell>
          <cell r="I1261">
            <v>0</v>
          </cell>
          <cell r="AD1261">
            <v>1090</v>
          </cell>
        </row>
        <row r="1262">
          <cell r="A1262" t="str">
            <v>M354</v>
          </cell>
          <cell r="B1262" t="str">
            <v>Estrut, (tunnel liner) D=2,0m epoxy</v>
          </cell>
          <cell r="C1262" t="str">
            <v>m</v>
          </cell>
          <cell r="D1262">
            <v>1</v>
          </cell>
          <cell r="E1262" t="str">
            <v>m</v>
          </cell>
          <cell r="F1262">
            <v>1518.43</v>
          </cell>
          <cell r="G1262">
            <v>1518.43</v>
          </cell>
          <cell r="I1262">
            <v>0</v>
          </cell>
          <cell r="AD1262">
            <v>1335.6</v>
          </cell>
        </row>
        <row r="1263">
          <cell r="A1263" t="str">
            <v>M355</v>
          </cell>
          <cell r="B1263" t="str">
            <v>Chapa mult. D=1,60 m rev. galv.</v>
          </cell>
          <cell r="C1263" t="str">
            <v>m</v>
          </cell>
          <cell r="D1263">
            <v>1</v>
          </cell>
          <cell r="E1263" t="str">
            <v>m</v>
          </cell>
          <cell r="F1263">
            <v>502.6</v>
          </cell>
          <cell r="G1263">
            <v>502.6</v>
          </cell>
          <cell r="I1263">
            <v>0</v>
          </cell>
          <cell r="AD1263">
            <v>471.2</v>
          </cell>
        </row>
        <row r="1264">
          <cell r="A1264" t="str">
            <v>M356</v>
          </cell>
          <cell r="B1264" t="str">
            <v>Chapa mult. D=2,00 m rev. galv.</v>
          </cell>
          <cell r="C1264" t="str">
            <v>m</v>
          </cell>
          <cell r="D1264">
            <v>1</v>
          </cell>
          <cell r="E1264" t="str">
            <v>m</v>
          </cell>
          <cell r="F1264">
            <v>620.20000000000005</v>
          </cell>
          <cell r="G1264">
            <v>620.20000000000005</v>
          </cell>
          <cell r="I1264">
            <v>0</v>
          </cell>
          <cell r="AD1264">
            <v>598.6</v>
          </cell>
        </row>
        <row r="1265">
          <cell r="A1265" t="str">
            <v>M357</v>
          </cell>
          <cell r="B1265" t="str">
            <v>Chapa mult. D=1,60 m rev. epoxy</v>
          </cell>
          <cell r="C1265" t="str">
            <v>m</v>
          </cell>
          <cell r="D1265">
            <v>1</v>
          </cell>
          <cell r="E1265" t="str">
            <v>m</v>
          </cell>
          <cell r="F1265">
            <v>559.95000000000005</v>
          </cell>
          <cell r="G1265">
            <v>559.95000000000005</v>
          </cell>
          <cell r="I1265">
            <v>0</v>
          </cell>
          <cell r="AD1265">
            <v>541.1</v>
          </cell>
        </row>
        <row r="1266">
          <cell r="A1266" t="str">
            <v>M358</v>
          </cell>
          <cell r="B1266" t="str">
            <v>Chapa mult. D=2,00 m rev. epoxy</v>
          </cell>
          <cell r="C1266" t="str">
            <v>m</v>
          </cell>
          <cell r="D1266">
            <v>1</v>
          </cell>
          <cell r="E1266" t="str">
            <v>m</v>
          </cell>
          <cell r="F1266">
            <v>690.9</v>
          </cell>
          <cell r="G1266">
            <v>690.9</v>
          </cell>
          <cell r="I1266">
            <v>0</v>
          </cell>
          <cell r="AD1266">
            <v>660.45</v>
          </cell>
        </row>
        <row r="1267">
          <cell r="A1267" t="str">
            <v>M359</v>
          </cell>
          <cell r="B1267" t="str">
            <v>Vigas "I" 254 x 117,5mm - 1ª alma</v>
          </cell>
          <cell r="C1267" t="str">
            <v>kg</v>
          </cell>
          <cell r="D1267">
            <v>1</v>
          </cell>
          <cell r="E1267" t="str">
            <v>kg</v>
          </cell>
          <cell r="F1267">
            <v>2.58</v>
          </cell>
          <cell r="G1267">
            <v>2.58</v>
          </cell>
          <cell r="I1267">
            <v>0</v>
          </cell>
          <cell r="AD1267">
            <v>1.68</v>
          </cell>
        </row>
        <row r="1268">
          <cell r="A1268" t="str">
            <v>M361</v>
          </cell>
          <cell r="B1268" t="str">
            <v>Estrut.(tunnel liner) D=1,2m galv.</v>
          </cell>
          <cell r="C1268" t="str">
            <v>m</v>
          </cell>
          <cell r="D1268">
            <v>1</v>
          </cell>
          <cell r="E1268" t="str">
            <v>m</v>
          </cell>
          <cell r="F1268">
            <v>930.8</v>
          </cell>
          <cell r="G1268">
            <v>930.8</v>
          </cell>
          <cell r="I1268">
            <v>0</v>
          </cell>
          <cell r="AD1268">
            <v>808.13</v>
          </cell>
        </row>
        <row r="1269">
          <cell r="A1269" t="str">
            <v>M362</v>
          </cell>
          <cell r="B1269" t="str">
            <v>Estrut. (tunnel liner) D=1,2m epoxy</v>
          </cell>
          <cell r="C1269" t="str">
            <v>m</v>
          </cell>
          <cell r="D1269">
            <v>1</v>
          </cell>
          <cell r="E1269" t="str">
            <v>m</v>
          </cell>
          <cell r="F1269">
            <v>979.5</v>
          </cell>
          <cell r="G1269">
            <v>979.5</v>
          </cell>
          <cell r="I1269">
            <v>0</v>
          </cell>
          <cell r="AD1269">
            <v>849.62</v>
          </cell>
        </row>
        <row r="1270">
          <cell r="A1270" t="str">
            <v>M370</v>
          </cell>
          <cell r="B1270" t="str">
            <v>Bainha metálica diam. int.=45mm MAC</v>
          </cell>
          <cell r="C1270" t="str">
            <v>m</v>
          </cell>
          <cell r="D1270">
            <v>1</v>
          </cell>
          <cell r="E1270" t="str">
            <v>m</v>
          </cell>
          <cell r="F1270">
            <v>8</v>
          </cell>
          <cell r="G1270">
            <v>8</v>
          </cell>
          <cell r="I1270">
            <v>0</v>
          </cell>
          <cell r="AD1270">
            <v>8</v>
          </cell>
        </row>
        <row r="1271">
          <cell r="A1271" t="str">
            <v>M371</v>
          </cell>
          <cell r="B1271" t="str">
            <v>Bainha metálica diam. int.=60mm MAC</v>
          </cell>
          <cell r="C1271" t="str">
            <v>m</v>
          </cell>
          <cell r="D1271">
            <v>1</v>
          </cell>
          <cell r="E1271" t="str">
            <v>m</v>
          </cell>
          <cell r="F1271">
            <v>12.19</v>
          </cell>
          <cell r="G1271">
            <v>12.19</v>
          </cell>
          <cell r="I1271">
            <v>0</v>
          </cell>
          <cell r="AD1271">
            <v>12.19</v>
          </cell>
        </row>
        <row r="1272">
          <cell r="A1272" t="str">
            <v>M372</v>
          </cell>
          <cell r="B1272" t="str">
            <v>Bainha metálica diam. int.=55mm MAC</v>
          </cell>
          <cell r="C1272" t="str">
            <v>m</v>
          </cell>
          <cell r="D1272">
            <v>1</v>
          </cell>
          <cell r="E1272" t="str">
            <v>m</v>
          </cell>
          <cell r="F1272">
            <v>10.45</v>
          </cell>
          <cell r="G1272">
            <v>10.45</v>
          </cell>
          <cell r="I1272">
            <v>0</v>
          </cell>
          <cell r="AD1272">
            <v>10.45</v>
          </cell>
        </row>
        <row r="1273">
          <cell r="A1273" t="str">
            <v>M373</v>
          </cell>
          <cell r="B1273" t="str">
            <v>Bainha metálica diam. int.=70mm MAC</v>
          </cell>
          <cell r="C1273" t="str">
            <v>m</v>
          </cell>
          <cell r="D1273">
            <v>1</v>
          </cell>
          <cell r="E1273" t="str">
            <v>m</v>
          </cell>
          <cell r="F1273">
            <v>13.7</v>
          </cell>
          <cell r="G1273">
            <v>13.7</v>
          </cell>
          <cell r="I1273">
            <v>0</v>
          </cell>
          <cell r="AD1273">
            <v>13.7</v>
          </cell>
        </row>
        <row r="1274">
          <cell r="A1274" t="str">
            <v>M374</v>
          </cell>
          <cell r="B1274" t="str">
            <v>Ancoragem p/ cabo 4V D=1/2" MAC</v>
          </cell>
          <cell r="C1274" t="str">
            <v>cj</v>
          </cell>
          <cell r="D1274">
            <v>1</v>
          </cell>
          <cell r="E1274" t="str">
            <v>cj</v>
          </cell>
          <cell r="F1274">
            <v>155.24</v>
          </cell>
          <cell r="G1274">
            <v>155.24</v>
          </cell>
          <cell r="I1274">
            <v>0</v>
          </cell>
          <cell r="AD1274">
            <v>155.24</v>
          </cell>
        </row>
        <row r="1275">
          <cell r="A1275" t="str">
            <v>M375</v>
          </cell>
          <cell r="B1275" t="str">
            <v>Ancoragem p/ cabo 6V D=1/2" MAC</v>
          </cell>
          <cell r="C1275" t="str">
            <v>cj</v>
          </cell>
          <cell r="D1275">
            <v>1</v>
          </cell>
          <cell r="E1275" t="str">
            <v>cj</v>
          </cell>
          <cell r="F1275">
            <v>243.46</v>
          </cell>
          <cell r="G1275">
            <v>243.46</v>
          </cell>
          <cell r="I1275">
            <v>0</v>
          </cell>
          <cell r="AD1275">
            <v>243.46</v>
          </cell>
        </row>
        <row r="1276">
          <cell r="A1276" t="str">
            <v>M376</v>
          </cell>
          <cell r="B1276" t="str">
            <v>Ancoragem p/ cabo 7V D=1/2" MAC</v>
          </cell>
          <cell r="C1276" t="str">
            <v>cj</v>
          </cell>
          <cell r="D1276">
            <v>1</v>
          </cell>
          <cell r="E1276" t="str">
            <v>cj</v>
          </cell>
          <cell r="F1276">
            <v>243.46</v>
          </cell>
          <cell r="G1276">
            <v>243.46</v>
          </cell>
          <cell r="I1276">
            <v>0</v>
          </cell>
          <cell r="AD1276">
            <v>243.46</v>
          </cell>
        </row>
        <row r="1277">
          <cell r="A1277" t="str">
            <v>M377</v>
          </cell>
          <cell r="B1277" t="str">
            <v>Ancoragem p/ cabo 12V D=1/2" MAC</v>
          </cell>
          <cell r="C1277" t="str">
            <v>cj</v>
          </cell>
          <cell r="D1277">
            <v>1</v>
          </cell>
          <cell r="E1277" t="str">
            <v>cj</v>
          </cell>
          <cell r="F1277">
            <v>493.41</v>
          </cell>
          <cell r="G1277">
            <v>493.41</v>
          </cell>
          <cell r="I1277">
            <v>0</v>
          </cell>
          <cell r="AD1277">
            <v>493.41</v>
          </cell>
        </row>
        <row r="1278">
          <cell r="A1278" t="str">
            <v>M378</v>
          </cell>
          <cell r="B1278" t="str">
            <v>Apoio do porta dente frezad. 2000DC</v>
          </cell>
          <cell r="C1278" t="str">
            <v>un</v>
          </cell>
          <cell r="D1278">
            <v>1</v>
          </cell>
          <cell r="E1278" t="str">
            <v>un</v>
          </cell>
          <cell r="F1278">
            <v>495.02</v>
          </cell>
          <cell r="G1278">
            <v>495.02</v>
          </cell>
          <cell r="I1278">
            <v>0</v>
          </cell>
          <cell r="AD1278">
            <v>495.02</v>
          </cell>
        </row>
        <row r="1279">
          <cell r="A1279" t="str">
            <v>M380</v>
          </cell>
          <cell r="B1279" t="str">
            <v>Bainha metálica D=45mm STUP</v>
          </cell>
          <cell r="C1279" t="str">
            <v>m</v>
          </cell>
          <cell r="D1279">
            <v>1</v>
          </cell>
          <cell r="E1279" t="str">
            <v>m</v>
          </cell>
          <cell r="F1279">
            <v>7.6</v>
          </cell>
          <cell r="G1279">
            <v>7.6</v>
          </cell>
          <cell r="I1279">
            <v>0</v>
          </cell>
          <cell r="AD1279">
            <v>7.6</v>
          </cell>
        </row>
        <row r="1280">
          <cell r="A1280" t="str">
            <v>M381</v>
          </cell>
          <cell r="B1280" t="str">
            <v>Bainha metálica D=60mm STUP</v>
          </cell>
          <cell r="C1280" t="str">
            <v>m</v>
          </cell>
          <cell r="D1280">
            <v>1</v>
          </cell>
          <cell r="E1280" t="str">
            <v>m</v>
          </cell>
          <cell r="F1280">
            <v>9.1999999999999993</v>
          </cell>
          <cell r="G1280">
            <v>9.1999999999999993</v>
          </cell>
          <cell r="I1280">
            <v>0</v>
          </cell>
          <cell r="AD1280">
            <v>9.1999999999999993</v>
          </cell>
        </row>
        <row r="1281">
          <cell r="A1281" t="str">
            <v>M382</v>
          </cell>
          <cell r="B1281" t="str">
            <v>Bainha metálica D=55mm STUP</v>
          </cell>
          <cell r="C1281" t="str">
            <v>m</v>
          </cell>
          <cell r="D1281">
            <v>1</v>
          </cell>
          <cell r="E1281" t="str">
            <v>m</v>
          </cell>
          <cell r="F1281">
            <v>8.9</v>
          </cell>
          <cell r="G1281">
            <v>8.9</v>
          </cell>
          <cell r="I1281">
            <v>0</v>
          </cell>
          <cell r="AD1281">
            <v>8.9</v>
          </cell>
        </row>
        <row r="1282">
          <cell r="A1282" t="str">
            <v>M383</v>
          </cell>
          <cell r="B1282" t="str">
            <v>Bainha metálica D=70mm STUP</v>
          </cell>
          <cell r="C1282" t="str">
            <v>m</v>
          </cell>
          <cell r="D1282">
            <v>1</v>
          </cell>
          <cell r="E1282" t="str">
            <v>m</v>
          </cell>
          <cell r="F1282">
            <v>10.15</v>
          </cell>
          <cell r="G1282">
            <v>10.15</v>
          </cell>
          <cell r="I1282">
            <v>0</v>
          </cell>
          <cell r="AD1282">
            <v>10.15</v>
          </cell>
        </row>
        <row r="1283">
          <cell r="A1283" t="str">
            <v>M384</v>
          </cell>
          <cell r="B1283" t="str">
            <v>Ancoragem p/ cabo 4V D=1/2" STUP</v>
          </cell>
          <cell r="C1283" t="str">
            <v>cj</v>
          </cell>
          <cell r="D1283">
            <v>1</v>
          </cell>
          <cell r="E1283" t="str">
            <v>cj</v>
          </cell>
          <cell r="F1283">
            <v>121.1</v>
          </cell>
          <cell r="G1283">
            <v>121.1</v>
          </cell>
          <cell r="I1283">
            <v>0</v>
          </cell>
          <cell r="AD1283">
            <v>121.1</v>
          </cell>
        </row>
        <row r="1284">
          <cell r="A1284" t="str">
            <v>M385</v>
          </cell>
          <cell r="B1284" t="str">
            <v>Ancoragem p/ cabo 6V D=1/2" STUP</v>
          </cell>
          <cell r="C1284" t="str">
            <v>cj</v>
          </cell>
          <cell r="D1284">
            <v>1</v>
          </cell>
          <cell r="E1284" t="str">
            <v>cj</v>
          </cell>
          <cell r="F1284">
            <v>181</v>
          </cell>
          <cell r="G1284">
            <v>181</v>
          </cell>
          <cell r="I1284">
            <v>0</v>
          </cell>
          <cell r="AD1284">
            <v>181</v>
          </cell>
        </row>
        <row r="1285">
          <cell r="A1285" t="str">
            <v>M386</v>
          </cell>
          <cell r="B1285" t="str">
            <v>Ancoragem p/ cabo 7V D=1/2" STUP</v>
          </cell>
          <cell r="C1285" t="str">
            <v>cj</v>
          </cell>
          <cell r="D1285">
            <v>1</v>
          </cell>
          <cell r="E1285" t="str">
            <v>cj</v>
          </cell>
          <cell r="F1285">
            <v>216</v>
          </cell>
          <cell r="G1285">
            <v>216</v>
          </cell>
          <cell r="I1285">
            <v>0</v>
          </cell>
          <cell r="AD1285">
            <v>216</v>
          </cell>
        </row>
        <row r="1286">
          <cell r="A1286" t="str">
            <v>M387</v>
          </cell>
          <cell r="B1286" t="str">
            <v>Ancoragem p/ cabo 12V D=1/2" STUP</v>
          </cell>
          <cell r="C1286" t="str">
            <v>cj</v>
          </cell>
          <cell r="D1286">
            <v>1</v>
          </cell>
          <cell r="E1286" t="str">
            <v>cj</v>
          </cell>
          <cell r="F1286">
            <v>430</v>
          </cell>
          <cell r="G1286">
            <v>430</v>
          </cell>
          <cell r="I1286">
            <v>0</v>
          </cell>
          <cell r="AD1286">
            <v>430</v>
          </cell>
        </row>
        <row r="1287">
          <cell r="A1287" t="str">
            <v>M390</v>
          </cell>
          <cell r="B1287" t="str">
            <v>Porca de ancoragem D=32mm</v>
          </cell>
          <cell r="C1287" t="str">
            <v>un</v>
          </cell>
          <cell r="D1287">
            <v>1</v>
          </cell>
          <cell r="E1287" t="str">
            <v>un</v>
          </cell>
          <cell r="F1287">
            <v>28.05</v>
          </cell>
          <cell r="G1287">
            <v>28.05</v>
          </cell>
          <cell r="I1287">
            <v>0</v>
          </cell>
          <cell r="AD1287">
            <v>24.75</v>
          </cell>
        </row>
        <row r="1288">
          <cell r="A1288" t="str">
            <v>M391</v>
          </cell>
          <cell r="B1288" t="str">
            <v>Contra porca h=35mm D=32mm</v>
          </cell>
          <cell r="C1288" t="str">
            <v>un</v>
          </cell>
          <cell r="D1288">
            <v>1</v>
          </cell>
          <cell r="E1288" t="str">
            <v>un</v>
          </cell>
          <cell r="F1288">
            <v>12.65</v>
          </cell>
          <cell r="G1288">
            <v>12.65</v>
          </cell>
          <cell r="I1288">
            <v>0</v>
          </cell>
          <cell r="AD1288">
            <v>11.55</v>
          </cell>
        </row>
        <row r="1289">
          <cell r="A1289" t="str">
            <v>M392</v>
          </cell>
          <cell r="B1289" t="str">
            <v>Aço ST 85/105 D=32mm</v>
          </cell>
          <cell r="C1289" t="str">
            <v>m</v>
          </cell>
          <cell r="D1289">
            <v>1</v>
          </cell>
          <cell r="E1289" t="str">
            <v>m</v>
          </cell>
          <cell r="F1289">
            <v>27.83</v>
          </cell>
          <cell r="G1289">
            <v>27.83</v>
          </cell>
          <cell r="I1289">
            <v>0</v>
          </cell>
          <cell r="AD1289">
            <v>24.15</v>
          </cell>
        </row>
        <row r="1290">
          <cell r="A1290" t="str">
            <v>M393</v>
          </cell>
          <cell r="B1290" t="str">
            <v>Placa de ancoragem - 200x200x38mm</v>
          </cell>
          <cell r="C1290" t="str">
            <v>un</v>
          </cell>
          <cell r="D1290">
            <v>1</v>
          </cell>
          <cell r="E1290" t="str">
            <v>un</v>
          </cell>
          <cell r="F1290">
            <v>60.38</v>
          </cell>
          <cell r="G1290">
            <v>60.38</v>
          </cell>
          <cell r="I1290">
            <v>0</v>
          </cell>
          <cell r="AD1290">
            <v>54.07</v>
          </cell>
        </row>
        <row r="1291">
          <cell r="A1291" t="str">
            <v>M394</v>
          </cell>
          <cell r="B1291" t="str">
            <v>Bainha metálica D=38mm</v>
          </cell>
          <cell r="C1291" t="str">
            <v>m</v>
          </cell>
          <cell r="D1291">
            <v>1</v>
          </cell>
          <cell r="E1291" t="str">
            <v>m</v>
          </cell>
          <cell r="F1291">
            <v>7.15</v>
          </cell>
          <cell r="G1291">
            <v>7.15</v>
          </cell>
          <cell r="I1291">
            <v>0</v>
          </cell>
          <cell r="AD1291">
            <v>7.15</v>
          </cell>
        </row>
        <row r="1292">
          <cell r="A1292" t="str">
            <v>M395</v>
          </cell>
          <cell r="B1292" t="str">
            <v>Bits p/ estabil. e recicl. RR/SS250</v>
          </cell>
          <cell r="C1292" t="str">
            <v>un</v>
          </cell>
          <cell r="D1292">
            <v>1</v>
          </cell>
          <cell r="E1292" t="str">
            <v>un</v>
          </cell>
          <cell r="F1292">
            <v>22.08</v>
          </cell>
          <cell r="G1292">
            <v>22.08</v>
          </cell>
          <cell r="I1292">
            <v>0</v>
          </cell>
          <cell r="AD1292">
            <v>22.08</v>
          </cell>
        </row>
        <row r="1293">
          <cell r="A1293" t="str">
            <v>M396</v>
          </cell>
          <cell r="B1293" t="str">
            <v>Porta dente p/ est. e rec. RR/SS250</v>
          </cell>
          <cell r="C1293" t="str">
            <v>un</v>
          </cell>
          <cell r="D1293">
            <v>1</v>
          </cell>
          <cell r="E1293" t="str">
            <v>un</v>
          </cell>
          <cell r="F1293">
            <v>165.99</v>
          </cell>
          <cell r="G1293">
            <v>165.99</v>
          </cell>
          <cell r="I1293">
            <v>0</v>
          </cell>
          <cell r="AD1293">
            <v>165.99</v>
          </cell>
        </row>
        <row r="1294">
          <cell r="A1294" t="str">
            <v>M397</v>
          </cell>
          <cell r="B1294" t="str">
            <v>Dente de corte para equip. recicl.</v>
          </cell>
          <cell r="C1294" t="str">
            <v>un</v>
          </cell>
          <cell r="D1294">
            <v>1</v>
          </cell>
          <cell r="E1294" t="str">
            <v>un</v>
          </cell>
          <cell r="F1294">
            <v>40</v>
          </cell>
          <cell r="G1294">
            <v>40</v>
          </cell>
          <cell r="I1294">
            <v>0</v>
          </cell>
          <cell r="AD1294">
            <v>40</v>
          </cell>
        </row>
        <row r="1295">
          <cell r="A1295" t="str">
            <v>M398</v>
          </cell>
          <cell r="B1295" t="str">
            <v>Chapa de 8,00 mm</v>
          </cell>
          <cell r="C1295" t="str">
            <v>kg</v>
          </cell>
          <cell r="D1295">
            <v>1</v>
          </cell>
          <cell r="E1295" t="str">
            <v>kg</v>
          </cell>
          <cell r="F1295">
            <v>1.89</v>
          </cell>
          <cell r="G1295">
            <v>1.89</v>
          </cell>
          <cell r="I1295">
            <v>0</v>
          </cell>
          <cell r="AD1295">
            <v>1.89</v>
          </cell>
        </row>
        <row r="1296">
          <cell r="A1296" t="str">
            <v>M401</v>
          </cell>
          <cell r="B1296" t="str">
            <v>Pontaletes D=15 cm (tronco p/ esc.)</v>
          </cell>
          <cell r="C1296" t="str">
            <v>m</v>
          </cell>
          <cell r="D1296">
            <v>1</v>
          </cell>
          <cell r="E1296" t="str">
            <v>m</v>
          </cell>
          <cell r="F1296">
            <v>1.1000000000000001</v>
          </cell>
          <cell r="G1296">
            <v>1.1000000000000001</v>
          </cell>
          <cell r="I1296">
            <v>0</v>
          </cell>
          <cell r="AD1296">
            <v>0.92</v>
          </cell>
        </row>
        <row r="1297">
          <cell r="A1297" t="str">
            <v>M402</v>
          </cell>
          <cell r="B1297" t="str">
            <v>Pontaletes D=20 cm (tronco p/ esc.)</v>
          </cell>
          <cell r="C1297" t="str">
            <v>m</v>
          </cell>
          <cell r="D1297">
            <v>1</v>
          </cell>
          <cell r="E1297" t="str">
            <v>m</v>
          </cell>
          <cell r="F1297">
            <v>1.1499999999999999</v>
          </cell>
          <cell r="G1297">
            <v>1.1499999999999999</v>
          </cell>
          <cell r="I1297">
            <v>0</v>
          </cell>
          <cell r="AD1297">
            <v>0.92</v>
          </cell>
        </row>
        <row r="1298">
          <cell r="A1298" t="str">
            <v>M403</v>
          </cell>
          <cell r="B1298" t="str">
            <v>Mourão madeira H=2,15 m D=9 cm</v>
          </cell>
          <cell r="C1298" t="str">
            <v>un</v>
          </cell>
          <cell r="D1298">
            <v>1</v>
          </cell>
          <cell r="E1298" t="str">
            <v>un</v>
          </cell>
          <cell r="F1298">
            <v>2.75</v>
          </cell>
          <cell r="G1298">
            <v>2.75</v>
          </cell>
          <cell r="I1298">
            <v>0</v>
          </cell>
          <cell r="AD1298">
            <v>6.1</v>
          </cell>
        </row>
        <row r="1299">
          <cell r="A1299" t="str">
            <v>M404</v>
          </cell>
          <cell r="B1299" t="str">
            <v>Mourão madeira H=2,50 m D=12 cm</v>
          </cell>
          <cell r="C1299" t="str">
            <v>un</v>
          </cell>
          <cell r="D1299">
            <v>1</v>
          </cell>
          <cell r="E1299" t="str">
            <v>un</v>
          </cell>
          <cell r="F1299">
            <v>2.75</v>
          </cell>
          <cell r="G1299">
            <v>2.75</v>
          </cell>
          <cell r="I1299">
            <v>0</v>
          </cell>
          <cell r="AD1299">
            <v>6.1</v>
          </cell>
        </row>
        <row r="1300">
          <cell r="A1300" t="str">
            <v>M405</v>
          </cell>
          <cell r="B1300" t="str">
            <v>Ripas de 2,5 cm x 5,0 cm</v>
          </cell>
          <cell r="C1300" t="str">
            <v>m</v>
          </cell>
          <cell r="D1300">
            <v>1</v>
          </cell>
          <cell r="E1300" t="str">
            <v>m</v>
          </cell>
          <cell r="F1300">
            <v>0.46</v>
          </cell>
          <cell r="G1300">
            <v>0.46</v>
          </cell>
          <cell r="I1300">
            <v>0</v>
          </cell>
          <cell r="AD1300">
            <v>0.46</v>
          </cell>
        </row>
        <row r="1301">
          <cell r="A1301" t="str">
            <v>M406</v>
          </cell>
          <cell r="B1301" t="str">
            <v>Caibros de 7,5 cm x 7,5 cm</v>
          </cell>
          <cell r="C1301" t="str">
            <v>m</v>
          </cell>
          <cell r="D1301">
            <v>1</v>
          </cell>
          <cell r="E1301" t="str">
            <v>m</v>
          </cell>
          <cell r="F1301">
            <v>2.1</v>
          </cell>
          <cell r="G1301">
            <v>2.1</v>
          </cell>
          <cell r="I1301">
            <v>0</v>
          </cell>
          <cell r="AD1301">
            <v>2.1</v>
          </cell>
        </row>
        <row r="1302">
          <cell r="A1302" t="str">
            <v>M407</v>
          </cell>
          <cell r="B1302" t="str">
            <v>Tábua pinho de 1ª 2,5 cm x 15,0 cm</v>
          </cell>
          <cell r="C1302" t="str">
            <v>m</v>
          </cell>
          <cell r="D1302">
            <v>1</v>
          </cell>
          <cell r="E1302" t="str">
            <v>m</v>
          </cell>
          <cell r="F1302">
            <v>1.35</v>
          </cell>
          <cell r="G1302">
            <v>1.35</v>
          </cell>
          <cell r="I1302">
            <v>0</v>
          </cell>
          <cell r="AD1302">
            <v>1.35</v>
          </cell>
        </row>
        <row r="1303">
          <cell r="A1303" t="str">
            <v>M408</v>
          </cell>
          <cell r="B1303" t="str">
            <v>Tábua de 5ª 2,5 cm x 30,0 cm</v>
          </cell>
          <cell r="C1303" t="str">
            <v>m</v>
          </cell>
          <cell r="D1303">
            <v>1</v>
          </cell>
          <cell r="E1303" t="str">
            <v>m</v>
          </cell>
          <cell r="F1303">
            <v>2.7</v>
          </cell>
          <cell r="G1303">
            <v>2.7</v>
          </cell>
          <cell r="I1303">
            <v>0</v>
          </cell>
          <cell r="AD1303">
            <v>2.7</v>
          </cell>
        </row>
        <row r="1304">
          <cell r="A1304" t="str">
            <v>M409</v>
          </cell>
          <cell r="B1304" t="str">
            <v>Pranchão de 1ª de 5,0 cm x 30,0 cm</v>
          </cell>
          <cell r="C1304" t="str">
            <v>m</v>
          </cell>
          <cell r="D1304">
            <v>1</v>
          </cell>
          <cell r="E1304" t="str">
            <v>m</v>
          </cell>
          <cell r="F1304">
            <v>12.8</v>
          </cell>
          <cell r="G1304">
            <v>12.8</v>
          </cell>
          <cell r="I1304">
            <v>0</v>
          </cell>
          <cell r="AD1304">
            <v>12.8</v>
          </cell>
        </row>
        <row r="1305">
          <cell r="A1305" t="str">
            <v>M410</v>
          </cell>
          <cell r="B1305" t="str">
            <v>Compensado resinado de 17 mm</v>
          </cell>
          <cell r="C1305" t="str">
            <v>un</v>
          </cell>
          <cell r="D1305">
            <v>2.42</v>
          </cell>
          <cell r="E1305" t="str">
            <v>m2</v>
          </cell>
          <cell r="F1305">
            <v>26</v>
          </cell>
          <cell r="G1305">
            <v>10.743801652892563</v>
          </cell>
          <cell r="I1305">
            <v>0</v>
          </cell>
          <cell r="AD1305">
            <v>9.0908999999999995</v>
          </cell>
        </row>
        <row r="1306">
          <cell r="A1306" t="str">
            <v>M411</v>
          </cell>
          <cell r="B1306" t="str">
            <v>Compensado plastificado de 17 mm</v>
          </cell>
          <cell r="C1306" t="str">
            <v>un</v>
          </cell>
          <cell r="D1306">
            <v>2.97</v>
          </cell>
          <cell r="E1306" t="str">
            <v>m2</v>
          </cell>
          <cell r="F1306">
            <v>47</v>
          </cell>
          <cell r="G1306">
            <v>15.824915824915823</v>
          </cell>
          <cell r="I1306">
            <v>0</v>
          </cell>
          <cell r="AD1306">
            <v>17.3064</v>
          </cell>
        </row>
        <row r="1307">
          <cell r="A1307" t="str">
            <v>M412</v>
          </cell>
          <cell r="B1307" t="str">
            <v>Gastalho 10 x 2,0 cm</v>
          </cell>
          <cell r="C1307" t="str">
            <v>m</v>
          </cell>
          <cell r="D1307">
            <v>1</v>
          </cell>
          <cell r="E1307" t="str">
            <v>m</v>
          </cell>
          <cell r="F1307">
            <v>2.9</v>
          </cell>
          <cell r="G1307">
            <v>2.9</v>
          </cell>
          <cell r="I1307">
            <v>0</v>
          </cell>
          <cell r="AD1307">
            <v>2.6</v>
          </cell>
        </row>
        <row r="1308">
          <cell r="A1308" t="str">
            <v>M413</v>
          </cell>
          <cell r="B1308" t="str">
            <v>Gastalho 10 x 2,5 cm</v>
          </cell>
          <cell r="C1308" t="str">
            <v>m</v>
          </cell>
          <cell r="D1308">
            <v>1</v>
          </cell>
          <cell r="E1308" t="str">
            <v>m</v>
          </cell>
          <cell r="F1308">
            <v>0.9</v>
          </cell>
          <cell r="G1308">
            <v>0.9</v>
          </cell>
          <cell r="I1308">
            <v>0</v>
          </cell>
          <cell r="AD1308">
            <v>0.9</v>
          </cell>
        </row>
        <row r="1309">
          <cell r="A1309" t="str">
            <v>M414</v>
          </cell>
          <cell r="B1309" t="str">
            <v>Pranchão 7,5 x 30,0 cm</v>
          </cell>
          <cell r="C1309" t="str">
            <v>un</v>
          </cell>
          <cell r="D1309">
            <v>1</v>
          </cell>
          <cell r="E1309" t="str">
            <v>m</v>
          </cell>
          <cell r="F1309">
            <v>18</v>
          </cell>
          <cell r="G1309">
            <v>18</v>
          </cell>
          <cell r="I1309">
            <v>0</v>
          </cell>
          <cell r="AD1309">
            <v>18</v>
          </cell>
        </row>
        <row r="1310">
          <cell r="A1310" t="str">
            <v>M415</v>
          </cell>
          <cell r="B1310" t="str">
            <v>Tábua 2,5 x 22,5 cm</v>
          </cell>
          <cell r="C1310" t="str">
            <v>un</v>
          </cell>
          <cell r="D1310">
            <v>1</v>
          </cell>
          <cell r="E1310" t="str">
            <v>m</v>
          </cell>
          <cell r="F1310">
            <v>2.2000000000000002</v>
          </cell>
          <cell r="G1310">
            <v>2.2000000000000002</v>
          </cell>
          <cell r="I1310">
            <v>0</v>
          </cell>
          <cell r="AD1310">
            <v>2.2000000000000002</v>
          </cell>
        </row>
        <row r="1311">
          <cell r="A1311" t="str">
            <v>M501</v>
          </cell>
          <cell r="B1311" t="str">
            <v>Dinamite a 60% (gelatina especial)</v>
          </cell>
          <cell r="C1311" t="str">
            <v>kg</v>
          </cell>
          <cell r="D1311">
            <v>1</v>
          </cell>
          <cell r="E1311" t="str">
            <v>kg</v>
          </cell>
          <cell r="F1311">
            <v>3.58</v>
          </cell>
          <cell r="G1311">
            <v>3.58</v>
          </cell>
          <cell r="I1311">
            <v>0</v>
          </cell>
          <cell r="AD1311">
            <v>3.25</v>
          </cell>
        </row>
        <row r="1312">
          <cell r="A1312" t="str">
            <v>M503</v>
          </cell>
          <cell r="B1312" t="str">
            <v>Espoleta comum n. 8</v>
          </cell>
          <cell r="C1312" t="str">
            <v>un</v>
          </cell>
          <cell r="D1312">
            <v>1</v>
          </cell>
          <cell r="E1312" t="str">
            <v>un</v>
          </cell>
          <cell r="F1312">
            <v>0.39</v>
          </cell>
          <cell r="G1312">
            <v>0.39</v>
          </cell>
          <cell r="I1312">
            <v>0</v>
          </cell>
          <cell r="AD1312">
            <v>0.39</v>
          </cell>
        </row>
        <row r="1313">
          <cell r="A1313" t="str">
            <v>M505</v>
          </cell>
          <cell r="B1313" t="str">
            <v>Cordel detonante NP 10</v>
          </cell>
          <cell r="C1313" t="str">
            <v>m</v>
          </cell>
          <cell r="D1313">
            <v>1</v>
          </cell>
          <cell r="E1313" t="str">
            <v>m</v>
          </cell>
          <cell r="F1313">
            <v>0.55000000000000004</v>
          </cell>
          <cell r="G1313">
            <v>0.55000000000000004</v>
          </cell>
          <cell r="I1313">
            <v>0</v>
          </cell>
          <cell r="AD1313">
            <v>0.5</v>
          </cell>
        </row>
        <row r="1314">
          <cell r="A1314" t="str">
            <v>M507</v>
          </cell>
          <cell r="B1314" t="str">
            <v>Retardador de cordel</v>
          </cell>
          <cell r="C1314" t="str">
            <v>un</v>
          </cell>
          <cell r="D1314">
            <v>1</v>
          </cell>
          <cell r="E1314" t="str">
            <v>un</v>
          </cell>
          <cell r="F1314">
            <v>6.37</v>
          </cell>
          <cell r="G1314">
            <v>6.37</v>
          </cell>
          <cell r="I1314">
            <v>0</v>
          </cell>
          <cell r="AD1314">
            <v>6.37</v>
          </cell>
        </row>
        <row r="1315">
          <cell r="A1315" t="str">
            <v>M508</v>
          </cell>
          <cell r="B1315" t="str">
            <v>Estopim</v>
          </cell>
          <cell r="C1315" t="str">
            <v>m</v>
          </cell>
          <cell r="D1315">
            <v>1</v>
          </cell>
          <cell r="E1315" t="str">
            <v>m</v>
          </cell>
          <cell r="F1315">
            <v>0.55000000000000004</v>
          </cell>
          <cell r="G1315">
            <v>0.55000000000000004</v>
          </cell>
          <cell r="I1315">
            <v>0</v>
          </cell>
          <cell r="AD1315">
            <v>0.52</v>
          </cell>
        </row>
        <row r="1316">
          <cell r="A1316" t="str">
            <v>M600</v>
          </cell>
          <cell r="B1316" t="str">
            <v>Tinta refletiva alquídica p/ 1 ano</v>
          </cell>
          <cell r="C1316" t="str">
            <v>ba</v>
          </cell>
          <cell r="D1316">
            <v>18</v>
          </cell>
          <cell r="E1316" t="str">
            <v>l</v>
          </cell>
          <cell r="F1316">
            <v>119</v>
          </cell>
          <cell r="G1316">
            <v>6.6111111111111107</v>
          </cell>
          <cell r="I1316">
            <v>0</v>
          </cell>
          <cell r="AD1316">
            <v>5</v>
          </cell>
        </row>
        <row r="1317">
          <cell r="A1317" t="str">
            <v>M601</v>
          </cell>
          <cell r="B1317" t="str">
            <v>Tinta refletiva acrílica p/ 2 anos</v>
          </cell>
          <cell r="C1317" t="str">
            <v>ba</v>
          </cell>
          <cell r="D1317">
            <v>18</v>
          </cell>
          <cell r="E1317" t="str">
            <v>l</v>
          </cell>
          <cell r="F1317">
            <v>140</v>
          </cell>
          <cell r="G1317">
            <v>7.7777777777777777</v>
          </cell>
          <cell r="I1317">
            <v>0</v>
          </cell>
          <cell r="AD1317">
            <v>5.6666999999999996</v>
          </cell>
        </row>
        <row r="1318">
          <cell r="A1318" t="str">
            <v>M602</v>
          </cell>
          <cell r="B1318" t="str">
            <v>Adubo NPK (4.14.8)</v>
          </cell>
          <cell r="C1318" t="str">
            <v>kg</v>
          </cell>
          <cell r="D1318">
            <v>1</v>
          </cell>
          <cell r="E1318" t="str">
            <v>kg</v>
          </cell>
          <cell r="F1318">
            <v>0.5</v>
          </cell>
          <cell r="G1318">
            <v>0.5</v>
          </cell>
          <cell r="I1318">
            <v>0</v>
          </cell>
          <cell r="AD1318">
            <v>0.5</v>
          </cell>
        </row>
        <row r="1319">
          <cell r="A1319" t="str">
            <v>M603</v>
          </cell>
          <cell r="B1319" t="str">
            <v>Inseticida</v>
          </cell>
          <cell r="C1319" t="str">
            <v>l</v>
          </cell>
          <cell r="D1319">
            <v>1</v>
          </cell>
          <cell r="E1319" t="str">
            <v>l</v>
          </cell>
          <cell r="F1319">
            <v>19</v>
          </cell>
          <cell r="G1319">
            <v>19</v>
          </cell>
          <cell r="I1319">
            <v>0</v>
          </cell>
          <cell r="AD1319">
            <v>16</v>
          </cell>
        </row>
        <row r="1320">
          <cell r="A1320" t="str">
            <v>M604</v>
          </cell>
          <cell r="B1320" t="str">
            <v>Aditivo plastiment BV-40</v>
          </cell>
          <cell r="C1320" t="str">
            <v>tam</v>
          </cell>
          <cell r="D1320">
            <v>200</v>
          </cell>
          <cell r="E1320" t="str">
            <v>kg</v>
          </cell>
          <cell r="F1320">
            <v>590.1</v>
          </cell>
          <cell r="G1320">
            <v>2.9504999999999999</v>
          </cell>
          <cell r="I1320">
            <v>0</v>
          </cell>
          <cell r="AD1320">
            <v>2.9344999999999999</v>
          </cell>
        </row>
        <row r="1321">
          <cell r="A1321" t="str">
            <v>M605</v>
          </cell>
          <cell r="B1321" t="str">
            <v>Cola para tubo PVC</v>
          </cell>
          <cell r="C1321" t="str">
            <v>tb</v>
          </cell>
          <cell r="D1321">
            <v>75</v>
          </cell>
          <cell r="E1321" t="str">
            <v>gr</v>
          </cell>
          <cell r="F1321">
            <v>1.19</v>
          </cell>
          <cell r="G1321">
            <v>1.5866666666666664E-2</v>
          </cell>
          <cell r="I1321">
            <v>0</v>
          </cell>
          <cell r="AD1321">
            <v>1.47E-2</v>
          </cell>
        </row>
        <row r="1322">
          <cell r="A1322" t="str">
            <v>M606</v>
          </cell>
          <cell r="B1322" t="str">
            <v>Tinta anti-corrosiva</v>
          </cell>
          <cell r="C1322" t="str">
            <v>ba</v>
          </cell>
          <cell r="D1322">
            <v>18</v>
          </cell>
          <cell r="E1322" t="str">
            <v>l</v>
          </cell>
          <cell r="F1322">
            <v>144.54</v>
          </cell>
          <cell r="G1322">
            <v>8.0299999999999994</v>
          </cell>
          <cell r="I1322">
            <v>0</v>
          </cell>
          <cell r="AD1322">
            <v>7.15</v>
          </cell>
        </row>
        <row r="1323">
          <cell r="A1323" t="str">
            <v>M607</v>
          </cell>
          <cell r="B1323" t="str">
            <v>Óleo de linhaça</v>
          </cell>
          <cell r="C1323" t="str">
            <v>tam</v>
          </cell>
          <cell r="D1323">
            <v>200</v>
          </cell>
          <cell r="E1323" t="str">
            <v>l</v>
          </cell>
          <cell r="F1323">
            <v>824</v>
          </cell>
          <cell r="G1323">
            <v>4.12</v>
          </cell>
          <cell r="I1323">
            <v>0</v>
          </cell>
          <cell r="AD1323">
            <v>4.12</v>
          </cell>
        </row>
        <row r="1324">
          <cell r="A1324" t="str">
            <v>M608</v>
          </cell>
          <cell r="B1324" t="str">
            <v>Detergente</v>
          </cell>
          <cell r="C1324" t="str">
            <v>ba</v>
          </cell>
          <cell r="D1324">
            <v>18</v>
          </cell>
          <cell r="E1324" t="str">
            <v>l</v>
          </cell>
          <cell r="F1324">
            <v>16.899999999999999</v>
          </cell>
          <cell r="G1324">
            <v>0.93888888888888877</v>
          </cell>
          <cell r="I1324">
            <v>0</v>
          </cell>
          <cell r="AD1324">
            <v>0.93889999999999996</v>
          </cell>
        </row>
        <row r="1325">
          <cell r="A1325" t="str">
            <v>M609</v>
          </cell>
          <cell r="B1325" t="str">
            <v>Tinta esmalte sintético fosco</v>
          </cell>
          <cell r="C1325" t="str">
            <v>ba</v>
          </cell>
          <cell r="D1325">
            <v>18</v>
          </cell>
          <cell r="E1325" t="str">
            <v>l</v>
          </cell>
          <cell r="F1325">
            <v>130.25</v>
          </cell>
          <cell r="G1325">
            <v>7.2361111111111107</v>
          </cell>
          <cell r="I1325">
            <v>0</v>
          </cell>
          <cell r="AD1325">
            <v>6.3888999999999996</v>
          </cell>
        </row>
        <row r="1326">
          <cell r="A1326" t="str">
            <v>M610</v>
          </cell>
          <cell r="B1326" t="str">
            <v>Pintura epóxica - barra D= 32mm</v>
          </cell>
          <cell r="C1326" t="str">
            <v>m</v>
          </cell>
          <cell r="D1326">
            <v>1</v>
          </cell>
          <cell r="E1326" t="str">
            <v>m</v>
          </cell>
          <cell r="F1326">
            <v>4.2</v>
          </cell>
          <cell r="G1326">
            <v>4.2</v>
          </cell>
          <cell r="I1326">
            <v>0</v>
          </cell>
          <cell r="AD1326">
            <v>4.2</v>
          </cell>
        </row>
        <row r="1327">
          <cell r="A1327" t="str">
            <v>M611</v>
          </cell>
          <cell r="B1327" t="str">
            <v>Redutor tipo 2002 prim. qualidade</v>
          </cell>
          <cell r="C1327" t="str">
            <v>l</v>
          </cell>
          <cell r="D1327">
            <v>1</v>
          </cell>
          <cell r="E1327" t="str">
            <v>l</v>
          </cell>
          <cell r="F1327">
            <v>3.45</v>
          </cell>
          <cell r="G1327">
            <v>3.45</v>
          </cell>
          <cell r="I1327">
            <v>0</v>
          </cell>
          <cell r="AD1327">
            <v>2.75</v>
          </cell>
        </row>
        <row r="1328">
          <cell r="A1328" t="str">
            <v>M612</v>
          </cell>
          <cell r="B1328" t="str">
            <v>Lixa para ferro n. 100</v>
          </cell>
          <cell r="C1328" t="str">
            <v>un</v>
          </cell>
          <cell r="D1328">
            <v>1</v>
          </cell>
          <cell r="E1328" t="str">
            <v>un</v>
          </cell>
          <cell r="F1328">
            <v>1</v>
          </cell>
          <cell r="G1328">
            <v>1</v>
          </cell>
          <cell r="I1328">
            <v>0</v>
          </cell>
          <cell r="AD1328">
            <v>1</v>
          </cell>
        </row>
        <row r="1329">
          <cell r="A1329" t="str">
            <v>M613</v>
          </cell>
          <cell r="B1329" t="str">
            <v>Base de resina alquídica (primer)</v>
          </cell>
          <cell r="C1329" t="str">
            <v>l</v>
          </cell>
          <cell r="D1329">
            <v>1</v>
          </cell>
          <cell r="E1329" t="str">
            <v>l</v>
          </cell>
          <cell r="F1329">
            <v>7.1</v>
          </cell>
          <cell r="G1329">
            <v>7.1</v>
          </cell>
          <cell r="I1329">
            <v>0</v>
          </cell>
          <cell r="AD1329">
            <v>6.5</v>
          </cell>
        </row>
        <row r="1330">
          <cell r="A1330" t="str">
            <v>M615</v>
          </cell>
          <cell r="B1330" t="str">
            <v>Microesferas PRE-MIX</v>
          </cell>
          <cell r="C1330" t="str">
            <v>kg</v>
          </cell>
          <cell r="D1330">
            <v>1</v>
          </cell>
          <cell r="E1330" t="str">
            <v>kg</v>
          </cell>
          <cell r="F1330">
            <v>2.9</v>
          </cell>
          <cell r="G1330">
            <v>2.9</v>
          </cell>
          <cell r="I1330">
            <v>0</v>
          </cell>
          <cell r="AD1330">
            <v>2.9</v>
          </cell>
        </row>
        <row r="1331">
          <cell r="A1331" t="str">
            <v>M616</v>
          </cell>
          <cell r="B1331" t="str">
            <v>Microesferas DROP-ON</v>
          </cell>
          <cell r="C1331" t="str">
            <v>kg</v>
          </cell>
          <cell r="D1331">
            <v>1</v>
          </cell>
          <cell r="E1331" t="str">
            <v>kg</v>
          </cell>
          <cell r="F1331">
            <v>2.9</v>
          </cell>
          <cell r="G1331">
            <v>2.9</v>
          </cell>
          <cell r="I1331">
            <v>0</v>
          </cell>
          <cell r="AD1331">
            <v>2.9</v>
          </cell>
        </row>
        <row r="1332">
          <cell r="A1332" t="str">
            <v>M617</v>
          </cell>
          <cell r="B1332" t="str">
            <v>Massa termoplástica para extrusão</v>
          </cell>
          <cell r="C1332" t="str">
            <v>kg</v>
          </cell>
          <cell r="D1332">
            <v>1</v>
          </cell>
          <cell r="E1332" t="str">
            <v>kg</v>
          </cell>
          <cell r="F1332">
            <v>4.0999999999999996</v>
          </cell>
          <cell r="G1332">
            <v>4.0999999999999996</v>
          </cell>
          <cell r="I1332">
            <v>0</v>
          </cell>
          <cell r="AD1332">
            <v>3.52</v>
          </cell>
        </row>
        <row r="1333">
          <cell r="A1333" t="str">
            <v>M618</v>
          </cell>
          <cell r="B1333" t="str">
            <v>Massa termoplástica para aspersão</v>
          </cell>
          <cell r="C1333" t="str">
            <v>kg</v>
          </cell>
          <cell r="D1333">
            <v>1</v>
          </cell>
          <cell r="E1333" t="str">
            <v>kg</v>
          </cell>
          <cell r="F1333">
            <v>4.0999999999999996</v>
          </cell>
          <cell r="G1333">
            <v>4.0999999999999996</v>
          </cell>
          <cell r="I1333">
            <v>0</v>
          </cell>
          <cell r="AD1333">
            <v>3.52</v>
          </cell>
        </row>
        <row r="1334">
          <cell r="A1334" t="str">
            <v>M619</v>
          </cell>
          <cell r="B1334" t="str">
            <v>Cola poliester</v>
          </cell>
          <cell r="C1334" t="str">
            <v>kg</v>
          </cell>
          <cell r="D1334">
            <v>1</v>
          </cell>
          <cell r="E1334" t="str">
            <v>kg</v>
          </cell>
          <cell r="F1334">
            <v>7.5</v>
          </cell>
          <cell r="G1334">
            <v>7.5</v>
          </cell>
          <cell r="I1334">
            <v>0</v>
          </cell>
          <cell r="AD1334">
            <v>8.3000000000000007</v>
          </cell>
        </row>
        <row r="1335">
          <cell r="A1335" t="str">
            <v>M620</v>
          </cell>
          <cell r="B1335" t="str">
            <v>Protetor de cura do concreto</v>
          </cell>
          <cell r="C1335" t="str">
            <v>tam</v>
          </cell>
          <cell r="D1335">
            <v>180</v>
          </cell>
          <cell r="E1335" t="str">
            <v>kg</v>
          </cell>
          <cell r="F1335">
            <v>855.09</v>
          </cell>
          <cell r="G1335">
            <v>4.7505000000000006</v>
          </cell>
          <cell r="I1335">
            <v>0</v>
          </cell>
          <cell r="AD1335">
            <v>3.85</v>
          </cell>
        </row>
        <row r="1336">
          <cell r="A1336" t="str">
            <v>M621</v>
          </cell>
          <cell r="B1336" t="str">
            <v>Desmoldante</v>
          </cell>
          <cell r="C1336" t="str">
            <v>tam</v>
          </cell>
          <cell r="D1336">
            <v>180</v>
          </cell>
          <cell r="E1336" t="str">
            <v>kg</v>
          </cell>
          <cell r="F1336">
            <v>903.96</v>
          </cell>
          <cell r="G1336">
            <v>5.0220000000000002</v>
          </cell>
          <cell r="I1336">
            <v>0</v>
          </cell>
          <cell r="AD1336">
            <v>3.4897</v>
          </cell>
        </row>
        <row r="1337">
          <cell r="A1337" t="str">
            <v>M622</v>
          </cell>
          <cell r="B1337" t="str">
            <v>Interplast N</v>
          </cell>
          <cell r="C1337" t="str">
            <v>sc</v>
          </cell>
          <cell r="D1337">
            <v>50</v>
          </cell>
          <cell r="E1337" t="str">
            <v>kg</v>
          </cell>
          <cell r="F1337">
            <v>107.6</v>
          </cell>
          <cell r="G1337">
            <v>2.1519999999999997</v>
          </cell>
          <cell r="I1337">
            <v>0</v>
          </cell>
          <cell r="AD1337">
            <v>5.38</v>
          </cell>
        </row>
        <row r="1338">
          <cell r="A1338" t="str">
            <v>M623</v>
          </cell>
          <cell r="B1338" t="str">
            <v>Gás propano</v>
          </cell>
          <cell r="C1338" t="str">
            <v>kg</v>
          </cell>
          <cell r="D1338">
            <v>1</v>
          </cell>
          <cell r="E1338" t="str">
            <v>kg</v>
          </cell>
          <cell r="F1338">
            <v>3.28</v>
          </cell>
          <cell r="G1338">
            <v>3.28</v>
          </cell>
          <cell r="I1338">
            <v>0</v>
          </cell>
          <cell r="AD1338">
            <v>2.56</v>
          </cell>
        </row>
        <row r="1339">
          <cell r="A1339" t="str">
            <v>M624</v>
          </cell>
          <cell r="B1339" t="str">
            <v>Tinta para pré-marcação</v>
          </cell>
          <cell r="C1339" t="str">
            <v>l</v>
          </cell>
          <cell r="D1339">
            <v>1</v>
          </cell>
          <cell r="E1339" t="str">
            <v>l</v>
          </cell>
          <cell r="F1339">
            <v>6.83</v>
          </cell>
          <cell r="G1339">
            <v>6.83</v>
          </cell>
          <cell r="I1339">
            <v>0</v>
          </cell>
          <cell r="AD1339">
            <v>6.83</v>
          </cell>
        </row>
        <row r="1340">
          <cell r="A1340" t="str">
            <v>M625</v>
          </cell>
          <cell r="B1340" t="str">
            <v>Acetileno</v>
          </cell>
          <cell r="C1340" t="str">
            <v>m3</v>
          </cell>
          <cell r="D1340">
            <v>1</v>
          </cell>
          <cell r="E1340" t="str">
            <v>m3</v>
          </cell>
          <cell r="F1340">
            <v>21</v>
          </cell>
          <cell r="G1340">
            <v>21</v>
          </cell>
          <cell r="I1340">
            <v>0</v>
          </cell>
          <cell r="AD1340">
            <v>18.899999999999999</v>
          </cell>
        </row>
        <row r="1341">
          <cell r="A1341" t="str">
            <v>M626</v>
          </cell>
          <cell r="B1341" t="str">
            <v>Oxigênio</v>
          </cell>
          <cell r="C1341" t="str">
            <v>m3</v>
          </cell>
          <cell r="D1341">
            <v>1</v>
          </cell>
          <cell r="E1341" t="str">
            <v>m3</v>
          </cell>
          <cell r="F1341">
            <v>11</v>
          </cell>
          <cell r="G1341">
            <v>11</v>
          </cell>
          <cell r="I1341">
            <v>0</v>
          </cell>
          <cell r="AD1341">
            <v>7.9</v>
          </cell>
        </row>
        <row r="1342">
          <cell r="A1342" t="str">
            <v>M700</v>
          </cell>
          <cell r="B1342" t="str">
            <v>Tijolo comum maciço (5,5x9x19) cm</v>
          </cell>
          <cell r="C1342" t="str">
            <v>mlh</v>
          </cell>
          <cell r="D1342">
            <v>1000</v>
          </cell>
          <cell r="E1342" t="str">
            <v>un</v>
          </cell>
          <cell r="F1342">
            <v>220</v>
          </cell>
          <cell r="G1342">
            <v>0.22</v>
          </cell>
          <cell r="I1342">
            <v>0</v>
          </cell>
          <cell r="AD1342">
            <v>0.18</v>
          </cell>
        </row>
        <row r="1343">
          <cell r="A1343" t="str">
            <v>M702</v>
          </cell>
          <cell r="B1343" t="str">
            <v>Cal hidratada</v>
          </cell>
          <cell r="C1343" t="str">
            <v>sc</v>
          </cell>
          <cell r="D1343">
            <v>20</v>
          </cell>
          <cell r="E1343" t="str">
            <v>kg</v>
          </cell>
          <cell r="F1343">
            <v>7.5</v>
          </cell>
          <cell r="G1343">
            <v>0.375</v>
          </cell>
          <cell r="I1343">
            <v>0</v>
          </cell>
          <cell r="AD1343">
            <v>0.3</v>
          </cell>
        </row>
        <row r="1344">
          <cell r="A1344" t="str">
            <v>M703</v>
          </cell>
          <cell r="B1344" t="str">
            <v>Tijolo 20 x 30 cm</v>
          </cell>
          <cell r="C1344" t="str">
            <v>mlh</v>
          </cell>
          <cell r="D1344">
            <v>1000</v>
          </cell>
          <cell r="E1344" t="str">
            <v>un</v>
          </cell>
          <cell r="F1344">
            <v>210</v>
          </cell>
          <cell r="G1344">
            <v>0.21</v>
          </cell>
          <cell r="I1344">
            <v>0</v>
          </cell>
          <cell r="AD1344">
            <v>0.21</v>
          </cell>
        </row>
        <row r="1345">
          <cell r="A1345" t="str">
            <v>M704</v>
          </cell>
          <cell r="B1345" t="str">
            <v>Areia Lavada Comercial</v>
          </cell>
          <cell r="C1345" t="str">
            <v>m3</v>
          </cell>
          <cell r="D1345">
            <v>1</v>
          </cell>
          <cell r="E1345" t="str">
            <v>m3</v>
          </cell>
          <cell r="F1345">
            <v>12</v>
          </cell>
          <cell r="G1345">
            <v>12</v>
          </cell>
          <cell r="I1345">
            <v>0</v>
          </cell>
          <cell r="AD1345">
            <v>12</v>
          </cell>
        </row>
        <row r="1346">
          <cell r="A1346" t="str">
            <v>M705</v>
          </cell>
          <cell r="B1346" t="str">
            <v>Pó de pedra</v>
          </cell>
          <cell r="C1346" t="str">
            <v>m3</v>
          </cell>
          <cell r="D1346">
            <v>1</v>
          </cell>
          <cell r="E1346" t="str">
            <v>m3</v>
          </cell>
          <cell r="F1346">
            <v>17</v>
          </cell>
          <cell r="G1346">
            <v>17</v>
          </cell>
          <cell r="I1346">
            <v>0</v>
          </cell>
          <cell r="AD1346">
            <v>18</v>
          </cell>
        </row>
        <row r="1347">
          <cell r="A1347" t="str">
            <v>M709</v>
          </cell>
          <cell r="B1347" t="str">
            <v>Brita Comercial</v>
          </cell>
          <cell r="C1347" t="str">
            <v>m3</v>
          </cell>
          <cell r="D1347">
            <v>1</v>
          </cell>
          <cell r="E1347" t="str">
            <v>m3</v>
          </cell>
          <cell r="F1347">
            <v>19</v>
          </cell>
          <cell r="G1347">
            <v>19</v>
          </cell>
          <cell r="I1347">
            <v>0</v>
          </cell>
          <cell r="AD1347">
            <v>19</v>
          </cell>
        </row>
        <row r="1348">
          <cell r="A1348" t="str">
            <v>M710</v>
          </cell>
          <cell r="B1348" t="str">
            <v>Pedra de mão</v>
          </cell>
          <cell r="C1348" t="str">
            <v>m3</v>
          </cell>
          <cell r="D1348">
            <v>1</v>
          </cell>
          <cell r="E1348" t="str">
            <v>m3</v>
          </cell>
          <cell r="F1348">
            <v>19</v>
          </cell>
          <cell r="G1348">
            <v>19</v>
          </cell>
          <cell r="I1348">
            <v>0</v>
          </cell>
          <cell r="AD1348">
            <v>19</v>
          </cell>
        </row>
        <row r="1349">
          <cell r="A1349" t="str">
            <v>M715</v>
          </cell>
          <cell r="B1349" t="str">
            <v>Pó calcário dolomítico</v>
          </cell>
          <cell r="C1349" t="str">
            <v>kg</v>
          </cell>
          <cell r="D1349">
            <v>1</v>
          </cell>
          <cell r="E1349" t="str">
            <v>kg</v>
          </cell>
          <cell r="F1349">
            <v>0.03</v>
          </cell>
          <cell r="G1349">
            <v>0.03</v>
          </cell>
          <cell r="I1349">
            <v>0</v>
          </cell>
          <cell r="AD1349">
            <v>0.02</v>
          </cell>
        </row>
        <row r="1350">
          <cell r="A1350" t="str">
            <v>M901</v>
          </cell>
          <cell r="B1350" t="str">
            <v>Aparelho de apoio neoprene fretado</v>
          </cell>
          <cell r="C1350" t="str">
            <v>dm3</v>
          </cell>
          <cell r="D1350">
            <v>1</v>
          </cell>
          <cell r="E1350" t="str">
            <v>dm3</v>
          </cell>
          <cell r="F1350">
            <v>88</v>
          </cell>
          <cell r="G1350">
            <v>88</v>
          </cell>
          <cell r="I1350">
            <v>0</v>
          </cell>
          <cell r="AD1350">
            <v>70</v>
          </cell>
        </row>
        <row r="1351">
          <cell r="A1351" t="str">
            <v>M902</v>
          </cell>
          <cell r="B1351" t="str">
            <v>Tubo de PVC D=75 mm</v>
          </cell>
          <cell r="C1351" t="str">
            <v>vr</v>
          </cell>
          <cell r="D1351">
            <v>6</v>
          </cell>
          <cell r="E1351" t="str">
            <v>m</v>
          </cell>
          <cell r="F1351">
            <v>26.8</v>
          </cell>
          <cell r="G1351">
            <v>4.4666666666666668</v>
          </cell>
          <cell r="I1351">
            <v>0</v>
          </cell>
          <cell r="AD1351">
            <v>3.6667000000000001</v>
          </cell>
        </row>
        <row r="1352">
          <cell r="A1352" t="str">
            <v>M903</v>
          </cell>
          <cell r="B1352" t="str">
            <v>Manta sintética (Bidim) OP-20</v>
          </cell>
          <cell r="C1352" t="str">
            <v>m2</v>
          </cell>
          <cell r="D1352">
            <v>1</v>
          </cell>
          <cell r="E1352" t="str">
            <v>m2</v>
          </cell>
          <cell r="F1352">
            <v>2.99</v>
          </cell>
          <cell r="G1352">
            <v>2.99</v>
          </cell>
          <cell r="I1352">
            <v>0</v>
          </cell>
          <cell r="AD1352">
            <v>2.99</v>
          </cell>
        </row>
        <row r="1353">
          <cell r="A1353" t="str">
            <v>M904</v>
          </cell>
          <cell r="B1353" t="str">
            <v>Manta sintética (Bidim) OP-30</v>
          </cell>
          <cell r="C1353" t="str">
            <v>m2</v>
          </cell>
          <cell r="D1353">
            <v>1</v>
          </cell>
          <cell r="E1353" t="str">
            <v>m2</v>
          </cell>
          <cell r="F1353">
            <v>4.0999999999999996</v>
          </cell>
          <cell r="G1353">
            <v>4.0999999999999996</v>
          </cell>
          <cell r="I1353">
            <v>0</v>
          </cell>
          <cell r="AD1353">
            <v>4.0999999999999996</v>
          </cell>
        </row>
        <row r="1354">
          <cell r="A1354" t="str">
            <v>M905</v>
          </cell>
          <cell r="B1354" t="str">
            <v>Filler</v>
          </cell>
          <cell r="C1354" t="str">
            <v>kg</v>
          </cell>
          <cell r="D1354">
            <v>1</v>
          </cell>
          <cell r="E1354" t="str">
            <v>kg</v>
          </cell>
          <cell r="F1354">
            <v>0.03</v>
          </cell>
          <cell r="G1354">
            <v>0.03</v>
          </cell>
          <cell r="I1354">
            <v>0</v>
          </cell>
          <cell r="AD1354">
            <v>0.02</v>
          </cell>
        </row>
        <row r="1355">
          <cell r="A1355" t="str">
            <v>M906</v>
          </cell>
          <cell r="B1355" t="str">
            <v>Sementes p/ hidrossemeadura</v>
          </cell>
          <cell r="C1355" t="str">
            <v>kg</v>
          </cell>
          <cell r="D1355">
            <v>1</v>
          </cell>
          <cell r="E1355" t="str">
            <v>kg</v>
          </cell>
          <cell r="F1355">
            <v>22.8</v>
          </cell>
          <cell r="G1355">
            <v>22.8</v>
          </cell>
          <cell r="I1355">
            <v>0</v>
          </cell>
          <cell r="AD1355">
            <v>22.8</v>
          </cell>
        </row>
        <row r="1356">
          <cell r="A1356" t="str">
            <v>M907</v>
          </cell>
          <cell r="B1356" t="str">
            <v>Adubo orgânico</v>
          </cell>
          <cell r="C1356" t="str">
            <v>t</v>
          </cell>
          <cell r="D1356">
            <v>1000</v>
          </cell>
          <cell r="E1356" t="str">
            <v>kg</v>
          </cell>
          <cell r="F1356">
            <v>60</v>
          </cell>
          <cell r="G1356">
            <v>0.06</v>
          </cell>
          <cell r="I1356">
            <v>0</v>
          </cell>
          <cell r="AD1356">
            <v>0.06</v>
          </cell>
        </row>
        <row r="1357">
          <cell r="A1357" t="str">
            <v>M908</v>
          </cell>
          <cell r="B1357" t="str">
            <v>Eletrodo p/ solda eletr. OK 46.00</v>
          </cell>
          <cell r="C1357" t="str">
            <v>kg</v>
          </cell>
          <cell r="D1357">
            <v>1</v>
          </cell>
          <cell r="E1357" t="str">
            <v>kg</v>
          </cell>
          <cell r="F1357">
            <v>6</v>
          </cell>
          <cell r="G1357">
            <v>6</v>
          </cell>
          <cell r="I1357">
            <v>0</v>
          </cell>
          <cell r="AD1357">
            <v>4.7</v>
          </cell>
        </row>
        <row r="1358">
          <cell r="A1358" t="str">
            <v>M909</v>
          </cell>
          <cell r="B1358" t="str">
            <v>Tubo de PVC perfurado D=50 mm</v>
          </cell>
          <cell r="C1358" t="str">
            <v>vr</v>
          </cell>
          <cell r="D1358">
            <v>6</v>
          </cell>
          <cell r="E1358" t="str">
            <v>m</v>
          </cell>
          <cell r="F1358">
            <v>21.81</v>
          </cell>
          <cell r="G1358">
            <v>3.6349999999999998</v>
          </cell>
          <cell r="I1358">
            <v>0</v>
          </cell>
          <cell r="AD1358">
            <v>3.4967000000000001</v>
          </cell>
        </row>
        <row r="1359">
          <cell r="A1359" t="str">
            <v>M910</v>
          </cell>
          <cell r="B1359" t="str">
            <v>Tubo de PVC rígido D=50 mm</v>
          </cell>
          <cell r="C1359" t="str">
            <v>vr</v>
          </cell>
          <cell r="D1359">
            <v>6</v>
          </cell>
          <cell r="E1359" t="str">
            <v>m</v>
          </cell>
          <cell r="F1359">
            <v>21.8</v>
          </cell>
          <cell r="G1359">
            <v>3.6333333333333333</v>
          </cell>
          <cell r="I1359">
            <v>0</v>
          </cell>
          <cell r="AD1359">
            <v>3.2</v>
          </cell>
        </row>
        <row r="1360">
          <cell r="A1360" t="str">
            <v>M911</v>
          </cell>
          <cell r="B1360" t="str">
            <v>Tubo de PVC D=100 mm</v>
          </cell>
          <cell r="C1360" t="str">
            <v>vr</v>
          </cell>
          <cell r="D1360">
            <v>6</v>
          </cell>
          <cell r="E1360" t="str">
            <v>m</v>
          </cell>
          <cell r="F1360">
            <v>33</v>
          </cell>
          <cell r="G1360">
            <v>5.5</v>
          </cell>
          <cell r="I1360">
            <v>0</v>
          </cell>
          <cell r="AD1360">
            <v>4.7</v>
          </cell>
        </row>
        <row r="1361">
          <cell r="A1361" t="str">
            <v>M920</v>
          </cell>
          <cell r="B1361" t="str">
            <v>Meio tubo de concreto D=40 cm</v>
          </cell>
          <cell r="C1361" t="str">
            <v>m</v>
          </cell>
          <cell r="D1361">
            <v>1</v>
          </cell>
          <cell r="E1361" t="str">
            <v>m</v>
          </cell>
          <cell r="F1361">
            <v>19.3</v>
          </cell>
          <cell r="G1361">
            <v>19.3</v>
          </cell>
          <cell r="I1361">
            <v>0</v>
          </cell>
          <cell r="AD1361">
            <v>15.1</v>
          </cell>
        </row>
        <row r="1362">
          <cell r="A1362" t="str">
            <v>M930</v>
          </cell>
          <cell r="B1362" t="str">
            <v>Gabião caixa 2x1x1m galvanizado</v>
          </cell>
          <cell r="C1362" t="str">
            <v>un</v>
          </cell>
          <cell r="D1362">
            <v>1</v>
          </cell>
          <cell r="E1362" t="str">
            <v>un</v>
          </cell>
          <cell r="F1362">
            <v>132.87</v>
          </cell>
          <cell r="G1362">
            <v>132.87</v>
          </cell>
          <cell r="I1362">
            <v>0</v>
          </cell>
          <cell r="AD1362">
            <v>115.51</v>
          </cell>
        </row>
        <row r="1363">
          <cell r="A1363" t="str">
            <v>M935</v>
          </cell>
          <cell r="B1363" t="str">
            <v>Terra arm. ECE - greide 0&lt;h&lt;6m</v>
          </cell>
          <cell r="C1363" t="str">
            <v>m2</v>
          </cell>
          <cell r="D1363">
            <v>1</v>
          </cell>
          <cell r="E1363" t="str">
            <v>m2</v>
          </cell>
          <cell r="F1363">
            <v>139.77000000000001</v>
          </cell>
          <cell r="G1363">
            <v>139.77000000000001</v>
          </cell>
          <cell r="I1363">
            <v>0</v>
          </cell>
          <cell r="AD1363">
            <v>139.77000000000001</v>
          </cell>
        </row>
        <row r="1364">
          <cell r="A1364" t="str">
            <v>M936</v>
          </cell>
          <cell r="B1364" t="str">
            <v>Terra arm. ECE - greide 6&lt;h&lt;9m</v>
          </cell>
          <cell r="C1364" t="str">
            <v>m2</v>
          </cell>
          <cell r="D1364">
            <v>1</v>
          </cell>
          <cell r="E1364" t="str">
            <v>m2</v>
          </cell>
          <cell r="F1364">
            <v>156.81</v>
          </cell>
          <cell r="G1364">
            <v>156.81</v>
          </cell>
          <cell r="I1364">
            <v>0</v>
          </cell>
          <cell r="AD1364">
            <v>156.81</v>
          </cell>
        </row>
        <row r="1365">
          <cell r="A1365" t="str">
            <v>M937</v>
          </cell>
          <cell r="B1365" t="str">
            <v>Terra arm. ECE - greide 9&lt;h&lt;12m</v>
          </cell>
          <cell r="C1365" t="str">
            <v>m2</v>
          </cell>
          <cell r="D1365">
            <v>1</v>
          </cell>
          <cell r="E1365" t="str">
            <v>m2</v>
          </cell>
          <cell r="F1365">
            <v>173.86</v>
          </cell>
          <cell r="G1365">
            <v>173.86</v>
          </cell>
          <cell r="I1365">
            <v>0</v>
          </cell>
          <cell r="AD1365">
            <v>173.86</v>
          </cell>
        </row>
        <row r="1366">
          <cell r="A1366" t="str">
            <v>M938</v>
          </cell>
          <cell r="B1366" t="str">
            <v>Terra arm. ECE- pé talude 0&lt;h&lt;6m</v>
          </cell>
          <cell r="C1366" t="str">
            <v>m2</v>
          </cell>
          <cell r="D1366">
            <v>1</v>
          </cell>
          <cell r="E1366" t="str">
            <v>m2</v>
          </cell>
          <cell r="F1366">
            <v>164.77</v>
          </cell>
          <cell r="G1366">
            <v>164.77</v>
          </cell>
          <cell r="I1366">
            <v>0</v>
          </cell>
          <cell r="AD1366">
            <v>164.77</v>
          </cell>
        </row>
        <row r="1367">
          <cell r="A1367" t="str">
            <v>M939</v>
          </cell>
          <cell r="B1367" t="str">
            <v>Terra arm. ECE- pé talude 6&lt;h&lt;9m</v>
          </cell>
          <cell r="C1367" t="str">
            <v>m2</v>
          </cell>
          <cell r="D1367">
            <v>1</v>
          </cell>
          <cell r="E1367" t="str">
            <v>m2</v>
          </cell>
          <cell r="F1367">
            <v>185.22</v>
          </cell>
          <cell r="G1367">
            <v>185.22</v>
          </cell>
          <cell r="I1367">
            <v>0</v>
          </cell>
          <cell r="AD1367">
            <v>185.22</v>
          </cell>
        </row>
        <row r="1368">
          <cell r="A1368" t="str">
            <v>M940</v>
          </cell>
          <cell r="B1368" t="str">
            <v>Terra arm. ECE- pé talude 9&lt;h&lt;12m</v>
          </cell>
          <cell r="C1368" t="str">
            <v>m2</v>
          </cell>
          <cell r="D1368">
            <v>1</v>
          </cell>
          <cell r="E1368" t="str">
            <v>m2</v>
          </cell>
          <cell r="F1368">
            <v>204.54</v>
          </cell>
          <cell r="G1368">
            <v>204.54</v>
          </cell>
          <cell r="I1368">
            <v>0</v>
          </cell>
          <cell r="AD1368">
            <v>204.54</v>
          </cell>
        </row>
        <row r="1369">
          <cell r="A1369" t="str">
            <v>M941</v>
          </cell>
          <cell r="B1369" t="str">
            <v>Terra arm. ECE-enc. portante 0&lt;h&lt;6m</v>
          </cell>
          <cell r="C1369" t="str">
            <v>m2</v>
          </cell>
          <cell r="D1369">
            <v>1</v>
          </cell>
          <cell r="E1369" t="str">
            <v>m2</v>
          </cell>
          <cell r="F1369">
            <v>300</v>
          </cell>
          <cell r="G1369">
            <v>300</v>
          </cell>
          <cell r="I1369">
            <v>0</v>
          </cell>
          <cell r="AD1369">
            <v>300</v>
          </cell>
        </row>
        <row r="1370">
          <cell r="A1370" t="str">
            <v>M942</v>
          </cell>
          <cell r="B1370" t="str">
            <v>Terra arm. ECE-enc. portante 6&lt;h&lt;9m</v>
          </cell>
          <cell r="C1370" t="str">
            <v>m2</v>
          </cell>
          <cell r="D1370">
            <v>1</v>
          </cell>
          <cell r="E1370" t="str">
            <v>m2</v>
          </cell>
          <cell r="F1370">
            <v>399.78</v>
          </cell>
          <cell r="G1370">
            <v>399.78</v>
          </cell>
          <cell r="I1370">
            <v>0</v>
          </cell>
          <cell r="AD1370">
            <v>339.78</v>
          </cell>
        </row>
        <row r="1371">
          <cell r="A1371" t="str">
            <v>M945</v>
          </cell>
          <cell r="B1371" t="str">
            <v>Haste para perfuratriz de esteira</v>
          </cell>
          <cell r="C1371" t="str">
            <v>un</v>
          </cell>
          <cell r="D1371">
            <v>1</v>
          </cell>
          <cell r="E1371" t="str">
            <v>un</v>
          </cell>
          <cell r="F1371">
            <v>743.87</v>
          </cell>
          <cell r="G1371">
            <v>743.87</v>
          </cell>
          <cell r="I1371">
            <v>0</v>
          </cell>
          <cell r="AD1371">
            <v>553.97</v>
          </cell>
        </row>
        <row r="1372">
          <cell r="A1372" t="str">
            <v>M946</v>
          </cell>
          <cell r="B1372" t="str">
            <v>Luva para perfuratriz de esteira</v>
          </cell>
          <cell r="C1372" t="str">
            <v>un</v>
          </cell>
          <cell r="D1372">
            <v>1</v>
          </cell>
          <cell r="E1372" t="str">
            <v>un</v>
          </cell>
          <cell r="F1372">
            <v>197.85</v>
          </cell>
          <cell r="G1372">
            <v>197.85</v>
          </cell>
          <cell r="I1372">
            <v>0</v>
          </cell>
          <cell r="AD1372">
            <v>120.39</v>
          </cell>
        </row>
        <row r="1373">
          <cell r="A1373" t="str">
            <v>M947</v>
          </cell>
          <cell r="B1373" t="str">
            <v>Punho para perfuratriz de esteira</v>
          </cell>
          <cell r="C1373" t="str">
            <v>un</v>
          </cell>
          <cell r="D1373">
            <v>1</v>
          </cell>
          <cell r="E1373" t="str">
            <v>un</v>
          </cell>
          <cell r="F1373">
            <v>452.61</v>
          </cell>
          <cell r="G1373">
            <v>452.61</v>
          </cell>
          <cell r="I1373">
            <v>0</v>
          </cell>
          <cell r="AD1373">
            <v>263.5</v>
          </cell>
        </row>
        <row r="1374">
          <cell r="A1374" t="str">
            <v>M948</v>
          </cell>
          <cell r="B1374" t="str">
            <v>Coroa para perfuratriz de esteira</v>
          </cell>
          <cell r="C1374" t="str">
            <v>un</v>
          </cell>
          <cell r="D1374">
            <v>1</v>
          </cell>
          <cell r="E1374" t="str">
            <v>un</v>
          </cell>
          <cell r="F1374">
            <v>873.79</v>
          </cell>
          <cell r="G1374">
            <v>873.79</v>
          </cell>
          <cell r="I1374">
            <v>0</v>
          </cell>
          <cell r="AD1374">
            <v>546.32000000000005</v>
          </cell>
        </row>
        <row r="1375">
          <cell r="A1375" t="str">
            <v>M949</v>
          </cell>
          <cell r="B1375" t="str">
            <v>Disco diam. p/ máq. de disco 48kW</v>
          </cell>
          <cell r="C1375" t="str">
            <v>un</v>
          </cell>
          <cell r="D1375">
            <v>1</v>
          </cell>
          <cell r="E1375" t="str">
            <v>un</v>
          </cell>
          <cell r="F1375">
            <v>1950</v>
          </cell>
          <cell r="G1375">
            <v>1950</v>
          </cell>
          <cell r="I1375">
            <v>0</v>
          </cell>
          <cell r="AD1375">
            <v>1200</v>
          </cell>
        </row>
        <row r="1376">
          <cell r="A1376" t="str">
            <v>M950</v>
          </cell>
          <cell r="B1376" t="str">
            <v>Coroa de diamante linha NX</v>
          </cell>
          <cell r="C1376" t="str">
            <v>un</v>
          </cell>
          <cell r="D1376">
            <v>1</v>
          </cell>
          <cell r="E1376" t="str">
            <v>un</v>
          </cell>
          <cell r="F1376">
            <v>319.68</v>
          </cell>
          <cell r="G1376">
            <v>319.68</v>
          </cell>
          <cell r="I1376">
            <v>0</v>
          </cell>
          <cell r="AD1376">
            <v>319.68</v>
          </cell>
        </row>
        <row r="1377">
          <cell r="A1377" t="str">
            <v>M951</v>
          </cell>
          <cell r="B1377" t="str">
            <v>Calibrador de diamante linha NX</v>
          </cell>
          <cell r="C1377" t="str">
            <v>un</v>
          </cell>
          <cell r="D1377">
            <v>1</v>
          </cell>
          <cell r="E1377" t="str">
            <v>un</v>
          </cell>
          <cell r="F1377">
            <v>327.24</v>
          </cell>
          <cell r="G1377">
            <v>327.24</v>
          </cell>
          <cell r="I1377">
            <v>0</v>
          </cell>
          <cell r="AD1377">
            <v>327.24</v>
          </cell>
        </row>
        <row r="1378">
          <cell r="A1378" t="str">
            <v>M952</v>
          </cell>
          <cell r="B1378" t="str">
            <v>Mola comum linha NX</v>
          </cell>
          <cell r="C1378" t="str">
            <v>un</v>
          </cell>
          <cell r="D1378">
            <v>1</v>
          </cell>
          <cell r="E1378" t="str">
            <v>un</v>
          </cell>
          <cell r="F1378">
            <v>24.84</v>
          </cell>
          <cell r="G1378">
            <v>24.84</v>
          </cell>
          <cell r="I1378">
            <v>0</v>
          </cell>
          <cell r="AD1378">
            <v>24.84</v>
          </cell>
        </row>
        <row r="1379">
          <cell r="A1379" t="str">
            <v>M953</v>
          </cell>
          <cell r="B1379" t="str">
            <v>Barrilete simples linha NX</v>
          </cell>
          <cell r="C1379" t="str">
            <v>un</v>
          </cell>
          <cell r="D1379">
            <v>1</v>
          </cell>
          <cell r="E1379" t="str">
            <v>un</v>
          </cell>
          <cell r="F1379">
            <v>205.2</v>
          </cell>
          <cell r="G1379">
            <v>205.2</v>
          </cell>
          <cell r="I1379">
            <v>0</v>
          </cell>
          <cell r="AD1379">
            <v>233.28</v>
          </cell>
        </row>
        <row r="1380">
          <cell r="A1380" t="str">
            <v>M954</v>
          </cell>
          <cell r="B1380" t="str">
            <v>Haste paredes paraleleas c/ niples</v>
          </cell>
          <cell r="C1380" t="str">
            <v>un</v>
          </cell>
          <cell r="D1380">
            <v>1</v>
          </cell>
          <cell r="E1380" t="str">
            <v>un</v>
          </cell>
          <cell r="F1380">
            <v>215.2</v>
          </cell>
          <cell r="G1380">
            <v>215.2</v>
          </cell>
          <cell r="I1380">
            <v>0</v>
          </cell>
          <cell r="AD1380">
            <v>215.2</v>
          </cell>
        </row>
        <row r="1381">
          <cell r="A1381" t="str">
            <v>M955</v>
          </cell>
          <cell r="B1381" t="str">
            <v>Coroa de widia linha NX</v>
          </cell>
          <cell r="C1381" t="str">
            <v>un</v>
          </cell>
          <cell r="D1381">
            <v>1</v>
          </cell>
          <cell r="E1381" t="str">
            <v>un</v>
          </cell>
          <cell r="F1381">
            <v>95.2</v>
          </cell>
          <cell r="G1381">
            <v>95.2</v>
          </cell>
          <cell r="I1381">
            <v>0</v>
          </cell>
          <cell r="AD1381">
            <v>95.2</v>
          </cell>
        </row>
        <row r="1382">
          <cell r="A1382" t="str">
            <v>M956</v>
          </cell>
          <cell r="B1382" t="str">
            <v>Sapata de widia linha NX</v>
          </cell>
          <cell r="C1382" t="str">
            <v>un</v>
          </cell>
          <cell r="D1382">
            <v>1</v>
          </cell>
          <cell r="E1382" t="str">
            <v>un</v>
          </cell>
          <cell r="F1382">
            <v>77.8</v>
          </cell>
          <cell r="G1382">
            <v>77.8</v>
          </cell>
          <cell r="I1382">
            <v>0</v>
          </cell>
          <cell r="AD1382">
            <v>77.8</v>
          </cell>
        </row>
        <row r="1383">
          <cell r="A1383" t="str">
            <v>M957</v>
          </cell>
          <cell r="B1383" t="str">
            <v>Revestimento c/ conector linha NX</v>
          </cell>
          <cell r="C1383" t="str">
            <v>un</v>
          </cell>
          <cell r="D1383">
            <v>1</v>
          </cell>
          <cell r="E1383" t="str">
            <v>un</v>
          </cell>
          <cell r="F1383">
            <v>180.3</v>
          </cell>
          <cell r="G1383">
            <v>180.3</v>
          </cell>
          <cell r="I1383">
            <v>0</v>
          </cell>
          <cell r="AD1383">
            <v>180.3</v>
          </cell>
        </row>
        <row r="1384">
          <cell r="A1384" t="str">
            <v>M958</v>
          </cell>
          <cell r="B1384" t="str">
            <v>Calibrador de widia simples linh NX</v>
          </cell>
          <cell r="C1384" t="str">
            <v>un</v>
          </cell>
          <cell r="D1384">
            <v>1</v>
          </cell>
          <cell r="E1384" t="str">
            <v>un</v>
          </cell>
          <cell r="F1384">
            <v>95.57</v>
          </cell>
          <cell r="G1384">
            <v>95.57</v>
          </cell>
          <cell r="I1384">
            <v>0</v>
          </cell>
          <cell r="AD1384">
            <v>95.57</v>
          </cell>
        </row>
        <row r="1385">
          <cell r="A1385" t="str">
            <v>M960</v>
          </cell>
          <cell r="B1385" t="str">
            <v>Fio de nylon n. 40</v>
          </cell>
          <cell r="C1385" t="str">
            <v>rl</v>
          </cell>
          <cell r="D1385">
            <v>100</v>
          </cell>
          <cell r="E1385" t="str">
            <v>m</v>
          </cell>
          <cell r="F1385">
            <v>1.2</v>
          </cell>
          <cell r="G1385">
            <v>1.2E-2</v>
          </cell>
          <cell r="I1385">
            <v>0</v>
          </cell>
          <cell r="AD1385">
            <v>1.2E-2</v>
          </cell>
        </row>
        <row r="1386">
          <cell r="A1386" t="str">
            <v>M969</v>
          </cell>
          <cell r="B1386" t="str">
            <v>Película refletiva lentes expostas</v>
          </cell>
          <cell r="C1386" t="str">
            <v>m2</v>
          </cell>
          <cell r="D1386">
            <v>1</v>
          </cell>
          <cell r="E1386" t="str">
            <v>m2</v>
          </cell>
          <cell r="F1386">
            <v>60</v>
          </cell>
          <cell r="G1386">
            <v>60</v>
          </cell>
          <cell r="I1386">
            <v>0</v>
          </cell>
          <cell r="AD1386">
            <v>49.5</v>
          </cell>
        </row>
        <row r="1387">
          <cell r="A1387" t="str">
            <v>M970</v>
          </cell>
          <cell r="B1387" t="str">
            <v>Película refletiva lentes inclusas</v>
          </cell>
          <cell r="C1387" t="str">
            <v>m2</v>
          </cell>
          <cell r="D1387">
            <v>1</v>
          </cell>
          <cell r="E1387" t="str">
            <v>m2</v>
          </cell>
          <cell r="F1387">
            <v>49.5</v>
          </cell>
          <cell r="G1387">
            <v>49.5</v>
          </cell>
          <cell r="I1387">
            <v>0</v>
          </cell>
          <cell r="AD1387">
            <v>49.5</v>
          </cell>
        </row>
        <row r="1388">
          <cell r="A1388" t="str">
            <v>M971</v>
          </cell>
          <cell r="B1388" t="str">
            <v>Dispositivo anti-ofuscante</v>
          </cell>
          <cell r="C1388" t="str">
            <v>m</v>
          </cell>
          <cell r="D1388">
            <v>1</v>
          </cell>
          <cell r="E1388" t="str">
            <v>m</v>
          </cell>
          <cell r="F1388">
            <v>49</v>
          </cell>
          <cell r="G1388">
            <v>49</v>
          </cell>
          <cell r="I1388">
            <v>0</v>
          </cell>
          <cell r="AD1388">
            <v>49</v>
          </cell>
        </row>
        <row r="1389">
          <cell r="A1389" t="str">
            <v>M972</v>
          </cell>
          <cell r="B1389" t="str">
            <v>Tacha refletiva monodirecional</v>
          </cell>
          <cell r="C1389" t="str">
            <v>un</v>
          </cell>
          <cell r="D1389">
            <v>1</v>
          </cell>
          <cell r="E1389" t="str">
            <v>un</v>
          </cell>
          <cell r="F1389">
            <v>4.2</v>
          </cell>
          <cell r="G1389">
            <v>4.2</v>
          </cell>
          <cell r="I1389">
            <v>0</v>
          </cell>
          <cell r="AD1389">
            <v>3.8</v>
          </cell>
        </row>
        <row r="1390">
          <cell r="A1390" t="str">
            <v>M973</v>
          </cell>
          <cell r="B1390" t="str">
            <v>Tacha refletiva bidirecional</v>
          </cell>
          <cell r="C1390" t="str">
            <v>un</v>
          </cell>
          <cell r="D1390">
            <v>1</v>
          </cell>
          <cell r="E1390" t="str">
            <v>un</v>
          </cell>
          <cell r="F1390">
            <v>4.7</v>
          </cell>
          <cell r="G1390">
            <v>4.7</v>
          </cell>
          <cell r="I1390">
            <v>0</v>
          </cell>
          <cell r="AD1390">
            <v>4.2</v>
          </cell>
        </row>
        <row r="1391">
          <cell r="A1391" t="str">
            <v>M974</v>
          </cell>
          <cell r="B1391" t="str">
            <v>Tachão refletivo monodirecional</v>
          </cell>
          <cell r="C1391" t="str">
            <v>un</v>
          </cell>
          <cell r="D1391">
            <v>1</v>
          </cell>
          <cell r="E1391" t="str">
            <v>un</v>
          </cell>
          <cell r="F1391">
            <v>12.5</v>
          </cell>
          <cell r="G1391">
            <v>12.5</v>
          </cell>
          <cell r="I1391">
            <v>0</v>
          </cell>
          <cell r="AD1391">
            <v>11.5</v>
          </cell>
        </row>
        <row r="1392">
          <cell r="A1392" t="str">
            <v>M975</v>
          </cell>
          <cell r="B1392" t="str">
            <v>Tachão refletivo bidirecional</v>
          </cell>
          <cell r="C1392" t="str">
            <v>un</v>
          </cell>
          <cell r="D1392">
            <v>1</v>
          </cell>
          <cell r="E1392" t="str">
            <v>un</v>
          </cell>
          <cell r="F1392">
            <v>13.5</v>
          </cell>
          <cell r="G1392">
            <v>13.5</v>
          </cell>
          <cell r="I1392">
            <v>0</v>
          </cell>
          <cell r="AD1392">
            <v>12</v>
          </cell>
        </row>
        <row r="1393">
          <cell r="A1393" t="str">
            <v>M976</v>
          </cell>
          <cell r="B1393" t="str">
            <v>Baguete limitador de polietileno</v>
          </cell>
          <cell r="C1393" t="str">
            <v>m</v>
          </cell>
          <cell r="D1393">
            <v>1</v>
          </cell>
          <cell r="E1393" t="str">
            <v>m</v>
          </cell>
          <cell r="F1393">
            <v>1.1200000000000001</v>
          </cell>
          <cell r="G1393">
            <v>1.1200000000000001</v>
          </cell>
          <cell r="I1393">
            <v>0</v>
          </cell>
          <cell r="AD1393">
            <v>0.88</v>
          </cell>
        </row>
        <row r="1394">
          <cell r="A1394" t="str">
            <v>M977</v>
          </cell>
          <cell r="B1394" t="str">
            <v>Selante asfáltico polimerizado</v>
          </cell>
          <cell r="C1394" t="str">
            <v>l</v>
          </cell>
          <cell r="D1394">
            <v>1</v>
          </cell>
          <cell r="E1394" t="str">
            <v>l</v>
          </cell>
          <cell r="F1394">
            <v>1.53</v>
          </cell>
          <cell r="G1394">
            <v>1.53</v>
          </cell>
          <cell r="I1394">
            <v>0</v>
          </cell>
          <cell r="AD1394">
            <v>5.21</v>
          </cell>
        </row>
        <row r="1395">
          <cell r="A1395" t="str">
            <v>M980</v>
          </cell>
          <cell r="B1395" t="str">
            <v>Indenização de jazida</v>
          </cell>
          <cell r="C1395" t="str">
            <v>m3</v>
          </cell>
          <cell r="D1395">
            <v>1</v>
          </cell>
          <cell r="E1395" t="str">
            <v>m3</v>
          </cell>
          <cell r="F1395">
            <v>1.04</v>
          </cell>
          <cell r="G1395">
            <v>1.04</v>
          </cell>
          <cell r="I1395">
            <v>0</v>
          </cell>
          <cell r="AD1395">
            <v>1.04</v>
          </cell>
        </row>
        <row r="1396">
          <cell r="A1396" t="str">
            <v>M982</v>
          </cell>
          <cell r="B1396" t="str">
            <v>Isopor de 5cm de espessura</v>
          </cell>
          <cell r="C1396" t="str">
            <v>m2</v>
          </cell>
          <cell r="D1396">
            <v>1</v>
          </cell>
          <cell r="E1396" t="str">
            <v>m2</v>
          </cell>
          <cell r="F1396">
            <v>6.5</v>
          </cell>
          <cell r="G1396">
            <v>6.5</v>
          </cell>
          <cell r="I1396">
            <v>0</v>
          </cell>
          <cell r="AD1396">
            <v>6.5</v>
          </cell>
        </row>
        <row r="1397">
          <cell r="A1397" t="str">
            <v>M983</v>
          </cell>
          <cell r="B1397" t="str">
            <v>Disco diam. p/ máq. de disco 6kW</v>
          </cell>
          <cell r="C1397" t="str">
            <v>un</v>
          </cell>
          <cell r="D1397">
            <v>1</v>
          </cell>
          <cell r="E1397" t="str">
            <v>un</v>
          </cell>
          <cell r="F1397">
            <v>300</v>
          </cell>
          <cell r="G1397">
            <v>300</v>
          </cell>
          <cell r="I1397">
            <v>0</v>
          </cell>
          <cell r="AD1397">
            <v>300</v>
          </cell>
        </row>
        <row r="1398">
          <cell r="A1398" t="str">
            <v>M984</v>
          </cell>
          <cell r="B1398" t="str">
            <v>Chumbadores</v>
          </cell>
          <cell r="C1398" t="str">
            <v>pç</v>
          </cell>
          <cell r="D1398">
            <v>0.3</v>
          </cell>
          <cell r="E1398" t="str">
            <v>kg</v>
          </cell>
          <cell r="F1398">
            <v>2.2999999999999998</v>
          </cell>
          <cell r="G1398">
            <v>7.6666666666666661</v>
          </cell>
          <cell r="I1398">
            <v>0</v>
          </cell>
          <cell r="AD1398">
            <v>10.333299999999999</v>
          </cell>
        </row>
        <row r="1399">
          <cell r="A1399" t="str">
            <v>M985</v>
          </cell>
          <cell r="B1399" t="str">
            <v>Tubo plástico para purgadores</v>
          </cell>
          <cell r="C1399" t="str">
            <v>m</v>
          </cell>
          <cell r="D1399">
            <v>1</v>
          </cell>
          <cell r="E1399" t="str">
            <v>m</v>
          </cell>
          <cell r="F1399">
            <v>0.79</v>
          </cell>
          <cell r="G1399">
            <v>0.79</v>
          </cell>
          <cell r="I1399">
            <v>0</v>
          </cell>
          <cell r="AD1399">
            <v>0.73</v>
          </cell>
        </row>
        <row r="1400">
          <cell r="A1400" t="str">
            <v>M996</v>
          </cell>
          <cell r="B1400" t="str">
            <v>Material Demolido</v>
          </cell>
          <cell r="C1400" t="str">
            <v>t</v>
          </cell>
          <cell r="D1400">
            <v>1</v>
          </cell>
          <cell r="E1400" t="str">
            <v>t</v>
          </cell>
          <cell r="F1400">
            <v>0</v>
          </cell>
          <cell r="G1400">
            <v>0</v>
          </cell>
          <cell r="I1400">
            <v>0</v>
          </cell>
          <cell r="AD1400">
            <v>0</v>
          </cell>
        </row>
        <row r="1401">
          <cell r="A1401" t="str">
            <v>M997</v>
          </cell>
          <cell r="B1401" t="str">
            <v>Material Fresado</v>
          </cell>
          <cell r="C1401" t="str">
            <v>t</v>
          </cell>
          <cell r="D1401">
            <v>1</v>
          </cell>
          <cell r="E1401" t="str">
            <v>t</v>
          </cell>
          <cell r="F1401">
            <v>0</v>
          </cell>
          <cell r="G1401">
            <v>0</v>
          </cell>
          <cell r="I1401">
            <v>0</v>
          </cell>
          <cell r="AD1401">
            <v>0</v>
          </cell>
        </row>
        <row r="1402">
          <cell r="A1402" t="str">
            <v>M998</v>
          </cell>
          <cell r="B1402" t="str">
            <v>Madeira</v>
          </cell>
          <cell r="C1402" t="str">
            <v>t</v>
          </cell>
          <cell r="D1402">
            <v>1</v>
          </cell>
          <cell r="E1402" t="str">
            <v>t</v>
          </cell>
          <cell r="F1402">
            <v>0</v>
          </cell>
          <cell r="G1402">
            <v>0</v>
          </cell>
          <cell r="I1402">
            <v>0</v>
          </cell>
          <cell r="AD1402">
            <v>0</v>
          </cell>
        </row>
        <row r="1403">
          <cell r="A1403" t="str">
            <v>M999</v>
          </cell>
          <cell r="B1403" t="str">
            <v>Material retirado da pista</v>
          </cell>
          <cell r="C1403" t="str">
            <v>t</v>
          </cell>
          <cell r="D1403">
            <v>1</v>
          </cell>
          <cell r="E1403" t="str">
            <v>t</v>
          </cell>
          <cell r="F1403">
            <v>0</v>
          </cell>
          <cell r="G1403">
            <v>0</v>
          </cell>
          <cell r="I1403">
            <v>0</v>
          </cell>
          <cell r="AD1403">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atual"/>
      <sheetName val="Físico_med"/>
      <sheetName val="Ofício"/>
      <sheetName val="RELATÓRIO"/>
      <sheetName val="RESUMO-DVOP_JBS"/>
      <sheetName val="RESUMO-DVOP_JBS (2)"/>
      <sheetName val="RESUMO-DVOP MOD SEET"/>
      <sheetName val="Mat Asf "/>
      <sheetName val="RESUMO-DVOP_AGRIMAT"/>
      <sheetName val="REAJU (2)"/>
      <sheetName val="Crono Físico-Financeiro"/>
      <sheetName val="Mat Asf"/>
      <sheetName val="Meio fio"/>
      <sheetName val="Desmatamento "/>
      <sheetName val="Limpeza da faixa de domínio"/>
      <sheetName val="Remoção"/>
      <sheetName val="OAC"/>
      <sheetName val="Regula"/>
      <sheetName val="Sub-base"/>
      <sheetName val="Base"/>
      <sheetName val="Imprimação"/>
      <sheetName val="TSD-FOG"/>
      <sheetName val="AGREGADOS"/>
      <sheetName val="Dreno"/>
      <sheetName val="Cerca"/>
      <sheetName val="Valeta"/>
      <sheetName val="Enleivamento"/>
      <sheetName val="Valeta (3)"/>
      <sheetName val="DMT modelo"/>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o 1"/>
      <sheetName val="CAPA"/>
      <sheetName val="Folha rosto"/>
      <sheetName val="Curva granu agregados"/>
      <sheetName val="PLANILHA"/>
      <sheetName val="QUADROS 1 2 3 4 6 7 8"/>
      <sheetName val="QUADRO 5"/>
      <sheetName val="Viscosidade"/>
      <sheetName val="ABRASÃO"/>
      <sheetName val="RESUMO"/>
      <sheetName val="Cálculo"/>
      <sheetName val="DENSIDADE"/>
      <sheetName val="ESTABILIDADE"/>
      <sheetName val="VAZIOS"/>
      <sheetName val="RBV"/>
      <sheetName val="FLUÊNCIA"/>
      <sheetName val="VAM"/>
      <sheetName val="DRANPX14"/>
      <sheetName val="Serviços"/>
    </sheetNames>
    <sheetDataSet>
      <sheetData sheetId="0"/>
      <sheetData sheetId="1"/>
      <sheetData sheetId="2"/>
      <sheetData sheetId="3"/>
      <sheetData sheetId="4"/>
      <sheetData sheetId="5">
        <row r="56">
          <cell r="J56">
            <v>5.5500000000000001E-2</v>
          </cell>
        </row>
      </sheetData>
      <sheetData sheetId="6"/>
      <sheetData sheetId="7"/>
      <sheetData sheetId="8"/>
      <sheetData sheetId="9"/>
      <sheetData sheetId="10">
        <row r="6">
          <cell r="D6">
            <v>6.029999999999978</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Tabela Abril 2000"/>
      <sheetName val="CUSTO HORÁRIO"/>
      <sheetName val="Mão de obra"/>
      <sheetName val="Material"/>
      <sheetName val="MEMÓRI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Composições"/>
      <sheetName val="CUSTO MATERIAIS"/>
      <sheetName val="Plan1"/>
      <sheetName val="REFLEXO FINAN"/>
    </sheetNames>
    <sheetDataSet>
      <sheetData sheetId="0">
        <row r="7">
          <cell r="B7">
            <v>37501</v>
          </cell>
        </row>
        <row r="10">
          <cell r="C10">
            <v>8</v>
          </cell>
        </row>
        <row r="11">
          <cell r="C11">
            <v>8</v>
          </cell>
        </row>
        <row r="12">
          <cell r="C12">
            <v>25</v>
          </cell>
        </row>
        <row r="13">
          <cell r="C13">
            <v>25</v>
          </cell>
        </row>
        <row r="14">
          <cell r="C14">
            <v>0.32</v>
          </cell>
        </row>
        <row r="15">
          <cell r="C15">
            <v>3.4</v>
          </cell>
        </row>
        <row r="16">
          <cell r="C16">
            <v>2.23</v>
          </cell>
        </row>
        <row r="17">
          <cell r="C17">
            <v>2.23</v>
          </cell>
        </row>
        <row r="18">
          <cell r="C18">
            <v>2.5499999999999998</v>
          </cell>
        </row>
        <row r="19">
          <cell r="C19">
            <v>2.8</v>
          </cell>
        </row>
        <row r="20">
          <cell r="C20">
            <v>3.75</v>
          </cell>
        </row>
        <row r="21">
          <cell r="C21">
            <v>1.25</v>
          </cell>
        </row>
        <row r="22">
          <cell r="C22">
            <v>5.8</v>
          </cell>
        </row>
        <row r="23">
          <cell r="C23">
            <v>4.3</v>
          </cell>
        </row>
        <row r="24">
          <cell r="C24">
            <v>0.17</v>
          </cell>
        </row>
        <row r="32">
          <cell r="C32">
            <v>667.1</v>
          </cell>
        </row>
        <row r="39">
          <cell r="B39">
            <v>1107.92</v>
          </cell>
        </row>
      </sheetData>
      <sheetData sheetId="1" refreshError="1"/>
      <sheetData sheetId="2" refreshError="1"/>
      <sheetData sheetId="3" refreshError="1"/>
      <sheetData sheetId="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ATUALIZADA"/>
      <sheetName val="MEMÓRIA"/>
      <sheetName val="Módulo1"/>
      <sheetName val="Módulo2"/>
      <sheetName val="Módulo3"/>
      <sheetName val="QUADROS 1 2 3 4 6 7 8"/>
      <sheetName val="Cálculo"/>
      <sheetName val="dez00"/>
      <sheetName val="QuQuan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s>
    <sheetDataSet>
      <sheetData sheetId="0" refreshError="1">
        <row r="3">
          <cell r="B3">
            <v>0.23899999999999999</v>
          </cell>
        </row>
        <row r="5">
          <cell r="D5">
            <v>1.99</v>
          </cell>
        </row>
        <row r="6">
          <cell r="D6">
            <v>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s>
    <sheetDataSet>
      <sheetData sheetId="0" refreshError="1">
        <row r="3">
          <cell r="B3">
            <v>0.23899999999999999</v>
          </cell>
        </row>
        <row r="5">
          <cell r="D5">
            <v>1.99</v>
          </cell>
        </row>
        <row r="6">
          <cell r="D6">
            <v>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PRVS12"/>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REAJU"/>
      <sheetName val="Crono Físico-Financeiro"/>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s>
    <sheetDataSet>
      <sheetData sheetId="0"/>
      <sheetData sheetId="1"/>
      <sheetData sheetId="2"/>
      <sheetData sheetId="3"/>
      <sheetData sheetId="4" refreshError="1">
        <row r="36">
          <cell r="C36" t="str">
            <v>Engº. ??????????????</v>
          </cell>
        </row>
        <row r="37">
          <cell r="C37" t="str">
            <v xml:space="preserve"> Membro Port. GP Nº. ??????????????</v>
          </cell>
          <cell r="H37" t="str">
            <v>Fiscal Port. GP Nº.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PRVS12"/>
      <sheetName val="Quadro6-Composição"/>
      <sheetName val="Materiais"/>
      <sheetName val="Mão de obra"/>
      <sheetName val="Equipamentos"/>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4"/>
  <sheetViews>
    <sheetView view="pageBreakPreview" zoomScale="60" zoomScaleNormal="85" workbookViewId="0">
      <selection activeCell="Z2" sqref="Z2"/>
    </sheetView>
  </sheetViews>
  <sheetFormatPr defaultRowHeight="12.75" x14ac:dyDescent="0.2"/>
  <cols>
    <col min="1" max="1" width="5.85546875" style="2" customWidth="1"/>
    <col min="2" max="2" width="6.140625" style="2" customWidth="1"/>
    <col min="3" max="3" width="28.5703125" style="2" customWidth="1"/>
    <col min="4" max="4" width="12.42578125" style="2" bestFit="1" customWidth="1"/>
    <col min="5" max="5" width="13.85546875" style="2" customWidth="1"/>
    <col min="6" max="41" width="6.7109375" style="2" customWidth="1"/>
    <col min="42" max="269" width="9.140625" style="2"/>
    <col min="270" max="270" width="5.85546875" style="2" customWidth="1"/>
    <col min="271" max="271" width="6.140625" style="2" customWidth="1"/>
    <col min="272" max="272" width="28.5703125" style="2" customWidth="1"/>
    <col min="273" max="273" width="12.42578125" style="2" bestFit="1" customWidth="1"/>
    <col min="274" max="274" width="13.85546875" style="2" customWidth="1"/>
    <col min="275" max="292" width="6.7109375" style="2" customWidth="1"/>
    <col min="293" max="293" width="11.7109375" style="2" bestFit="1" customWidth="1"/>
    <col min="294" max="294" width="18.7109375" style="2" customWidth="1"/>
    <col min="295" max="525" width="9.140625" style="2"/>
    <col min="526" max="526" width="5.85546875" style="2" customWidth="1"/>
    <col min="527" max="527" width="6.140625" style="2" customWidth="1"/>
    <col min="528" max="528" width="28.5703125" style="2" customWidth="1"/>
    <col min="529" max="529" width="12.42578125" style="2" bestFit="1" customWidth="1"/>
    <col min="530" max="530" width="13.85546875" style="2" customWidth="1"/>
    <col min="531" max="548" width="6.7109375" style="2" customWidth="1"/>
    <col min="549" max="549" width="11.7109375" style="2" bestFit="1" customWidth="1"/>
    <col min="550" max="550" width="18.7109375" style="2" customWidth="1"/>
    <col min="551" max="781" width="9.140625" style="2"/>
    <col min="782" max="782" width="5.85546875" style="2" customWidth="1"/>
    <col min="783" max="783" width="6.140625" style="2" customWidth="1"/>
    <col min="784" max="784" width="28.5703125" style="2" customWidth="1"/>
    <col min="785" max="785" width="12.42578125" style="2" bestFit="1" customWidth="1"/>
    <col min="786" max="786" width="13.85546875" style="2" customWidth="1"/>
    <col min="787" max="804" width="6.7109375" style="2" customWidth="1"/>
    <col min="805" max="805" width="11.7109375" style="2" bestFit="1" customWidth="1"/>
    <col min="806" max="806" width="18.7109375" style="2" customWidth="1"/>
    <col min="807" max="1037" width="9.140625" style="2"/>
    <col min="1038" max="1038" width="5.85546875" style="2" customWidth="1"/>
    <col min="1039" max="1039" width="6.140625" style="2" customWidth="1"/>
    <col min="1040" max="1040" width="28.5703125" style="2" customWidth="1"/>
    <col min="1041" max="1041" width="12.42578125" style="2" bestFit="1" customWidth="1"/>
    <col min="1042" max="1042" width="13.85546875" style="2" customWidth="1"/>
    <col min="1043" max="1060" width="6.7109375" style="2" customWidth="1"/>
    <col min="1061" max="1061" width="11.7109375" style="2" bestFit="1" customWidth="1"/>
    <col min="1062" max="1062" width="18.7109375" style="2" customWidth="1"/>
    <col min="1063" max="1293" width="9.140625" style="2"/>
    <col min="1294" max="1294" width="5.85546875" style="2" customWidth="1"/>
    <col min="1295" max="1295" width="6.140625" style="2" customWidth="1"/>
    <col min="1296" max="1296" width="28.5703125" style="2" customWidth="1"/>
    <col min="1297" max="1297" width="12.42578125" style="2" bestFit="1" customWidth="1"/>
    <col min="1298" max="1298" width="13.85546875" style="2" customWidth="1"/>
    <col min="1299" max="1316" width="6.7109375" style="2" customWidth="1"/>
    <col min="1317" max="1317" width="11.7109375" style="2" bestFit="1" customWidth="1"/>
    <col min="1318" max="1318" width="18.7109375" style="2" customWidth="1"/>
    <col min="1319" max="1549" width="9.140625" style="2"/>
    <col min="1550" max="1550" width="5.85546875" style="2" customWidth="1"/>
    <col min="1551" max="1551" width="6.140625" style="2" customWidth="1"/>
    <col min="1552" max="1552" width="28.5703125" style="2" customWidth="1"/>
    <col min="1553" max="1553" width="12.42578125" style="2" bestFit="1" customWidth="1"/>
    <col min="1554" max="1554" width="13.85546875" style="2" customWidth="1"/>
    <col min="1555" max="1572" width="6.7109375" style="2" customWidth="1"/>
    <col min="1573" max="1573" width="11.7109375" style="2" bestFit="1" customWidth="1"/>
    <col min="1574" max="1574" width="18.7109375" style="2" customWidth="1"/>
    <col min="1575" max="1805" width="9.140625" style="2"/>
    <col min="1806" max="1806" width="5.85546875" style="2" customWidth="1"/>
    <col min="1807" max="1807" width="6.140625" style="2" customWidth="1"/>
    <col min="1808" max="1808" width="28.5703125" style="2" customWidth="1"/>
    <col min="1809" max="1809" width="12.42578125" style="2" bestFit="1" customWidth="1"/>
    <col min="1810" max="1810" width="13.85546875" style="2" customWidth="1"/>
    <col min="1811" max="1828" width="6.7109375" style="2" customWidth="1"/>
    <col min="1829" max="1829" width="11.7109375" style="2" bestFit="1" customWidth="1"/>
    <col min="1830" max="1830" width="18.7109375" style="2" customWidth="1"/>
    <col min="1831" max="2061" width="9.140625" style="2"/>
    <col min="2062" max="2062" width="5.85546875" style="2" customWidth="1"/>
    <col min="2063" max="2063" width="6.140625" style="2" customWidth="1"/>
    <col min="2064" max="2064" width="28.5703125" style="2" customWidth="1"/>
    <col min="2065" max="2065" width="12.42578125" style="2" bestFit="1" customWidth="1"/>
    <col min="2066" max="2066" width="13.85546875" style="2" customWidth="1"/>
    <col min="2067" max="2084" width="6.7109375" style="2" customWidth="1"/>
    <col min="2085" max="2085" width="11.7109375" style="2" bestFit="1" customWidth="1"/>
    <col min="2086" max="2086" width="18.7109375" style="2" customWidth="1"/>
    <col min="2087" max="2317" width="9.140625" style="2"/>
    <col min="2318" max="2318" width="5.85546875" style="2" customWidth="1"/>
    <col min="2319" max="2319" width="6.140625" style="2" customWidth="1"/>
    <col min="2320" max="2320" width="28.5703125" style="2" customWidth="1"/>
    <col min="2321" max="2321" width="12.42578125" style="2" bestFit="1" customWidth="1"/>
    <col min="2322" max="2322" width="13.85546875" style="2" customWidth="1"/>
    <col min="2323" max="2340" width="6.7109375" style="2" customWidth="1"/>
    <col min="2341" max="2341" width="11.7109375" style="2" bestFit="1" customWidth="1"/>
    <col min="2342" max="2342" width="18.7109375" style="2" customWidth="1"/>
    <col min="2343" max="2573" width="9.140625" style="2"/>
    <col min="2574" max="2574" width="5.85546875" style="2" customWidth="1"/>
    <col min="2575" max="2575" width="6.140625" style="2" customWidth="1"/>
    <col min="2576" max="2576" width="28.5703125" style="2" customWidth="1"/>
    <col min="2577" max="2577" width="12.42578125" style="2" bestFit="1" customWidth="1"/>
    <col min="2578" max="2578" width="13.85546875" style="2" customWidth="1"/>
    <col min="2579" max="2596" width="6.7109375" style="2" customWidth="1"/>
    <col min="2597" max="2597" width="11.7109375" style="2" bestFit="1" customWidth="1"/>
    <col min="2598" max="2598" width="18.7109375" style="2" customWidth="1"/>
    <col min="2599" max="2829" width="9.140625" style="2"/>
    <col min="2830" max="2830" width="5.85546875" style="2" customWidth="1"/>
    <col min="2831" max="2831" width="6.140625" style="2" customWidth="1"/>
    <col min="2832" max="2832" width="28.5703125" style="2" customWidth="1"/>
    <col min="2833" max="2833" width="12.42578125" style="2" bestFit="1" customWidth="1"/>
    <col min="2834" max="2834" width="13.85546875" style="2" customWidth="1"/>
    <col min="2835" max="2852" width="6.7109375" style="2" customWidth="1"/>
    <col min="2853" max="2853" width="11.7109375" style="2" bestFit="1" customWidth="1"/>
    <col min="2854" max="2854" width="18.7109375" style="2" customWidth="1"/>
    <col min="2855" max="3085" width="9.140625" style="2"/>
    <col min="3086" max="3086" width="5.85546875" style="2" customWidth="1"/>
    <col min="3087" max="3087" width="6.140625" style="2" customWidth="1"/>
    <col min="3088" max="3088" width="28.5703125" style="2" customWidth="1"/>
    <col min="3089" max="3089" width="12.42578125" style="2" bestFit="1" customWidth="1"/>
    <col min="3090" max="3090" width="13.85546875" style="2" customWidth="1"/>
    <col min="3091" max="3108" width="6.7109375" style="2" customWidth="1"/>
    <col min="3109" max="3109" width="11.7109375" style="2" bestFit="1" customWidth="1"/>
    <col min="3110" max="3110" width="18.7109375" style="2" customWidth="1"/>
    <col min="3111" max="3341" width="9.140625" style="2"/>
    <col min="3342" max="3342" width="5.85546875" style="2" customWidth="1"/>
    <col min="3343" max="3343" width="6.140625" style="2" customWidth="1"/>
    <col min="3344" max="3344" width="28.5703125" style="2" customWidth="1"/>
    <col min="3345" max="3345" width="12.42578125" style="2" bestFit="1" customWidth="1"/>
    <col min="3346" max="3346" width="13.85546875" style="2" customWidth="1"/>
    <col min="3347" max="3364" width="6.7109375" style="2" customWidth="1"/>
    <col min="3365" max="3365" width="11.7109375" style="2" bestFit="1" customWidth="1"/>
    <col min="3366" max="3366" width="18.7109375" style="2" customWidth="1"/>
    <col min="3367" max="3597" width="9.140625" style="2"/>
    <col min="3598" max="3598" width="5.85546875" style="2" customWidth="1"/>
    <col min="3599" max="3599" width="6.140625" style="2" customWidth="1"/>
    <col min="3600" max="3600" width="28.5703125" style="2" customWidth="1"/>
    <col min="3601" max="3601" width="12.42578125" style="2" bestFit="1" customWidth="1"/>
    <col min="3602" max="3602" width="13.85546875" style="2" customWidth="1"/>
    <col min="3603" max="3620" width="6.7109375" style="2" customWidth="1"/>
    <col min="3621" max="3621" width="11.7109375" style="2" bestFit="1" customWidth="1"/>
    <col min="3622" max="3622" width="18.7109375" style="2" customWidth="1"/>
    <col min="3623" max="3853" width="9.140625" style="2"/>
    <col min="3854" max="3854" width="5.85546875" style="2" customWidth="1"/>
    <col min="3855" max="3855" width="6.140625" style="2" customWidth="1"/>
    <col min="3856" max="3856" width="28.5703125" style="2" customWidth="1"/>
    <col min="3857" max="3857" width="12.42578125" style="2" bestFit="1" customWidth="1"/>
    <col min="3858" max="3858" width="13.85546875" style="2" customWidth="1"/>
    <col min="3859" max="3876" width="6.7109375" style="2" customWidth="1"/>
    <col min="3877" max="3877" width="11.7109375" style="2" bestFit="1" customWidth="1"/>
    <col min="3878" max="3878" width="18.7109375" style="2" customWidth="1"/>
    <col min="3879" max="4109" width="9.140625" style="2"/>
    <col min="4110" max="4110" width="5.85546875" style="2" customWidth="1"/>
    <col min="4111" max="4111" width="6.140625" style="2" customWidth="1"/>
    <col min="4112" max="4112" width="28.5703125" style="2" customWidth="1"/>
    <col min="4113" max="4113" width="12.42578125" style="2" bestFit="1" customWidth="1"/>
    <col min="4114" max="4114" width="13.85546875" style="2" customWidth="1"/>
    <col min="4115" max="4132" width="6.7109375" style="2" customWidth="1"/>
    <col min="4133" max="4133" width="11.7109375" style="2" bestFit="1" customWidth="1"/>
    <col min="4134" max="4134" width="18.7109375" style="2" customWidth="1"/>
    <col min="4135" max="4365" width="9.140625" style="2"/>
    <col min="4366" max="4366" width="5.85546875" style="2" customWidth="1"/>
    <col min="4367" max="4367" width="6.140625" style="2" customWidth="1"/>
    <col min="4368" max="4368" width="28.5703125" style="2" customWidth="1"/>
    <col min="4369" max="4369" width="12.42578125" style="2" bestFit="1" customWidth="1"/>
    <col min="4370" max="4370" width="13.85546875" style="2" customWidth="1"/>
    <col min="4371" max="4388" width="6.7109375" style="2" customWidth="1"/>
    <col min="4389" max="4389" width="11.7109375" style="2" bestFit="1" customWidth="1"/>
    <col min="4390" max="4390" width="18.7109375" style="2" customWidth="1"/>
    <col min="4391" max="4621" width="9.140625" style="2"/>
    <col min="4622" max="4622" width="5.85546875" style="2" customWidth="1"/>
    <col min="4623" max="4623" width="6.140625" style="2" customWidth="1"/>
    <col min="4624" max="4624" width="28.5703125" style="2" customWidth="1"/>
    <col min="4625" max="4625" width="12.42578125" style="2" bestFit="1" customWidth="1"/>
    <col min="4626" max="4626" width="13.85546875" style="2" customWidth="1"/>
    <col min="4627" max="4644" width="6.7109375" style="2" customWidth="1"/>
    <col min="4645" max="4645" width="11.7109375" style="2" bestFit="1" customWidth="1"/>
    <col min="4646" max="4646" width="18.7109375" style="2" customWidth="1"/>
    <col min="4647" max="4877" width="9.140625" style="2"/>
    <col min="4878" max="4878" width="5.85546875" style="2" customWidth="1"/>
    <col min="4879" max="4879" width="6.140625" style="2" customWidth="1"/>
    <col min="4880" max="4880" width="28.5703125" style="2" customWidth="1"/>
    <col min="4881" max="4881" width="12.42578125" style="2" bestFit="1" customWidth="1"/>
    <col min="4882" max="4882" width="13.85546875" style="2" customWidth="1"/>
    <col min="4883" max="4900" width="6.7109375" style="2" customWidth="1"/>
    <col min="4901" max="4901" width="11.7109375" style="2" bestFit="1" customWidth="1"/>
    <col min="4902" max="4902" width="18.7109375" style="2" customWidth="1"/>
    <col min="4903" max="5133" width="9.140625" style="2"/>
    <col min="5134" max="5134" width="5.85546875" style="2" customWidth="1"/>
    <col min="5135" max="5135" width="6.140625" style="2" customWidth="1"/>
    <col min="5136" max="5136" width="28.5703125" style="2" customWidth="1"/>
    <col min="5137" max="5137" width="12.42578125" style="2" bestFit="1" customWidth="1"/>
    <col min="5138" max="5138" width="13.85546875" style="2" customWidth="1"/>
    <col min="5139" max="5156" width="6.7109375" style="2" customWidth="1"/>
    <col min="5157" max="5157" width="11.7109375" style="2" bestFit="1" customWidth="1"/>
    <col min="5158" max="5158" width="18.7109375" style="2" customWidth="1"/>
    <col min="5159" max="5389" width="9.140625" style="2"/>
    <col min="5390" max="5390" width="5.85546875" style="2" customWidth="1"/>
    <col min="5391" max="5391" width="6.140625" style="2" customWidth="1"/>
    <col min="5392" max="5392" width="28.5703125" style="2" customWidth="1"/>
    <col min="5393" max="5393" width="12.42578125" style="2" bestFit="1" customWidth="1"/>
    <col min="5394" max="5394" width="13.85546875" style="2" customWidth="1"/>
    <col min="5395" max="5412" width="6.7109375" style="2" customWidth="1"/>
    <col min="5413" max="5413" width="11.7109375" style="2" bestFit="1" customWidth="1"/>
    <col min="5414" max="5414" width="18.7109375" style="2" customWidth="1"/>
    <col min="5415" max="5645" width="9.140625" style="2"/>
    <col min="5646" max="5646" width="5.85546875" style="2" customWidth="1"/>
    <col min="5647" max="5647" width="6.140625" style="2" customWidth="1"/>
    <col min="5648" max="5648" width="28.5703125" style="2" customWidth="1"/>
    <col min="5649" max="5649" width="12.42578125" style="2" bestFit="1" customWidth="1"/>
    <col min="5650" max="5650" width="13.85546875" style="2" customWidth="1"/>
    <col min="5651" max="5668" width="6.7109375" style="2" customWidth="1"/>
    <col min="5669" max="5669" width="11.7109375" style="2" bestFit="1" customWidth="1"/>
    <col min="5670" max="5670" width="18.7109375" style="2" customWidth="1"/>
    <col min="5671" max="5901" width="9.140625" style="2"/>
    <col min="5902" max="5902" width="5.85546875" style="2" customWidth="1"/>
    <col min="5903" max="5903" width="6.140625" style="2" customWidth="1"/>
    <col min="5904" max="5904" width="28.5703125" style="2" customWidth="1"/>
    <col min="5905" max="5905" width="12.42578125" style="2" bestFit="1" customWidth="1"/>
    <col min="5906" max="5906" width="13.85546875" style="2" customWidth="1"/>
    <col min="5907" max="5924" width="6.7109375" style="2" customWidth="1"/>
    <col min="5925" max="5925" width="11.7109375" style="2" bestFit="1" customWidth="1"/>
    <col min="5926" max="5926" width="18.7109375" style="2" customWidth="1"/>
    <col min="5927" max="6157" width="9.140625" style="2"/>
    <col min="6158" max="6158" width="5.85546875" style="2" customWidth="1"/>
    <col min="6159" max="6159" width="6.140625" style="2" customWidth="1"/>
    <col min="6160" max="6160" width="28.5703125" style="2" customWidth="1"/>
    <col min="6161" max="6161" width="12.42578125" style="2" bestFit="1" customWidth="1"/>
    <col min="6162" max="6162" width="13.85546875" style="2" customWidth="1"/>
    <col min="6163" max="6180" width="6.7109375" style="2" customWidth="1"/>
    <col min="6181" max="6181" width="11.7109375" style="2" bestFit="1" customWidth="1"/>
    <col min="6182" max="6182" width="18.7109375" style="2" customWidth="1"/>
    <col min="6183" max="6413" width="9.140625" style="2"/>
    <col min="6414" max="6414" width="5.85546875" style="2" customWidth="1"/>
    <col min="6415" max="6415" width="6.140625" style="2" customWidth="1"/>
    <col min="6416" max="6416" width="28.5703125" style="2" customWidth="1"/>
    <col min="6417" max="6417" width="12.42578125" style="2" bestFit="1" customWidth="1"/>
    <col min="6418" max="6418" width="13.85546875" style="2" customWidth="1"/>
    <col min="6419" max="6436" width="6.7109375" style="2" customWidth="1"/>
    <col min="6437" max="6437" width="11.7109375" style="2" bestFit="1" customWidth="1"/>
    <col min="6438" max="6438" width="18.7109375" style="2" customWidth="1"/>
    <col min="6439" max="6669" width="9.140625" style="2"/>
    <col min="6670" max="6670" width="5.85546875" style="2" customWidth="1"/>
    <col min="6671" max="6671" width="6.140625" style="2" customWidth="1"/>
    <col min="6672" max="6672" width="28.5703125" style="2" customWidth="1"/>
    <col min="6673" max="6673" width="12.42578125" style="2" bestFit="1" customWidth="1"/>
    <col min="6674" max="6674" width="13.85546875" style="2" customWidth="1"/>
    <col min="6675" max="6692" width="6.7109375" style="2" customWidth="1"/>
    <col min="6693" max="6693" width="11.7109375" style="2" bestFit="1" customWidth="1"/>
    <col min="6694" max="6694" width="18.7109375" style="2" customWidth="1"/>
    <col min="6695" max="6925" width="9.140625" style="2"/>
    <col min="6926" max="6926" width="5.85546875" style="2" customWidth="1"/>
    <col min="6927" max="6927" width="6.140625" style="2" customWidth="1"/>
    <col min="6928" max="6928" width="28.5703125" style="2" customWidth="1"/>
    <col min="6929" max="6929" width="12.42578125" style="2" bestFit="1" customWidth="1"/>
    <col min="6930" max="6930" width="13.85546875" style="2" customWidth="1"/>
    <col min="6931" max="6948" width="6.7109375" style="2" customWidth="1"/>
    <col min="6949" max="6949" width="11.7109375" style="2" bestFit="1" customWidth="1"/>
    <col min="6950" max="6950" width="18.7109375" style="2" customWidth="1"/>
    <col min="6951" max="7181" width="9.140625" style="2"/>
    <col min="7182" max="7182" width="5.85546875" style="2" customWidth="1"/>
    <col min="7183" max="7183" width="6.140625" style="2" customWidth="1"/>
    <col min="7184" max="7184" width="28.5703125" style="2" customWidth="1"/>
    <col min="7185" max="7185" width="12.42578125" style="2" bestFit="1" customWidth="1"/>
    <col min="7186" max="7186" width="13.85546875" style="2" customWidth="1"/>
    <col min="7187" max="7204" width="6.7109375" style="2" customWidth="1"/>
    <col min="7205" max="7205" width="11.7109375" style="2" bestFit="1" customWidth="1"/>
    <col min="7206" max="7206" width="18.7109375" style="2" customWidth="1"/>
    <col min="7207" max="7437" width="9.140625" style="2"/>
    <col min="7438" max="7438" width="5.85546875" style="2" customWidth="1"/>
    <col min="7439" max="7439" width="6.140625" style="2" customWidth="1"/>
    <col min="7440" max="7440" width="28.5703125" style="2" customWidth="1"/>
    <col min="7441" max="7441" width="12.42578125" style="2" bestFit="1" customWidth="1"/>
    <col min="7442" max="7442" width="13.85546875" style="2" customWidth="1"/>
    <col min="7443" max="7460" width="6.7109375" style="2" customWidth="1"/>
    <col min="7461" max="7461" width="11.7109375" style="2" bestFit="1" customWidth="1"/>
    <col min="7462" max="7462" width="18.7109375" style="2" customWidth="1"/>
    <col min="7463" max="7693" width="9.140625" style="2"/>
    <col min="7694" max="7694" width="5.85546875" style="2" customWidth="1"/>
    <col min="7695" max="7695" width="6.140625" style="2" customWidth="1"/>
    <col min="7696" max="7696" width="28.5703125" style="2" customWidth="1"/>
    <col min="7697" max="7697" width="12.42578125" style="2" bestFit="1" customWidth="1"/>
    <col min="7698" max="7698" width="13.85546875" style="2" customWidth="1"/>
    <col min="7699" max="7716" width="6.7109375" style="2" customWidth="1"/>
    <col min="7717" max="7717" width="11.7109375" style="2" bestFit="1" customWidth="1"/>
    <col min="7718" max="7718" width="18.7109375" style="2" customWidth="1"/>
    <col min="7719" max="7949" width="9.140625" style="2"/>
    <col min="7950" max="7950" width="5.85546875" style="2" customWidth="1"/>
    <col min="7951" max="7951" width="6.140625" style="2" customWidth="1"/>
    <col min="7952" max="7952" width="28.5703125" style="2" customWidth="1"/>
    <col min="7953" max="7953" width="12.42578125" style="2" bestFit="1" customWidth="1"/>
    <col min="7954" max="7954" width="13.85546875" style="2" customWidth="1"/>
    <col min="7955" max="7972" width="6.7109375" style="2" customWidth="1"/>
    <col min="7973" max="7973" width="11.7109375" style="2" bestFit="1" customWidth="1"/>
    <col min="7974" max="7974" width="18.7109375" style="2" customWidth="1"/>
    <col min="7975" max="8205" width="9.140625" style="2"/>
    <col min="8206" max="8206" width="5.85546875" style="2" customWidth="1"/>
    <col min="8207" max="8207" width="6.140625" style="2" customWidth="1"/>
    <col min="8208" max="8208" width="28.5703125" style="2" customWidth="1"/>
    <col min="8209" max="8209" width="12.42578125" style="2" bestFit="1" customWidth="1"/>
    <col min="8210" max="8210" width="13.85546875" style="2" customWidth="1"/>
    <col min="8211" max="8228" width="6.7109375" style="2" customWidth="1"/>
    <col min="8229" max="8229" width="11.7109375" style="2" bestFit="1" customWidth="1"/>
    <col min="8230" max="8230" width="18.7109375" style="2" customWidth="1"/>
    <col min="8231" max="8461" width="9.140625" style="2"/>
    <col min="8462" max="8462" width="5.85546875" style="2" customWidth="1"/>
    <col min="8463" max="8463" width="6.140625" style="2" customWidth="1"/>
    <col min="8464" max="8464" width="28.5703125" style="2" customWidth="1"/>
    <col min="8465" max="8465" width="12.42578125" style="2" bestFit="1" customWidth="1"/>
    <col min="8466" max="8466" width="13.85546875" style="2" customWidth="1"/>
    <col min="8467" max="8484" width="6.7109375" style="2" customWidth="1"/>
    <col min="8485" max="8485" width="11.7109375" style="2" bestFit="1" customWidth="1"/>
    <col min="8486" max="8486" width="18.7109375" style="2" customWidth="1"/>
    <col min="8487" max="8717" width="9.140625" style="2"/>
    <col min="8718" max="8718" width="5.85546875" style="2" customWidth="1"/>
    <col min="8719" max="8719" width="6.140625" style="2" customWidth="1"/>
    <col min="8720" max="8720" width="28.5703125" style="2" customWidth="1"/>
    <col min="8721" max="8721" width="12.42578125" style="2" bestFit="1" customWidth="1"/>
    <col min="8722" max="8722" width="13.85546875" style="2" customWidth="1"/>
    <col min="8723" max="8740" width="6.7109375" style="2" customWidth="1"/>
    <col min="8741" max="8741" width="11.7109375" style="2" bestFit="1" customWidth="1"/>
    <col min="8742" max="8742" width="18.7109375" style="2" customWidth="1"/>
    <col min="8743" max="8973" width="9.140625" style="2"/>
    <col min="8974" max="8974" width="5.85546875" style="2" customWidth="1"/>
    <col min="8975" max="8975" width="6.140625" style="2" customWidth="1"/>
    <col min="8976" max="8976" width="28.5703125" style="2" customWidth="1"/>
    <col min="8977" max="8977" width="12.42578125" style="2" bestFit="1" customWidth="1"/>
    <col min="8978" max="8978" width="13.85546875" style="2" customWidth="1"/>
    <col min="8979" max="8996" width="6.7109375" style="2" customWidth="1"/>
    <col min="8997" max="8997" width="11.7109375" style="2" bestFit="1" customWidth="1"/>
    <col min="8998" max="8998" width="18.7109375" style="2" customWidth="1"/>
    <col min="8999" max="9229" width="9.140625" style="2"/>
    <col min="9230" max="9230" width="5.85546875" style="2" customWidth="1"/>
    <col min="9231" max="9231" width="6.140625" style="2" customWidth="1"/>
    <col min="9232" max="9232" width="28.5703125" style="2" customWidth="1"/>
    <col min="9233" max="9233" width="12.42578125" style="2" bestFit="1" customWidth="1"/>
    <col min="9234" max="9234" width="13.85546875" style="2" customWidth="1"/>
    <col min="9235" max="9252" width="6.7109375" style="2" customWidth="1"/>
    <col min="9253" max="9253" width="11.7109375" style="2" bestFit="1" customWidth="1"/>
    <col min="9254" max="9254" width="18.7109375" style="2" customWidth="1"/>
    <col min="9255" max="9485" width="9.140625" style="2"/>
    <col min="9486" max="9486" width="5.85546875" style="2" customWidth="1"/>
    <col min="9487" max="9487" width="6.140625" style="2" customWidth="1"/>
    <col min="9488" max="9488" width="28.5703125" style="2" customWidth="1"/>
    <col min="9489" max="9489" width="12.42578125" style="2" bestFit="1" customWidth="1"/>
    <col min="9490" max="9490" width="13.85546875" style="2" customWidth="1"/>
    <col min="9491" max="9508" width="6.7109375" style="2" customWidth="1"/>
    <col min="9509" max="9509" width="11.7109375" style="2" bestFit="1" customWidth="1"/>
    <col min="9510" max="9510" width="18.7109375" style="2" customWidth="1"/>
    <col min="9511" max="9741" width="9.140625" style="2"/>
    <col min="9742" max="9742" width="5.85546875" style="2" customWidth="1"/>
    <col min="9743" max="9743" width="6.140625" style="2" customWidth="1"/>
    <col min="9744" max="9744" width="28.5703125" style="2" customWidth="1"/>
    <col min="9745" max="9745" width="12.42578125" style="2" bestFit="1" customWidth="1"/>
    <col min="9746" max="9746" width="13.85546875" style="2" customWidth="1"/>
    <col min="9747" max="9764" width="6.7109375" style="2" customWidth="1"/>
    <col min="9765" max="9765" width="11.7109375" style="2" bestFit="1" customWidth="1"/>
    <col min="9766" max="9766" width="18.7109375" style="2" customWidth="1"/>
    <col min="9767" max="9997" width="9.140625" style="2"/>
    <col min="9998" max="9998" width="5.85546875" style="2" customWidth="1"/>
    <col min="9999" max="9999" width="6.140625" style="2" customWidth="1"/>
    <col min="10000" max="10000" width="28.5703125" style="2" customWidth="1"/>
    <col min="10001" max="10001" width="12.42578125" style="2" bestFit="1" customWidth="1"/>
    <col min="10002" max="10002" width="13.85546875" style="2" customWidth="1"/>
    <col min="10003" max="10020" width="6.7109375" style="2" customWidth="1"/>
    <col min="10021" max="10021" width="11.7109375" style="2" bestFit="1" customWidth="1"/>
    <col min="10022" max="10022" width="18.7109375" style="2" customWidth="1"/>
    <col min="10023" max="10253" width="9.140625" style="2"/>
    <col min="10254" max="10254" width="5.85546875" style="2" customWidth="1"/>
    <col min="10255" max="10255" width="6.140625" style="2" customWidth="1"/>
    <col min="10256" max="10256" width="28.5703125" style="2" customWidth="1"/>
    <col min="10257" max="10257" width="12.42578125" style="2" bestFit="1" customWidth="1"/>
    <col min="10258" max="10258" width="13.85546875" style="2" customWidth="1"/>
    <col min="10259" max="10276" width="6.7109375" style="2" customWidth="1"/>
    <col min="10277" max="10277" width="11.7109375" style="2" bestFit="1" customWidth="1"/>
    <col min="10278" max="10278" width="18.7109375" style="2" customWidth="1"/>
    <col min="10279" max="10509" width="9.140625" style="2"/>
    <col min="10510" max="10510" width="5.85546875" style="2" customWidth="1"/>
    <col min="10511" max="10511" width="6.140625" style="2" customWidth="1"/>
    <col min="10512" max="10512" width="28.5703125" style="2" customWidth="1"/>
    <col min="10513" max="10513" width="12.42578125" style="2" bestFit="1" customWidth="1"/>
    <col min="10514" max="10514" width="13.85546875" style="2" customWidth="1"/>
    <col min="10515" max="10532" width="6.7109375" style="2" customWidth="1"/>
    <col min="10533" max="10533" width="11.7109375" style="2" bestFit="1" customWidth="1"/>
    <col min="10534" max="10534" width="18.7109375" style="2" customWidth="1"/>
    <col min="10535" max="10765" width="9.140625" style="2"/>
    <col min="10766" max="10766" width="5.85546875" style="2" customWidth="1"/>
    <col min="10767" max="10767" width="6.140625" style="2" customWidth="1"/>
    <col min="10768" max="10768" width="28.5703125" style="2" customWidth="1"/>
    <col min="10769" max="10769" width="12.42578125" style="2" bestFit="1" customWidth="1"/>
    <col min="10770" max="10770" width="13.85546875" style="2" customWidth="1"/>
    <col min="10771" max="10788" width="6.7109375" style="2" customWidth="1"/>
    <col min="10789" max="10789" width="11.7109375" style="2" bestFit="1" customWidth="1"/>
    <col min="10790" max="10790" width="18.7109375" style="2" customWidth="1"/>
    <col min="10791" max="11021" width="9.140625" style="2"/>
    <col min="11022" max="11022" width="5.85546875" style="2" customWidth="1"/>
    <col min="11023" max="11023" width="6.140625" style="2" customWidth="1"/>
    <col min="11024" max="11024" width="28.5703125" style="2" customWidth="1"/>
    <col min="11025" max="11025" width="12.42578125" style="2" bestFit="1" customWidth="1"/>
    <col min="11026" max="11026" width="13.85546875" style="2" customWidth="1"/>
    <col min="11027" max="11044" width="6.7109375" style="2" customWidth="1"/>
    <col min="11045" max="11045" width="11.7109375" style="2" bestFit="1" customWidth="1"/>
    <col min="11046" max="11046" width="18.7109375" style="2" customWidth="1"/>
    <col min="11047" max="11277" width="9.140625" style="2"/>
    <col min="11278" max="11278" width="5.85546875" style="2" customWidth="1"/>
    <col min="11279" max="11279" width="6.140625" style="2" customWidth="1"/>
    <col min="11280" max="11280" width="28.5703125" style="2" customWidth="1"/>
    <col min="11281" max="11281" width="12.42578125" style="2" bestFit="1" customWidth="1"/>
    <col min="11282" max="11282" width="13.85546875" style="2" customWidth="1"/>
    <col min="11283" max="11300" width="6.7109375" style="2" customWidth="1"/>
    <col min="11301" max="11301" width="11.7109375" style="2" bestFit="1" customWidth="1"/>
    <col min="11302" max="11302" width="18.7109375" style="2" customWidth="1"/>
    <col min="11303" max="11533" width="9.140625" style="2"/>
    <col min="11534" max="11534" width="5.85546875" style="2" customWidth="1"/>
    <col min="11535" max="11535" width="6.140625" style="2" customWidth="1"/>
    <col min="11536" max="11536" width="28.5703125" style="2" customWidth="1"/>
    <col min="11537" max="11537" width="12.42578125" style="2" bestFit="1" customWidth="1"/>
    <col min="11538" max="11538" width="13.85546875" style="2" customWidth="1"/>
    <col min="11539" max="11556" width="6.7109375" style="2" customWidth="1"/>
    <col min="11557" max="11557" width="11.7109375" style="2" bestFit="1" customWidth="1"/>
    <col min="11558" max="11558" width="18.7109375" style="2" customWidth="1"/>
    <col min="11559" max="11789" width="9.140625" style="2"/>
    <col min="11790" max="11790" width="5.85546875" style="2" customWidth="1"/>
    <col min="11791" max="11791" width="6.140625" style="2" customWidth="1"/>
    <col min="11792" max="11792" width="28.5703125" style="2" customWidth="1"/>
    <col min="11793" max="11793" width="12.42578125" style="2" bestFit="1" customWidth="1"/>
    <col min="11794" max="11794" width="13.85546875" style="2" customWidth="1"/>
    <col min="11795" max="11812" width="6.7109375" style="2" customWidth="1"/>
    <col min="11813" max="11813" width="11.7109375" style="2" bestFit="1" customWidth="1"/>
    <col min="11814" max="11814" width="18.7109375" style="2" customWidth="1"/>
    <col min="11815" max="12045" width="9.140625" style="2"/>
    <col min="12046" max="12046" width="5.85546875" style="2" customWidth="1"/>
    <col min="12047" max="12047" width="6.140625" style="2" customWidth="1"/>
    <col min="12048" max="12048" width="28.5703125" style="2" customWidth="1"/>
    <col min="12049" max="12049" width="12.42578125" style="2" bestFit="1" customWidth="1"/>
    <col min="12050" max="12050" width="13.85546875" style="2" customWidth="1"/>
    <col min="12051" max="12068" width="6.7109375" style="2" customWidth="1"/>
    <col min="12069" max="12069" width="11.7109375" style="2" bestFit="1" customWidth="1"/>
    <col min="12070" max="12070" width="18.7109375" style="2" customWidth="1"/>
    <col min="12071" max="12301" width="9.140625" style="2"/>
    <col min="12302" max="12302" width="5.85546875" style="2" customWidth="1"/>
    <col min="12303" max="12303" width="6.140625" style="2" customWidth="1"/>
    <col min="12304" max="12304" width="28.5703125" style="2" customWidth="1"/>
    <col min="12305" max="12305" width="12.42578125" style="2" bestFit="1" customWidth="1"/>
    <col min="12306" max="12306" width="13.85546875" style="2" customWidth="1"/>
    <col min="12307" max="12324" width="6.7109375" style="2" customWidth="1"/>
    <col min="12325" max="12325" width="11.7109375" style="2" bestFit="1" customWidth="1"/>
    <col min="12326" max="12326" width="18.7109375" style="2" customWidth="1"/>
    <col min="12327" max="12557" width="9.140625" style="2"/>
    <col min="12558" max="12558" width="5.85546875" style="2" customWidth="1"/>
    <col min="12559" max="12559" width="6.140625" style="2" customWidth="1"/>
    <col min="12560" max="12560" width="28.5703125" style="2" customWidth="1"/>
    <col min="12561" max="12561" width="12.42578125" style="2" bestFit="1" customWidth="1"/>
    <col min="12562" max="12562" width="13.85546875" style="2" customWidth="1"/>
    <col min="12563" max="12580" width="6.7109375" style="2" customWidth="1"/>
    <col min="12581" max="12581" width="11.7109375" style="2" bestFit="1" customWidth="1"/>
    <col min="12582" max="12582" width="18.7109375" style="2" customWidth="1"/>
    <col min="12583" max="12813" width="9.140625" style="2"/>
    <col min="12814" max="12814" width="5.85546875" style="2" customWidth="1"/>
    <col min="12815" max="12815" width="6.140625" style="2" customWidth="1"/>
    <col min="12816" max="12816" width="28.5703125" style="2" customWidth="1"/>
    <col min="12817" max="12817" width="12.42578125" style="2" bestFit="1" customWidth="1"/>
    <col min="12818" max="12818" width="13.85546875" style="2" customWidth="1"/>
    <col min="12819" max="12836" width="6.7109375" style="2" customWidth="1"/>
    <col min="12837" max="12837" width="11.7109375" style="2" bestFit="1" customWidth="1"/>
    <col min="12838" max="12838" width="18.7109375" style="2" customWidth="1"/>
    <col min="12839" max="13069" width="9.140625" style="2"/>
    <col min="13070" max="13070" width="5.85546875" style="2" customWidth="1"/>
    <col min="13071" max="13071" width="6.140625" style="2" customWidth="1"/>
    <col min="13072" max="13072" width="28.5703125" style="2" customWidth="1"/>
    <col min="13073" max="13073" width="12.42578125" style="2" bestFit="1" customWidth="1"/>
    <col min="13074" max="13074" width="13.85546875" style="2" customWidth="1"/>
    <col min="13075" max="13092" width="6.7109375" style="2" customWidth="1"/>
    <col min="13093" max="13093" width="11.7109375" style="2" bestFit="1" customWidth="1"/>
    <col min="13094" max="13094" width="18.7109375" style="2" customWidth="1"/>
    <col min="13095" max="13325" width="9.140625" style="2"/>
    <col min="13326" max="13326" width="5.85546875" style="2" customWidth="1"/>
    <col min="13327" max="13327" width="6.140625" style="2" customWidth="1"/>
    <col min="13328" max="13328" width="28.5703125" style="2" customWidth="1"/>
    <col min="13329" max="13329" width="12.42578125" style="2" bestFit="1" customWidth="1"/>
    <col min="13330" max="13330" width="13.85546875" style="2" customWidth="1"/>
    <col min="13331" max="13348" width="6.7109375" style="2" customWidth="1"/>
    <col min="13349" max="13349" width="11.7109375" style="2" bestFit="1" customWidth="1"/>
    <col min="13350" max="13350" width="18.7109375" style="2" customWidth="1"/>
    <col min="13351" max="13581" width="9.140625" style="2"/>
    <col min="13582" max="13582" width="5.85546875" style="2" customWidth="1"/>
    <col min="13583" max="13583" width="6.140625" style="2" customWidth="1"/>
    <col min="13584" max="13584" width="28.5703125" style="2" customWidth="1"/>
    <col min="13585" max="13585" width="12.42578125" style="2" bestFit="1" customWidth="1"/>
    <col min="13586" max="13586" width="13.85546875" style="2" customWidth="1"/>
    <col min="13587" max="13604" width="6.7109375" style="2" customWidth="1"/>
    <col min="13605" max="13605" width="11.7109375" style="2" bestFit="1" customWidth="1"/>
    <col min="13606" max="13606" width="18.7109375" style="2" customWidth="1"/>
    <col min="13607" max="13837" width="9.140625" style="2"/>
    <col min="13838" max="13838" width="5.85546875" style="2" customWidth="1"/>
    <col min="13839" max="13839" width="6.140625" style="2" customWidth="1"/>
    <col min="13840" max="13840" width="28.5703125" style="2" customWidth="1"/>
    <col min="13841" max="13841" width="12.42578125" style="2" bestFit="1" customWidth="1"/>
    <col min="13842" max="13842" width="13.85546875" style="2" customWidth="1"/>
    <col min="13843" max="13860" width="6.7109375" style="2" customWidth="1"/>
    <col min="13861" max="13861" width="11.7109375" style="2" bestFit="1" customWidth="1"/>
    <col min="13862" max="13862" width="18.7109375" style="2" customWidth="1"/>
    <col min="13863" max="14093" width="9.140625" style="2"/>
    <col min="14094" max="14094" width="5.85546875" style="2" customWidth="1"/>
    <col min="14095" max="14095" width="6.140625" style="2" customWidth="1"/>
    <col min="14096" max="14096" width="28.5703125" style="2" customWidth="1"/>
    <col min="14097" max="14097" width="12.42578125" style="2" bestFit="1" customWidth="1"/>
    <col min="14098" max="14098" width="13.85546875" style="2" customWidth="1"/>
    <col min="14099" max="14116" width="6.7109375" style="2" customWidth="1"/>
    <col min="14117" max="14117" width="11.7109375" style="2" bestFit="1" customWidth="1"/>
    <col min="14118" max="14118" width="18.7109375" style="2" customWidth="1"/>
    <col min="14119" max="14349" width="9.140625" style="2"/>
    <col min="14350" max="14350" width="5.85546875" style="2" customWidth="1"/>
    <col min="14351" max="14351" width="6.140625" style="2" customWidth="1"/>
    <col min="14352" max="14352" width="28.5703125" style="2" customWidth="1"/>
    <col min="14353" max="14353" width="12.42578125" style="2" bestFit="1" customWidth="1"/>
    <col min="14354" max="14354" width="13.85546875" style="2" customWidth="1"/>
    <col min="14355" max="14372" width="6.7109375" style="2" customWidth="1"/>
    <col min="14373" max="14373" width="11.7109375" style="2" bestFit="1" customWidth="1"/>
    <col min="14374" max="14374" width="18.7109375" style="2" customWidth="1"/>
    <col min="14375" max="14605" width="9.140625" style="2"/>
    <col min="14606" max="14606" width="5.85546875" style="2" customWidth="1"/>
    <col min="14607" max="14607" width="6.140625" style="2" customWidth="1"/>
    <col min="14608" max="14608" width="28.5703125" style="2" customWidth="1"/>
    <col min="14609" max="14609" width="12.42578125" style="2" bestFit="1" customWidth="1"/>
    <col min="14610" max="14610" width="13.85546875" style="2" customWidth="1"/>
    <col min="14611" max="14628" width="6.7109375" style="2" customWidth="1"/>
    <col min="14629" max="14629" width="11.7109375" style="2" bestFit="1" customWidth="1"/>
    <col min="14630" max="14630" width="18.7109375" style="2" customWidth="1"/>
    <col min="14631" max="14861" width="9.140625" style="2"/>
    <col min="14862" max="14862" width="5.85546875" style="2" customWidth="1"/>
    <col min="14863" max="14863" width="6.140625" style="2" customWidth="1"/>
    <col min="14864" max="14864" width="28.5703125" style="2" customWidth="1"/>
    <col min="14865" max="14865" width="12.42578125" style="2" bestFit="1" customWidth="1"/>
    <col min="14866" max="14866" width="13.85546875" style="2" customWidth="1"/>
    <col min="14867" max="14884" width="6.7109375" style="2" customWidth="1"/>
    <col min="14885" max="14885" width="11.7109375" style="2" bestFit="1" customWidth="1"/>
    <col min="14886" max="14886" width="18.7109375" style="2" customWidth="1"/>
    <col min="14887" max="15117" width="9.140625" style="2"/>
    <col min="15118" max="15118" width="5.85546875" style="2" customWidth="1"/>
    <col min="15119" max="15119" width="6.140625" style="2" customWidth="1"/>
    <col min="15120" max="15120" width="28.5703125" style="2" customWidth="1"/>
    <col min="15121" max="15121" width="12.42578125" style="2" bestFit="1" customWidth="1"/>
    <col min="15122" max="15122" width="13.85546875" style="2" customWidth="1"/>
    <col min="15123" max="15140" width="6.7109375" style="2" customWidth="1"/>
    <col min="15141" max="15141" width="11.7109375" style="2" bestFit="1" customWidth="1"/>
    <col min="15142" max="15142" width="18.7109375" style="2" customWidth="1"/>
    <col min="15143" max="15373" width="9.140625" style="2"/>
    <col min="15374" max="15374" width="5.85546875" style="2" customWidth="1"/>
    <col min="15375" max="15375" width="6.140625" style="2" customWidth="1"/>
    <col min="15376" max="15376" width="28.5703125" style="2" customWidth="1"/>
    <col min="15377" max="15377" width="12.42578125" style="2" bestFit="1" customWidth="1"/>
    <col min="15378" max="15378" width="13.85546875" style="2" customWidth="1"/>
    <col min="15379" max="15396" width="6.7109375" style="2" customWidth="1"/>
    <col min="15397" max="15397" width="11.7109375" style="2" bestFit="1" customWidth="1"/>
    <col min="15398" max="15398" width="18.7109375" style="2" customWidth="1"/>
    <col min="15399" max="15629" width="9.140625" style="2"/>
    <col min="15630" max="15630" width="5.85546875" style="2" customWidth="1"/>
    <col min="15631" max="15631" width="6.140625" style="2" customWidth="1"/>
    <col min="15632" max="15632" width="28.5703125" style="2" customWidth="1"/>
    <col min="15633" max="15633" width="12.42578125" style="2" bestFit="1" customWidth="1"/>
    <col min="15634" max="15634" width="13.85546875" style="2" customWidth="1"/>
    <col min="15635" max="15652" width="6.7109375" style="2" customWidth="1"/>
    <col min="15653" max="15653" width="11.7109375" style="2" bestFit="1" customWidth="1"/>
    <col min="15654" max="15654" width="18.7109375" style="2" customWidth="1"/>
    <col min="15655" max="15885" width="9.140625" style="2"/>
    <col min="15886" max="15886" width="5.85546875" style="2" customWidth="1"/>
    <col min="15887" max="15887" width="6.140625" style="2" customWidth="1"/>
    <col min="15888" max="15888" width="28.5703125" style="2" customWidth="1"/>
    <col min="15889" max="15889" width="12.42578125" style="2" bestFit="1" customWidth="1"/>
    <col min="15890" max="15890" width="13.85546875" style="2" customWidth="1"/>
    <col min="15891" max="15908" width="6.7109375" style="2" customWidth="1"/>
    <col min="15909" max="15909" width="11.7109375" style="2" bestFit="1" customWidth="1"/>
    <col min="15910" max="15910" width="18.7109375" style="2" customWidth="1"/>
    <col min="15911" max="16141" width="9.140625" style="2"/>
    <col min="16142" max="16142" width="5.85546875" style="2" customWidth="1"/>
    <col min="16143" max="16143" width="6.140625" style="2" customWidth="1"/>
    <col min="16144" max="16144" width="28.5703125" style="2" customWidth="1"/>
    <col min="16145" max="16145" width="12.42578125" style="2" bestFit="1" customWidth="1"/>
    <col min="16146" max="16146" width="13.85546875" style="2" customWidth="1"/>
    <col min="16147" max="16164" width="6.7109375" style="2" customWidth="1"/>
    <col min="16165" max="16165" width="11.7109375" style="2" bestFit="1" customWidth="1"/>
    <col min="16166" max="16166" width="18.7109375" style="2" customWidth="1"/>
    <col min="16167" max="16384" width="9.140625" style="2"/>
  </cols>
  <sheetData>
    <row r="1" spans="1:41" ht="12.75" customHeight="1" x14ac:dyDescent="0.2">
      <c r="A1" s="416" t="s">
        <v>0</v>
      </c>
      <c r="B1" s="417"/>
      <c r="C1" s="417"/>
      <c r="D1" s="417"/>
      <c r="E1" s="418"/>
      <c r="F1" s="425" t="s">
        <v>43</v>
      </c>
      <c r="G1" s="426"/>
      <c r="H1" s="426"/>
      <c r="I1" s="426"/>
      <c r="J1" s="426"/>
      <c r="K1" s="426"/>
      <c r="L1" s="426"/>
      <c r="M1" s="426"/>
      <c r="N1" s="426"/>
      <c r="O1" s="426"/>
      <c r="P1" s="426"/>
      <c r="Q1" s="426"/>
      <c r="R1" s="426"/>
      <c r="S1" s="426"/>
      <c r="T1" s="426"/>
      <c r="U1" s="426"/>
      <c r="V1" s="426"/>
      <c r="W1" s="427"/>
      <c r="X1" s="1"/>
      <c r="Y1" s="1"/>
      <c r="Z1" s="1"/>
      <c r="AA1" s="1"/>
      <c r="AB1" s="1"/>
      <c r="AC1" s="1"/>
      <c r="AD1" s="1"/>
      <c r="AE1" s="1"/>
      <c r="AF1" s="1"/>
      <c r="AG1" s="1"/>
      <c r="AH1" s="1"/>
      <c r="AI1" s="1"/>
      <c r="AJ1" s="1"/>
      <c r="AK1" s="1"/>
      <c r="AL1" s="1"/>
      <c r="AM1" s="1"/>
      <c r="AN1" s="1"/>
      <c r="AO1" s="1"/>
    </row>
    <row r="2" spans="1:41" ht="12.75" customHeight="1" x14ac:dyDescent="0.2">
      <c r="A2" s="419"/>
      <c r="B2" s="420"/>
      <c r="C2" s="420"/>
      <c r="D2" s="420"/>
      <c r="E2" s="421"/>
      <c r="F2" s="428"/>
      <c r="G2" s="429"/>
      <c r="H2" s="429"/>
      <c r="I2" s="429"/>
      <c r="J2" s="429"/>
      <c r="K2" s="429"/>
      <c r="L2" s="429"/>
      <c r="M2" s="429"/>
      <c r="N2" s="429"/>
      <c r="O2" s="429"/>
      <c r="P2" s="429"/>
      <c r="Q2" s="429"/>
      <c r="R2" s="429"/>
      <c r="S2" s="429"/>
      <c r="T2" s="429"/>
      <c r="U2" s="429"/>
      <c r="V2" s="429"/>
      <c r="W2" s="430"/>
      <c r="X2" s="1"/>
      <c r="Y2" s="1"/>
      <c r="Z2" s="1"/>
      <c r="AA2" s="1"/>
      <c r="AB2" s="1"/>
      <c r="AC2" s="1"/>
      <c r="AD2" s="1"/>
      <c r="AE2" s="1"/>
      <c r="AF2" s="1"/>
      <c r="AG2" s="1"/>
      <c r="AH2" s="1"/>
      <c r="AI2" s="1"/>
      <c r="AJ2" s="1"/>
      <c r="AK2" s="1"/>
      <c r="AL2" s="1"/>
      <c r="AM2" s="1"/>
      <c r="AN2" s="1"/>
      <c r="AO2" s="1"/>
    </row>
    <row r="3" spans="1:41" ht="12.75" customHeight="1" x14ac:dyDescent="0.2">
      <c r="A3" s="422"/>
      <c r="B3" s="423"/>
      <c r="C3" s="423"/>
      <c r="D3" s="423"/>
      <c r="E3" s="424"/>
      <c r="F3" s="431"/>
      <c r="G3" s="432"/>
      <c r="H3" s="432"/>
      <c r="I3" s="432"/>
      <c r="J3" s="432"/>
      <c r="K3" s="432"/>
      <c r="L3" s="432"/>
      <c r="M3" s="432"/>
      <c r="N3" s="432"/>
      <c r="O3" s="432"/>
      <c r="P3" s="432"/>
      <c r="Q3" s="432"/>
      <c r="R3" s="432"/>
      <c r="S3" s="432"/>
      <c r="T3" s="432"/>
      <c r="U3" s="432"/>
      <c r="V3" s="432"/>
      <c r="W3" s="433"/>
      <c r="X3" s="1"/>
      <c r="Y3" s="1"/>
      <c r="Z3" s="1"/>
      <c r="AA3" s="1"/>
      <c r="AB3" s="1"/>
      <c r="AC3" s="1"/>
      <c r="AD3" s="1"/>
      <c r="AE3" s="1"/>
      <c r="AF3" s="1"/>
      <c r="AG3" s="1"/>
      <c r="AH3" s="1"/>
      <c r="AI3" s="1"/>
      <c r="AJ3" s="1"/>
      <c r="AK3" s="1"/>
      <c r="AL3" s="1"/>
      <c r="AM3" s="1"/>
      <c r="AN3" s="1"/>
      <c r="AO3" s="1"/>
    </row>
    <row r="4" spans="1:41" ht="18" x14ac:dyDescent="0.2">
      <c r="A4" s="434" t="s">
        <v>1</v>
      </c>
      <c r="B4" s="435"/>
      <c r="C4" s="435"/>
      <c r="D4" s="435"/>
      <c r="E4" s="435"/>
      <c r="F4" s="435"/>
      <c r="G4" s="435"/>
      <c r="H4" s="435"/>
      <c r="I4" s="435"/>
      <c r="J4" s="435"/>
      <c r="K4" s="435"/>
      <c r="L4" s="435"/>
      <c r="M4" s="435"/>
      <c r="N4" s="435"/>
      <c r="O4" s="435"/>
      <c r="P4" s="435"/>
      <c r="Q4" s="435"/>
      <c r="R4" s="435"/>
      <c r="S4" s="435"/>
      <c r="T4" s="435"/>
      <c r="U4" s="435"/>
      <c r="V4" s="435"/>
      <c r="W4" s="436"/>
      <c r="X4" s="1"/>
      <c r="Y4" s="1"/>
      <c r="Z4" s="1"/>
      <c r="AA4" s="1"/>
      <c r="AB4" s="1"/>
      <c r="AC4" s="1"/>
      <c r="AD4" s="1"/>
      <c r="AE4" s="1"/>
      <c r="AF4" s="1"/>
      <c r="AG4" s="1"/>
      <c r="AH4" s="1"/>
      <c r="AI4" s="1"/>
      <c r="AJ4" s="1"/>
      <c r="AK4" s="1"/>
      <c r="AL4" s="1"/>
      <c r="AM4" s="1"/>
      <c r="AN4" s="1"/>
      <c r="AO4" s="1"/>
    </row>
    <row r="5" spans="1:41" ht="15.75" x14ac:dyDescent="0.25">
      <c r="A5" s="437"/>
      <c r="B5" s="438"/>
      <c r="C5" s="438"/>
      <c r="D5" s="438"/>
      <c r="E5" s="439"/>
      <c r="F5" s="440" t="s">
        <v>2</v>
      </c>
      <c r="G5" s="440"/>
      <c r="H5" s="440"/>
      <c r="I5" s="440"/>
      <c r="J5" s="440"/>
      <c r="K5" s="440"/>
      <c r="L5" s="440"/>
      <c r="M5" s="440"/>
      <c r="N5" s="440"/>
      <c r="O5" s="440"/>
      <c r="P5" s="440"/>
      <c r="Q5" s="440"/>
      <c r="R5" s="440"/>
      <c r="S5" s="440"/>
      <c r="T5" s="440"/>
      <c r="U5" s="440"/>
      <c r="V5" s="440"/>
      <c r="W5" s="441"/>
      <c r="X5" s="3"/>
      <c r="Y5" s="3"/>
      <c r="Z5" s="3"/>
      <c r="AA5" s="3"/>
      <c r="AB5" s="3"/>
      <c r="AC5" s="3"/>
      <c r="AD5" s="3"/>
      <c r="AE5" s="3"/>
      <c r="AF5" s="3"/>
      <c r="AG5" s="3"/>
      <c r="AH5" s="3"/>
      <c r="AI5" s="3"/>
      <c r="AJ5" s="3"/>
      <c r="AK5" s="3"/>
      <c r="AL5" s="3"/>
      <c r="AM5" s="3"/>
      <c r="AN5" s="3"/>
      <c r="AO5" s="3"/>
    </row>
    <row r="6" spans="1:41" x14ac:dyDescent="0.2">
      <c r="A6" s="4" t="s">
        <v>3</v>
      </c>
      <c r="B6" s="442" t="s">
        <v>4</v>
      </c>
      <c r="C6" s="443"/>
      <c r="D6" s="4" t="s">
        <v>5</v>
      </c>
      <c r="E6" s="4" t="s">
        <v>6</v>
      </c>
      <c r="F6" s="414">
        <v>30</v>
      </c>
      <c r="G6" s="414"/>
      <c r="H6" s="414"/>
      <c r="I6" s="414">
        <v>60</v>
      </c>
      <c r="J6" s="414"/>
      <c r="K6" s="414"/>
      <c r="L6" s="414">
        <v>90</v>
      </c>
      <c r="M6" s="414"/>
      <c r="N6" s="414"/>
      <c r="O6" s="415">
        <v>120</v>
      </c>
      <c r="P6" s="414"/>
      <c r="Q6" s="414"/>
      <c r="R6" s="415">
        <v>150</v>
      </c>
      <c r="S6" s="414"/>
      <c r="T6" s="414"/>
      <c r="U6" s="414">
        <v>180</v>
      </c>
      <c r="V6" s="414"/>
      <c r="W6" s="414"/>
      <c r="X6" s="414">
        <v>210</v>
      </c>
      <c r="Y6" s="414"/>
      <c r="Z6" s="414"/>
      <c r="AA6" s="414">
        <v>240</v>
      </c>
      <c r="AB6" s="414"/>
      <c r="AC6" s="414"/>
      <c r="AD6" s="414">
        <v>270</v>
      </c>
      <c r="AE6" s="414"/>
      <c r="AF6" s="414"/>
      <c r="AG6" s="414">
        <v>300</v>
      </c>
      <c r="AH6" s="414"/>
      <c r="AI6" s="414"/>
      <c r="AJ6" s="414">
        <v>330</v>
      </c>
      <c r="AK6" s="414"/>
      <c r="AL6" s="414"/>
      <c r="AM6" s="414">
        <v>360</v>
      </c>
      <c r="AN6" s="414"/>
      <c r="AO6" s="414"/>
    </row>
    <row r="7" spans="1:41" x14ac:dyDescent="0.2">
      <c r="A7" s="375" t="s">
        <v>7</v>
      </c>
      <c r="B7" s="377" t="s">
        <v>69</v>
      </c>
      <c r="C7" s="378"/>
      <c r="D7" s="381">
        <v>0.56266367226887781</v>
      </c>
      <c r="E7" s="383">
        <v>8767137.2799999993</v>
      </c>
      <c r="F7" s="395">
        <v>876713.728</v>
      </c>
      <c r="G7" s="396"/>
      <c r="H7" s="397"/>
      <c r="I7" s="395">
        <v>876713.728</v>
      </c>
      <c r="J7" s="396"/>
      <c r="K7" s="397"/>
      <c r="L7" s="395">
        <v>876713.728</v>
      </c>
      <c r="M7" s="396"/>
      <c r="N7" s="397"/>
      <c r="O7" s="395">
        <v>876713.728</v>
      </c>
      <c r="P7" s="396"/>
      <c r="Q7" s="397"/>
      <c r="R7" s="395">
        <v>876713.728</v>
      </c>
      <c r="S7" s="396"/>
      <c r="T7" s="397"/>
      <c r="U7" s="395">
        <v>876713.728</v>
      </c>
      <c r="V7" s="396"/>
      <c r="W7" s="397"/>
      <c r="X7" s="395">
        <v>876713.728</v>
      </c>
      <c r="Y7" s="396"/>
      <c r="Z7" s="397"/>
      <c r="AA7" s="395">
        <v>876713.728</v>
      </c>
      <c r="AB7" s="396"/>
      <c r="AC7" s="397"/>
      <c r="AD7" s="395">
        <v>876713.728</v>
      </c>
      <c r="AE7" s="396"/>
      <c r="AF7" s="397"/>
      <c r="AG7" s="395">
        <v>876713.728</v>
      </c>
      <c r="AH7" s="396"/>
      <c r="AI7" s="397"/>
      <c r="AJ7" s="395">
        <v>0</v>
      </c>
      <c r="AK7" s="396"/>
      <c r="AL7" s="397"/>
      <c r="AM7" s="395">
        <v>0</v>
      </c>
      <c r="AN7" s="396"/>
      <c r="AO7" s="397"/>
    </row>
    <row r="8" spans="1:41" x14ac:dyDescent="0.2">
      <c r="A8" s="376"/>
      <c r="B8" s="379"/>
      <c r="C8" s="380"/>
      <c r="D8" s="382"/>
      <c r="E8" s="384"/>
      <c r="F8" s="402"/>
      <c r="G8" s="403"/>
      <c r="H8" s="404"/>
      <c r="I8" s="402"/>
      <c r="J8" s="403"/>
      <c r="K8" s="404"/>
      <c r="L8" s="402"/>
      <c r="M8" s="403"/>
      <c r="N8" s="404"/>
      <c r="O8" s="402"/>
      <c r="P8" s="403"/>
      <c r="Q8" s="404"/>
      <c r="R8" s="402"/>
      <c r="S8" s="403"/>
      <c r="T8" s="404"/>
      <c r="U8" s="402"/>
      <c r="V8" s="403"/>
      <c r="W8" s="404"/>
      <c r="X8" s="402"/>
      <c r="Y8" s="403"/>
      <c r="Z8" s="404"/>
      <c r="AA8" s="402"/>
      <c r="AB8" s="403"/>
      <c r="AC8" s="404"/>
      <c r="AD8" s="402"/>
      <c r="AE8" s="403"/>
      <c r="AF8" s="404"/>
      <c r="AG8" s="402"/>
      <c r="AH8" s="403"/>
      <c r="AI8" s="404"/>
      <c r="AJ8" s="402"/>
      <c r="AK8" s="403"/>
      <c r="AL8" s="404"/>
      <c r="AM8" s="402"/>
      <c r="AN8" s="403"/>
      <c r="AO8" s="404"/>
    </row>
    <row r="9" spans="1:41" x14ac:dyDescent="0.2">
      <c r="A9" s="376"/>
      <c r="B9" s="379"/>
      <c r="C9" s="380"/>
      <c r="D9" s="382"/>
      <c r="E9" s="385"/>
      <c r="F9" s="405">
        <v>0.1</v>
      </c>
      <c r="G9" s="406"/>
      <c r="H9" s="407"/>
      <c r="I9" s="405">
        <v>0.1</v>
      </c>
      <c r="J9" s="406"/>
      <c r="K9" s="407"/>
      <c r="L9" s="405">
        <v>0.1</v>
      </c>
      <c r="M9" s="406"/>
      <c r="N9" s="407"/>
      <c r="O9" s="405">
        <v>0.1</v>
      </c>
      <c r="P9" s="406"/>
      <c r="Q9" s="407"/>
      <c r="R9" s="405">
        <v>0.1</v>
      </c>
      <c r="S9" s="406"/>
      <c r="T9" s="407"/>
      <c r="U9" s="405">
        <v>0.1</v>
      </c>
      <c r="V9" s="406"/>
      <c r="W9" s="407"/>
      <c r="X9" s="405">
        <v>0.1</v>
      </c>
      <c r="Y9" s="406"/>
      <c r="Z9" s="407"/>
      <c r="AA9" s="405">
        <v>0.1</v>
      </c>
      <c r="AB9" s="406"/>
      <c r="AC9" s="407"/>
      <c r="AD9" s="405">
        <v>0.1</v>
      </c>
      <c r="AE9" s="406"/>
      <c r="AF9" s="407"/>
      <c r="AG9" s="405">
        <v>0.1</v>
      </c>
      <c r="AH9" s="406"/>
      <c r="AI9" s="407"/>
      <c r="AJ9" s="405">
        <v>0</v>
      </c>
      <c r="AK9" s="406"/>
      <c r="AL9" s="407"/>
      <c r="AM9" s="405">
        <v>0</v>
      </c>
      <c r="AN9" s="406"/>
      <c r="AO9" s="407"/>
    </row>
    <row r="10" spans="1:41" x14ac:dyDescent="0.2">
      <c r="A10" s="375" t="s">
        <v>8</v>
      </c>
      <c r="B10" s="377" t="s">
        <v>87</v>
      </c>
      <c r="C10" s="378"/>
      <c r="D10" s="381">
        <v>8.9078949098882101E-2</v>
      </c>
      <c r="E10" s="383">
        <v>1387982.58</v>
      </c>
      <c r="F10" s="395">
        <v>138798.258</v>
      </c>
      <c r="G10" s="396"/>
      <c r="H10" s="397"/>
      <c r="I10" s="395">
        <v>138798.258</v>
      </c>
      <c r="J10" s="396"/>
      <c r="K10" s="397"/>
      <c r="L10" s="395">
        <v>138798.258</v>
      </c>
      <c r="M10" s="396"/>
      <c r="N10" s="397"/>
      <c r="O10" s="395">
        <v>138798.258</v>
      </c>
      <c r="P10" s="396"/>
      <c r="Q10" s="397"/>
      <c r="R10" s="395">
        <v>138798.258</v>
      </c>
      <c r="S10" s="396"/>
      <c r="T10" s="397"/>
      <c r="U10" s="395">
        <v>138798.258</v>
      </c>
      <c r="V10" s="396"/>
      <c r="W10" s="397"/>
      <c r="X10" s="395">
        <v>138798.258</v>
      </c>
      <c r="Y10" s="396"/>
      <c r="Z10" s="397"/>
      <c r="AA10" s="395">
        <v>138798.258</v>
      </c>
      <c r="AB10" s="396"/>
      <c r="AC10" s="397"/>
      <c r="AD10" s="395">
        <v>138798.258</v>
      </c>
      <c r="AE10" s="396"/>
      <c r="AF10" s="397"/>
      <c r="AG10" s="395">
        <v>138798.258</v>
      </c>
      <c r="AH10" s="396"/>
      <c r="AI10" s="397"/>
      <c r="AJ10" s="395">
        <v>0</v>
      </c>
      <c r="AK10" s="396"/>
      <c r="AL10" s="397"/>
      <c r="AM10" s="395">
        <v>0</v>
      </c>
      <c r="AN10" s="396"/>
      <c r="AO10" s="397"/>
    </row>
    <row r="11" spans="1:41" x14ac:dyDescent="0.2">
      <c r="A11" s="376"/>
      <c r="B11" s="379"/>
      <c r="C11" s="380"/>
      <c r="D11" s="382"/>
      <c r="E11" s="384"/>
      <c r="F11" s="402"/>
      <c r="G11" s="403"/>
      <c r="H11" s="404"/>
      <c r="I11" s="402"/>
      <c r="J11" s="403"/>
      <c r="K11" s="404"/>
      <c r="L11" s="402"/>
      <c r="M11" s="403"/>
      <c r="N11" s="404"/>
      <c r="O11" s="402"/>
      <c r="P11" s="403"/>
      <c r="Q11" s="404"/>
      <c r="R11" s="402"/>
      <c r="S11" s="403"/>
      <c r="T11" s="404"/>
      <c r="U11" s="402"/>
      <c r="V11" s="403"/>
      <c r="W11" s="404"/>
      <c r="X11" s="402"/>
      <c r="Y11" s="403"/>
      <c r="Z11" s="404"/>
      <c r="AA11" s="402"/>
      <c r="AB11" s="403"/>
      <c r="AC11" s="404"/>
      <c r="AD11" s="402"/>
      <c r="AE11" s="403"/>
      <c r="AF11" s="404"/>
      <c r="AG11" s="402"/>
      <c r="AH11" s="403"/>
      <c r="AI11" s="404"/>
      <c r="AJ11" s="402"/>
      <c r="AK11" s="403"/>
      <c r="AL11" s="404"/>
      <c r="AM11" s="402"/>
      <c r="AN11" s="403"/>
      <c r="AO11" s="404"/>
    </row>
    <row r="12" spans="1:41" x14ac:dyDescent="0.2">
      <c r="A12" s="376"/>
      <c r="B12" s="379"/>
      <c r="C12" s="380"/>
      <c r="D12" s="382"/>
      <c r="E12" s="385"/>
      <c r="F12" s="405">
        <v>0.1</v>
      </c>
      <c r="G12" s="406"/>
      <c r="H12" s="407"/>
      <c r="I12" s="405">
        <v>0.1</v>
      </c>
      <c r="J12" s="406"/>
      <c r="K12" s="407"/>
      <c r="L12" s="405">
        <v>0.1</v>
      </c>
      <c r="M12" s="406"/>
      <c r="N12" s="407"/>
      <c r="O12" s="405">
        <v>0.1</v>
      </c>
      <c r="P12" s="406"/>
      <c r="Q12" s="407"/>
      <c r="R12" s="405">
        <v>0.1</v>
      </c>
      <c r="S12" s="406"/>
      <c r="T12" s="407"/>
      <c r="U12" s="405">
        <v>0.1</v>
      </c>
      <c r="V12" s="406"/>
      <c r="W12" s="407"/>
      <c r="X12" s="405">
        <v>0.1</v>
      </c>
      <c r="Y12" s="406"/>
      <c r="Z12" s="407"/>
      <c r="AA12" s="405">
        <v>0.1</v>
      </c>
      <c r="AB12" s="406"/>
      <c r="AC12" s="407"/>
      <c r="AD12" s="405">
        <v>0.1</v>
      </c>
      <c r="AE12" s="406"/>
      <c r="AF12" s="407"/>
      <c r="AG12" s="405">
        <v>0.1</v>
      </c>
      <c r="AH12" s="406"/>
      <c r="AI12" s="407"/>
      <c r="AJ12" s="405">
        <v>0</v>
      </c>
      <c r="AK12" s="406"/>
      <c r="AL12" s="407"/>
      <c r="AM12" s="405">
        <v>0</v>
      </c>
      <c r="AN12" s="406"/>
      <c r="AO12" s="407"/>
    </row>
    <row r="13" spans="1:41" ht="12.75" customHeight="1" x14ac:dyDescent="0.2">
      <c r="A13" s="375" t="s">
        <v>9</v>
      </c>
      <c r="B13" s="377" t="s">
        <v>96</v>
      </c>
      <c r="C13" s="378"/>
      <c r="D13" s="381">
        <v>6.0251865392440401E-2</v>
      </c>
      <c r="E13" s="383">
        <v>938813.72</v>
      </c>
      <c r="F13" s="395">
        <v>93881.372000000003</v>
      </c>
      <c r="G13" s="396"/>
      <c r="H13" s="397"/>
      <c r="I13" s="395">
        <v>93881.372000000003</v>
      </c>
      <c r="J13" s="396"/>
      <c r="K13" s="397"/>
      <c r="L13" s="395">
        <v>93881.372000000003</v>
      </c>
      <c r="M13" s="396"/>
      <c r="N13" s="397"/>
      <c r="O13" s="395">
        <v>93881.372000000003</v>
      </c>
      <c r="P13" s="396"/>
      <c r="Q13" s="397"/>
      <c r="R13" s="395">
        <v>93881.372000000003</v>
      </c>
      <c r="S13" s="396"/>
      <c r="T13" s="397"/>
      <c r="U13" s="395">
        <v>93881.372000000003</v>
      </c>
      <c r="V13" s="396"/>
      <c r="W13" s="397"/>
      <c r="X13" s="395">
        <v>93881.372000000003</v>
      </c>
      <c r="Y13" s="396"/>
      <c r="Z13" s="397"/>
      <c r="AA13" s="395">
        <v>93881.372000000003</v>
      </c>
      <c r="AB13" s="396"/>
      <c r="AC13" s="397"/>
      <c r="AD13" s="395">
        <v>93881.372000000003</v>
      </c>
      <c r="AE13" s="396"/>
      <c r="AF13" s="397"/>
      <c r="AG13" s="395">
        <v>93881.372000000003</v>
      </c>
      <c r="AH13" s="396"/>
      <c r="AI13" s="397"/>
      <c r="AJ13" s="395">
        <v>0</v>
      </c>
      <c r="AK13" s="396"/>
      <c r="AL13" s="397"/>
      <c r="AM13" s="395">
        <v>0</v>
      </c>
      <c r="AN13" s="396"/>
      <c r="AO13" s="397"/>
    </row>
    <row r="14" spans="1:41" x14ac:dyDescent="0.2">
      <c r="A14" s="376"/>
      <c r="B14" s="379"/>
      <c r="C14" s="380"/>
      <c r="D14" s="382"/>
      <c r="E14" s="384"/>
      <c r="F14" s="402"/>
      <c r="G14" s="403"/>
      <c r="H14" s="404"/>
      <c r="I14" s="402"/>
      <c r="J14" s="403"/>
      <c r="K14" s="404"/>
      <c r="L14" s="402"/>
      <c r="M14" s="403"/>
      <c r="N14" s="404"/>
      <c r="O14" s="402"/>
      <c r="P14" s="403"/>
      <c r="Q14" s="404"/>
      <c r="R14" s="402"/>
      <c r="S14" s="403"/>
      <c r="T14" s="404"/>
      <c r="U14" s="402"/>
      <c r="V14" s="403"/>
      <c r="W14" s="404"/>
      <c r="X14" s="402"/>
      <c r="Y14" s="403"/>
      <c r="Z14" s="404"/>
      <c r="AA14" s="402"/>
      <c r="AB14" s="403"/>
      <c r="AC14" s="404"/>
      <c r="AD14" s="402"/>
      <c r="AE14" s="403"/>
      <c r="AF14" s="404"/>
      <c r="AG14" s="402"/>
      <c r="AH14" s="403"/>
      <c r="AI14" s="404"/>
      <c r="AJ14" s="402"/>
      <c r="AK14" s="403"/>
      <c r="AL14" s="404"/>
      <c r="AM14" s="402"/>
      <c r="AN14" s="403"/>
      <c r="AO14" s="404"/>
    </row>
    <row r="15" spans="1:41" x14ac:dyDescent="0.2">
      <c r="A15" s="376"/>
      <c r="B15" s="379"/>
      <c r="C15" s="380"/>
      <c r="D15" s="382"/>
      <c r="E15" s="385"/>
      <c r="F15" s="405">
        <v>0.1</v>
      </c>
      <c r="G15" s="406"/>
      <c r="H15" s="407"/>
      <c r="I15" s="405">
        <v>0.1</v>
      </c>
      <c r="J15" s="406"/>
      <c r="K15" s="407"/>
      <c r="L15" s="405">
        <v>0.1</v>
      </c>
      <c r="M15" s="406"/>
      <c r="N15" s="407"/>
      <c r="O15" s="405">
        <v>0.1</v>
      </c>
      <c r="P15" s="406"/>
      <c r="Q15" s="407"/>
      <c r="R15" s="405">
        <v>0.1</v>
      </c>
      <c r="S15" s="406"/>
      <c r="T15" s="407"/>
      <c r="U15" s="405">
        <v>0.1</v>
      </c>
      <c r="V15" s="406"/>
      <c r="W15" s="407"/>
      <c r="X15" s="405">
        <v>0.1</v>
      </c>
      <c r="Y15" s="406"/>
      <c r="Z15" s="407"/>
      <c r="AA15" s="405">
        <v>0.1</v>
      </c>
      <c r="AB15" s="406"/>
      <c r="AC15" s="407"/>
      <c r="AD15" s="405">
        <v>0.1</v>
      </c>
      <c r="AE15" s="406"/>
      <c r="AF15" s="407"/>
      <c r="AG15" s="405">
        <v>0.1</v>
      </c>
      <c r="AH15" s="406"/>
      <c r="AI15" s="407"/>
      <c r="AJ15" s="405">
        <v>0</v>
      </c>
      <c r="AK15" s="406"/>
      <c r="AL15" s="407"/>
      <c r="AM15" s="405">
        <v>0</v>
      </c>
      <c r="AN15" s="406"/>
      <c r="AO15" s="407"/>
    </row>
    <row r="16" spans="1:41" x14ac:dyDescent="0.2">
      <c r="A16" s="375" t="s">
        <v>10</v>
      </c>
      <c r="B16" s="377" t="s">
        <v>103</v>
      </c>
      <c r="C16" s="378"/>
      <c r="D16" s="381">
        <v>2.4652793046074182E-2</v>
      </c>
      <c r="E16" s="383">
        <v>384127.2</v>
      </c>
      <c r="F16" s="395">
        <v>96031.8</v>
      </c>
      <c r="G16" s="396"/>
      <c r="H16" s="397"/>
      <c r="I16" s="395">
        <v>96031.8</v>
      </c>
      <c r="J16" s="396"/>
      <c r="K16" s="397"/>
      <c r="L16" s="395">
        <v>96031.8</v>
      </c>
      <c r="M16" s="396"/>
      <c r="N16" s="397"/>
      <c r="O16" s="395">
        <v>96031.8</v>
      </c>
      <c r="P16" s="396"/>
      <c r="Q16" s="397"/>
      <c r="R16" s="395"/>
      <c r="S16" s="396"/>
      <c r="T16" s="397"/>
      <c r="U16" s="395"/>
      <c r="V16" s="396"/>
      <c r="W16" s="397"/>
      <c r="X16" s="395"/>
      <c r="Y16" s="396"/>
      <c r="Z16" s="397"/>
      <c r="AA16" s="395"/>
      <c r="AB16" s="396"/>
      <c r="AC16" s="397"/>
      <c r="AD16" s="395"/>
      <c r="AE16" s="396"/>
      <c r="AF16" s="397"/>
      <c r="AG16" s="395"/>
      <c r="AH16" s="396"/>
      <c r="AI16" s="397"/>
      <c r="AJ16" s="395"/>
      <c r="AK16" s="396"/>
      <c r="AL16" s="397"/>
      <c r="AM16" s="395"/>
      <c r="AN16" s="396"/>
      <c r="AO16" s="397"/>
    </row>
    <row r="17" spans="1:41" x14ac:dyDescent="0.2">
      <c r="A17" s="376"/>
      <c r="B17" s="379"/>
      <c r="C17" s="380"/>
      <c r="D17" s="382"/>
      <c r="E17" s="384"/>
      <c r="F17" s="402"/>
      <c r="G17" s="403"/>
      <c r="H17" s="404"/>
      <c r="I17" s="5"/>
      <c r="J17" s="5"/>
      <c r="K17" s="6"/>
      <c r="L17" s="7"/>
      <c r="M17" s="5"/>
      <c r="N17" s="6"/>
      <c r="O17" s="5"/>
      <c r="P17" s="5"/>
      <c r="Q17" s="6"/>
      <c r="R17" s="8"/>
      <c r="S17" s="8"/>
      <c r="T17" s="8"/>
      <c r="U17" s="408"/>
      <c r="V17" s="409"/>
      <c r="W17" s="410"/>
      <c r="X17" s="408"/>
      <c r="Y17" s="409"/>
      <c r="Z17" s="410"/>
      <c r="AA17" s="408"/>
      <c r="AB17" s="409"/>
      <c r="AC17" s="410"/>
      <c r="AD17" s="408"/>
      <c r="AE17" s="409"/>
      <c r="AF17" s="410"/>
      <c r="AG17" s="408"/>
      <c r="AH17" s="409"/>
      <c r="AI17" s="410"/>
      <c r="AJ17" s="408"/>
      <c r="AK17" s="409"/>
      <c r="AL17" s="410"/>
      <c r="AM17" s="408"/>
      <c r="AN17" s="409"/>
      <c r="AO17" s="410"/>
    </row>
    <row r="18" spans="1:41" x14ac:dyDescent="0.2">
      <c r="A18" s="376"/>
      <c r="B18" s="379"/>
      <c r="C18" s="380"/>
      <c r="D18" s="382"/>
      <c r="E18" s="385"/>
      <c r="F18" s="405">
        <v>0.25</v>
      </c>
      <c r="G18" s="406"/>
      <c r="H18" s="407"/>
      <c r="I18" s="405">
        <v>0.25</v>
      </c>
      <c r="J18" s="406"/>
      <c r="K18" s="407"/>
      <c r="L18" s="411">
        <v>0.25</v>
      </c>
      <c r="M18" s="412"/>
      <c r="N18" s="413"/>
      <c r="O18" s="411">
        <v>0.25</v>
      </c>
      <c r="P18" s="412"/>
      <c r="Q18" s="413"/>
      <c r="R18" s="411">
        <v>0.25</v>
      </c>
      <c r="S18" s="412"/>
      <c r="T18" s="413"/>
      <c r="U18" s="411">
        <v>0.25</v>
      </c>
      <c r="V18" s="412"/>
      <c r="W18" s="413"/>
      <c r="X18" s="405"/>
      <c r="Y18" s="406"/>
      <c r="Z18" s="407"/>
      <c r="AA18" s="405"/>
      <c r="AB18" s="406"/>
      <c r="AC18" s="407"/>
      <c r="AD18" s="405"/>
      <c r="AE18" s="406"/>
      <c r="AF18" s="407"/>
      <c r="AG18" s="405"/>
      <c r="AH18" s="406"/>
      <c r="AI18" s="407"/>
      <c r="AJ18" s="405"/>
      <c r="AK18" s="406"/>
      <c r="AL18" s="407"/>
      <c r="AM18" s="405"/>
      <c r="AN18" s="406"/>
      <c r="AO18" s="407"/>
    </row>
    <row r="19" spans="1:41" x14ac:dyDescent="0.2">
      <c r="A19" s="375" t="s">
        <v>11</v>
      </c>
      <c r="B19" s="377" t="s">
        <v>110</v>
      </c>
      <c r="C19" s="378"/>
      <c r="D19" s="381">
        <v>4.6740263711038989E-2</v>
      </c>
      <c r="E19" s="383">
        <v>728282.86</v>
      </c>
      <c r="F19" s="395">
        <v>182070.715</v>
      </c>
      <c r="G19" s="396"/>
      <c r="H19" s="397"/>
      <c r="I19" s="395">
        <v>182070.715</v>
      </c>
      <c r="J19" s="396"/>
      <c r="K19" s="397"/>
      <c r="L19" s="395">
        <v>109242.42899999999</v>
      </c>
      <c r="M19" s="396"/>
      <c r="N19" s="397"/>
      <c r="O19" s="395">
        <v>109242.42899999999</v>
      </c>
      <c r="P19" s="396"/>
      <c r="Q19" s="397"/>
      <c r="R19" s="395">
        <v>72828.286000000007</v>
      </c>
      <c r="S19" s="396"/>
      <c r="T19" s="397"/>
      <c r="U19" s="395">
        <v>72828.286000000007</v>
      </c>
      <c r="V19" s="396"/>
      <c r="W19" s="397"/>
      <c r="X19" s="395"/>
      <c r="Y19" s="396"/>
      <c r="Z19" s="397"/>
      <c r="AA19" s="395"/>
      <c r="AB19" s="396"/>
      <c r="AC19" s="397"/>
      <c r="AD19" s="395"/>
      <c r="AE19" s="396"/>
      <c r="AF19" s="397"/>
      <c r="AG19" s="395"/>
      <c r="AH19" s="396"/>
      <c r="AI19" s="397"/>
      <c r="AJ19" s="395"/>
      <c r="AK19" s="396"/>
      <c r="AL19" s="397"/>
      <c r="AM19" s="395"/>
      <c r="AN19" s="396"/>
      <c r="AO19" s="397"/>
    </row>
    <row r="20" spans="1:41" x14ac:dyDescent="0.2">
      <c r="A20" s="376"/>
      <c r="B20" s="379"/>
      <c r="C20" s="380"/>
      <c r="D20" s="382"/>
      <c r="E20" s="384"/>
      <c r="F20" s="402"/>
      <c r="G20" s="403"/>
      <c r="H20" s="404"/>
      <c r="I20" s="5"/>
      <c r="J20" s="5"/>
      <c r="K20" s="6"/>
      <c r="L20" s="7"/>
      <c r="M20" s="5"/>
      <c r="N20" s="6"/>
      <c r="O20" s="402"/>
      <c r="P20" s="403"/>
      <c r="Q20" s="404"/>
      <c r="R20" s="402"/>
      <c r="S20" s="403"/>
      <c r="T20" s="404"/>
      <c r="U20" s="402"/>
      <c r="V20" s="403"/>
      <c r="W20" s="404"/>
      <c r="X20" s="408"/>
      <c r="Y20" s="409"/>
      <c r="Z20" s="410"/>
      <c r="AA20" s="408"/>
      <c r="AB20" s="409"/>
      <c r="AC20" s="410"/>
      <c r="AD20" s="408"/>
      <c r="AE20" s="409"/>
      <c r="AF20" s="410"/>
      <c r="AG20" s="408"/>
      <c r="AH20" s="409"/>
      <c r="AI20" s="410"/>
      <c r="AJ20" s="408"/>
      <c r="AK20" s="409"/>
      <c r="AL20" s="410"/>
      <c r="AM20" s="408"/>
      <c r="AN20" s="409"/>
      <c r="AO20" s="410"/>
    </row>
    <row r="21" spans="1:41" x14ac:dyDescent="0.2">
      <c r="A21" s="376"/>
      <c r="B21" s="379"/>
      <c r="C21" s="380"/>
      <c r="D21" s="382"/>
      <c r="E21" s="385"/>
      <c r="F21" s="405">
        <v>0.25</v>
      </c>
      <c r="G21" s="406"/>
      <c r="H21" s="407"/>
      <c r="I21" s="405">
        <v>0.25</v>
      </c>
      <c r="J21" s="406"/>
      <c r="K21" s="407"/>
      <c r="L21" s="405">
        <v>0.15</v>
      </c>
      <c r="M21" s="406"/>
      <c r="N21" s="407"/>
      <c r="O21" s="405">
        <v>0.15</v>
      </c>
      <c r="P21" s="406"/>
      <c r="Q21" s="407"/>
      <c r="R21" s="405">
        <v>0.1</v>
      </c>
      <c r="S21" s="406"/>
      <c r="T21" s="407"/>
      <c r="U21" s="405">
        <v>0.1</v>
      </c>
      <c r="V21" s="406"/>
      <c r="W21" s="407"/>
      <c r="X21" s="405"/>
      <c r="Y21" s="406"/>
      <c r="Z21" s="407"/>
      <c r="AA21" s="405"/>
      <c r="AB21" s="406"/>
      <c r="AC21" s="407"/>
      <c r="AD21" s="405"/>
      <c r="AE21" s="406"/>
      <c r="AF21" s="407"/>
      <c r="AG21" s="405"/>
      <c r="AH21" s="406"/>
      <c r="AI21" s="407"/>
      <c r="AJ21" s="405"/>
      <c r="AK21" s="406"/>
      <c r="AL21" s="407"/>
      <c r="AM21" s="405"/>
      <c r="AN21" s="406"/>
      <c r="AO21" s="407"/>
    </row>
    <row r="22" spans="1:41" x14ac:dyDescent="0.2">
      <c r="A22" s="375" t="s">
        <v>12</v>
      </c>
      <c r="B22" s="398" t="s">
        <v>260</v>
      </c>
      <c r="C22" s="399"/>
      <c r="D22" s="381">
        <v>2.3926052443961572E-2</v>
      </c>
      <c r="E22" s="383">
        <v>372803.5</v>
      </c>
      <c r="F22" s="395">
        <v>93200.875</v>
      </c>
      <c r="G22" s="396"/>
      <c r="H22" s="397"/>
      <c r="I22" s="395">
        <v>93200.875</v>
      </c>
      <c r="J22" s="396"/>
      <c r="K22" s="397"/>
      <c r="L22" s="395">
        <v>55920.525000000001</v>
      </c>
      <c r="M22" s="396"/>
      <c r="N22" s="397"/>
      <c r="O22" s="395">
        <v>55920.525000000001</v>
      </c>
      <c r="P22" s="396"/>
      <c r="Q22" s="397"/>
      <c r="R22" s="395">
        <v>37280.35</v>
      </c>
      <c r="S22" s="396"/>
      <c r="T22" s="397"/>
      <c r="U22" s="395">
        <v>37280.35</v>
      </c>
      <c r="V22" s="396"/>
      <c r="W22" s="397"/>
      <c r="X22" s="395"/>
      <c r="Y22" s="396"/>
      <c r="Z22" s="397"/>
      <c r="AA22" s="395"/>
      <c r="AB22" s="396"/>
      <c r="AC22" s="397"/>
      <c r="AD22" s="395"/>
      <c r="AE22" s="396"/>
      <c r="AF22" s="397"/>
      <c r="AG22" s="395"/>
      <c r="AH22" s="396"/>
      <c r="AI22" s="397"/>
      <c r="AJ22" s="395"/>
      <c r="AK22" s="396"/>
      <c r="AL22" s="397"/>
      <c r="AM22" s="395"/>
      <c r="AN22" s="396"/>
      <c r="AO22" s="397"/>
    </row>
    <row r="23" spans="1:41" x14ac:dyDescent="0.2">
      <c r="A23" s="376"/>
      <c r="B23" s="400"/>
      <c r="C23" s="401"/>
      <c r="D23" s="382"/>
      <c r="E23" s="384"/>
      <c r="F23" s="402"/>
      <c r="G23" s="403"/>
      <c r="H23" s="404"/>
      <c r="I23" s="5"/>
      <c r="J23" s="5"/>
      <c r="K23" s="6"/>
      <c r="L23" s="7"/>
      <c r="M23" s="5"/>
      <c r="N23" s="6"/>
      <c r="O23" s="5"/>
      <c r="P23" s="5"/>
      <c r="Q23" s="6"/>
      <c r="R23" s="7"/>
      <c r="S23" s="5"/>
      <c r="T23" s="6"/>
      <c r="U23" s="5"/>
      <c r="V23" s="5"/>
      <c r="W23" s="6"/>
      <c r="X23" s="9"/>
      <c r="Y23" s="8"/>
      <c r="Z23" s="10"/>
      <c r="AA23" s="9"/>
      <c r="AB23" s="8"/>
      <c r="AC23" s="10"/>
      <c r="AD23" s="9"/>
      <c r="AE23" s="8"/>
      <c r="AF23" s="10"/>
      <c r="AG23" s="9"/>
      <c r="AH23" s="8"/>
      <c r="AI23" s="10"/>
      <c r="AJ23" s="9"/>
      <c r="AK23" s="8"/>
      <c r="AL23" s="10"/>
      <c r="AM23" s="9"/>
      <c r="AN23" s="8"/>
      <c r="AO23" s="10"/>
    </row>
    <row r="24" spans="1:41" x14ac:dyDescent="0.2">
      <c r="A24" s="376"/>
      <c r="B24" s="400"/>
      <c r="C24" s="401"/>
      <c r="D24" s="382"/>
      <c r="E24" s="385"/>
      <c r="F24" s="405">
        <v>0.25</v>
      </c>
      <c r="G24" s="406"/>
      <c r="H24" s="407"/>
      <c r="I24" s="405">
        <v>0.25</v>
      </c>
      <c r="J24" s="406"/>
      <c r="K24" s="407"/>
      <c r="L24" s="405">
        <v>0.15</v>
      </c>
      <c r="M24" s="406"/>
      <c r="N24" s="407"/>
      <c r="O24" s="405">
        <v>0.15</v>
      </c>
      <c r="P24" s="406"/>
      <c r="Q24" s="407"/>
      <c r="R24" s="405">
        <v>0.1</v>
      </c>
      <c r="S24" s="406"/>
      <c r="T24" s="407"/>
      <c r="U24" s="405">
        <v>0.1</v>
      </c>
      <c r="V24" s="406"/>
      <c r="W24" s="407"/>
      <c r="X24" s="386"/>
      <c r="Y24" s="387"/>
      <c r="Z24" s="388"/>
      <c r="AA24" s="386"/>
      <c r="AB24" s="387"/>
      <c r="AC24" s="388"/>
      <c r="AD24" s="386"/>
      <c r="AE24" s="387"/>
      <c r="AF24" s="388"/>
      <c r="AG24" s="386"/>
      <c r="AH24" s="387"/>
      <c r="AI24" s="388"/>
      <c r="AJ24" s="386"/>
      <c r="AK24" s="387"/>
      <c r="AL24" s="388"/>
      <c r="AM24" s="386"/>
      <c r="AN24" s="387"/>
      <c r="AO24" s="388"/>
    </row>
    <row r="25" spans="1:41" ht="15" customHeight="1" x14ac:dyDescent="0.2">
      <c r="A25" s="375" t="s">
        <v>13</v>
      </c>
      <c r="B25" s="377" t="s">
        <v>241</v>
      </c>
      <c r="C25" s="378"/>
      <c r="D25" s="381">
        <v>9.3718054158324154E-2</v>
      </c>
      <c r="E25" s="383">
        <v>1460266.74</v>
      </c>
      <c r="F25" s="372">
        <v>146026.674</v>
      </c>
      <c r="G25" s="373"/>
      <c r="H25" s="374"/>
      <c r="I25" s="372">
        <v>146026.674</v>
      </c>
      <c r="J25" s="373"/>
      <c r="K25" s="374"/>
      <c r="L25" s="372">
        <v>146026.674</v>
      </c>
      <c r="M25" s="373"/>
      <c r="N25" s="374"/>
      <c r="O25" s="372">
        <v>146026.674</v>
      </c>
      <c r="P25" s="373"/>
      <c r="Q25" s="374"/>
      <c r="R25" s="372">
        <v>146026.674</v>
      </c>
      <c r="S25" s="373"/>
      <c r="T25" s="374"/>
      <c r="U25" s="372">
        <v>146026.674</v>
      </c>
      <c r="V25" s="373"/>
      <c r="W25" s="374"/>
      <c r="X25" s="372">
        <v>146026.674</v>
      </c>
      <c r="Y25" s="373"/>
      <c r="Z25" s="374"/>
      <c r="AA25" s="372">
        <v>146026.674</v>
      </c>
      <c r="AB25" s="373"/>
      <c r="AC25" s="374"/>
      <c r="AD25" s="372">
        <v>146026.674</v>
      </c>
      <c r="AE25" s="373"/>
      <c r="AF25" s="374"/>
      <c r="AG25" s="372">
        <v>146026.674</v>
      </c>
      <c r="AH25" s="373"/>
      <c r="AI25" s="374"/>
      <c r="AJ25" s="372">
        <v>0</v>
      </c>
      <c r="AK25" s="373"/>
      <c r="AL25" s="374"/>
      <c r="AM25" s="372">
        <v>0</v>
      </c>
      <c r="AN25" s="373"/>
      <c r="AO25" s="374"/>
    </row>
    <row r="26" spans="1:41" x14ac:dyDescent="0.2">
      <c r="A26" s="376"/>
      <c r="B26" s="379"/>
      <c r="C26" s="380"/>
      <c r="D26" s="382"/>
      <c r="E26" s="384"/>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row>
    <row r="27" spans="1:41" x14ac:dyDescent="0.2">
      <c r="A27" s="376"/>
      <c r="B27" s="379"/>
      <c r="C27" s="380"/>
      <c r="D27" s="382"/>
      <c r="E27" s="385"/>
      <c r="F27" s="389">
        <v>0.1</v>
      </c>
      <c r="G27" s="390"/>
      <c r="H27" s="391"/>
      <c r="I27" s="389">
        <v>0.1</v>
      </c>
      <c r="J27" s="390"/>
      <c r="K27" s="391"/>
      <c r="L27" s="389">
        <v>0.1</v>
      </c>
      <c r="M27" s="390"/>
      <c r="N27" s="391"/>
      <c r="O27" s="389">
        <v>0.1</v>
      </c>
      <c r="P27" s="390"/>
      <c r="Q27" s="391"/>
      <c r="R27" s="389">
        <v>0.1</v>
      </c>
      <c r="S27" s="390"/>
      <c r="T27" s="391"/>
      <c r="U27" s="389">
        <v>0.1</v>
      </c>
      <c r="V27" s="390"/>
      <c r="W27" s="391"/>
      <c r="X27" s="389">
        <v>0.1</v>
      </c>
      <c r="Y27" s="390"/>
      <c r="Z27" s="391"/>
      <c r="AA27" s="389">
        <v>0.1</v>
      </c>
      <c r="AB27" s="390"/>
      <c r="AC27" s="391"/>
      <c r="AD27" s="389">
        <v>0.1</v>
      </c>
      <c r="AE27" s="390"/>
      <c r="AF27" s="391"/>
      <c r="AG27" s="389">
        <v>0.1</v>
      </c>
      <c r="AH27" s="390"/>
      <c r="AI27" s="391"/>
      <c r="AJ27" s="389">
        <v>0</v>
      </c>
      <c r="AK27" s="390"/>
      <c r="AL27" s="391"/>
      <c r="AM27" s="389">
        <v>0</v>
      </c>
      <c r="AN27" s="390"/>
      <c r="AO27" s="391"/>
    </row>
    <row r="28" spans="1:41" x14ac:dyDescent="0.2">
      <c r="A28" s="375" t="s">
        <v>14</v>
      </c>
      <c r="B28" s="377" t="s">
        <v>142</v>
      </c>
      <c r="C28" s="378"/>
      <c r="D28" s="381">
        <v>5.3774055330854019E-2</v>
      </c>
      <c r="E28" s="383">
        <v>837879.8</v>
      </c>
      <c r="F28" s="372">
        <v>167575.96000000002</v>
      </c>
      <c r="G28" s="373"/>
      <c r="H28" s="374"/>
      <c r="I28" s="372">
        <v>167575.96000000002</v>
      </c>
      <c r="J28" s="373"/>
      <c r="K28" s="374"/>
      <c r="L28" s="372">
        <v>167575.96000000002</v>
      </c>
      <c r="M28" s="373"/>
      <c r="N28" s="374"/>
      <c r="O28" s="372">
        <v>167575.96000000002</v>
      </c>
      <c r="P28" s="373"/>
      <c r="Q28" s="374"/>
      <c r="R28" s="372">
        <v>167575.96000000002</v>
      </c>
      <c r="S28" s="373"/>
      <c r="T28" s="374"/>
      <c r="U28" s="372"/>
      <c r="V28" s="373"/>
      <c r="W28" s="374"/>
      <c r="X28" s="372"/>
      <c r="Y28" s="373"/>
      <c r="Z28" s="374"/>
      <c r="AA28" s="372"/>
      <c r="AB28" s="373"/>
      <c r="AC28" s="374"/>
      <c r="AD28" s="372"/>
      <c r="AE28" s="373"/>
      <c r="AF28" s="374"/>
      <c r="AG28" s="372"/>
      <c r="AH28" s="373"/>
      <c r="AI28" s="374"/>
      <c r="AJ28" s="372"/>
      <c r="AK28" s="373"/>
      <c r="AL28" s="374"/>
      <c r="AM28" s="372"/>
      <c r="AN28" s="373"/>
      <c r="AO28" s="374"/>
    </row>
    <row r="29" spans="1:41" x14ac:dyDescent="0.2">
      <c r="A29" s="376"/>
      <c r="B29" s="379"/>
      <c r="C29" s="380"/>
      <c r="D29" s="382"/>
      <c r="E29" s="384"/>
      <c r="F29" s="5"/>
      <c r="G29" s="5"/>
      <c r="H29" s="6"/>
      <c r="I29" s="5"/>
      <c r="J29" s="5"/>
      <c r="K29" s="6"/>
      <c r="L29" s="5"/>
      <c r="M29" s="5"/>
      <c r="N29" s="6"/>
      <c r="O29" s="5"/>
      <c r="P29" s="5"/>
      <c r="Q29" s="6"/>
      <c r="R29" s="5"/>
      <c r="S29" s="5"/>
      <c r="T29" s="6"/>
      <c r="U29" s="395"/>
      <c r="V29" s="396"/>
      <c r="W29" s="397"/>
      <c r="X29" s="395"/>
      <c r="Y29" s="396"/>
      <c r="Z29" s="397"/>
      <c r="AA29" s="395"/>
      <c r="AB29" s="396"/>
      <c r="AC29" s="397"/>
      <c r="AD29" s="395"/>
      <c r="AE29" s="396"/>
      <c r="AF29" s="397"/>
      <c r="AG29" s="395"/>
      <c r="AH29" s="396"/>
      <c r="AI29" s="397"/>
      <c r="AJ29" s="395"/>
      <c r="AK29" s="396"/>
      <c r="AL29" s="397"/>
      <c r="AM29" s="395"/>
      <c r="AN29" s="396"/>
      <c r="AO29" s="397"/>
    </row>
    <row r="30" spans="1:41" x14ac:dyDescent="0.2">
      <c r="A30" s="376"/>
      <c r="B30" s="379"/>
      <c r="C30" s="380"/>
      <c r="D30" s="382"/>
      <c r="E30" s="385"/>
      <c r="F30" s="389">
        <v>0.2</v>
      </c>
      <c r="G30" s="390"/>
      <c r="H30" s="391"/>
      <c r="I30" s="389">
        <v>0.2</v>
      </c>
      <c r="J30" s="390"/>
      <c r="K30" s="391"/>
      <c r="L30" s="389">
        <v>0.2</v>
      </c>
      <c r="M30" s="390"/>
      <c r="N30" s="391"/>
      <c r="O30" s="389">
        <v>0.2</v>
      </c>
      <c r="P30" s="390"/>
      <c r="Q30" s="391"/>
      <c r="R30" s="389">
        <v>0.2</v>
      </c>
      <c r="S30" s="390"/>
      <c r="T30" s="391"/>
      <c r="U30" s="389"/>
      <c r="V30" s="390"/>
      <c r="W30" s="391"/>
      <c r="X30" s="389"/>
      <c r="Y30" s="390"/>
      <c r="Z30" s="391"/>
      <c r="AA30" s="389"/>
      <c r="AB30" s="390"/>
      <c r="AC30" s="391"/>
      <c r="AD30" s="389"/>
      <c r="AE30" s="390"/>
      <c r="AF30" s="391"/>
      <c r="AG30" s="389"/>
      <c r="AH30" s="390"/>
      <c r="AI30" s="391"/>
      <c r="AJ30" s="389"/>
      <c r="AK30" s="390"/>
      <c r="AL30" s="391"/>
      <c r="AM30" s="389"/>
      <c r="AN30" s="390"/>
      <c r="AO30" s="391"/>
    </row>
    <row r="31" spans="1:41" x14ac:dyDescent="0.2">
      <c r="A31" s="375" t="s">
        <v>15</v>
      </c>
      <c r="B31" s="377" t="s">
        <v>180</v>
      </c>
      <c r="C31" s="378"/>
      <c r="D31" s="381">
        <v>3.3927439962274618E-3</v>
      </c>
      <c r="E31" s="383">
        <v>52864</v>
      </c>
      <c r="F31" s="392"/>
      <c r="G31" s="393"/>
      <c r="H31" s="394"/>
      <c r="I31" s="372">
        <v>15859.199999999999</v>
      </c>
      <c r="J31" s="373"/>
      <c r="K31" s="374"/>
      <c r="L31" s="372">
        <v>7929.5999999999995</v>
      </c>
      <c r="M31" s="373"/>
      <c r="N31" s="374"/>
      <c r="O31" s="372">
        <v>10572.800000000001</v>
      </c>
      <c r="P31" s="373"/>
      <c r="Q31" s="374"/>
      <c r="R31" s="372">
        <v>10572.800000000001</v>
      </c>
      <c r="S31" s="373"/>
      <c r="T31" s="374"/>
      <c r="U31" s="372">
        <v>7929.5999999999995</v>
      </c>
      <c r="V31" s="373"/>
      <c r="W31" s="374"/>
      <c r="X31" s="372"/>
      <c r="Y31" s="373"/>
      <c r="Z31" s="374"/>
      <c r="AA31" s="372"/>
      <c r="AB31" s="373"/>
      <c r="AC31" s="374"/>
      <c r="AD31" s="372"/>
      <c r="AE31" s="373"/>
      <c r="AF31" s="374"/>
      <c r="AG31" s="372"/>
      <c r="AH31" s="373"/>
      <c r="AI31" s="374"/>
      <c r="AJ31" s="372"/>
      <c r="AK31" s="373"/>
      <c r="AL31" s="374"/>
      <c r="AM31" s="372"/>
      <c r="AN31" s="373"/>
      <c r="AO31" s="374"/>
    </row>
    <row r="32" spans="1:41" x14ac:dyDescent="0.2">
      <c r="A32" s="376"/>
      <c r="B32" s="379"/>
      <c r="C32" s="380"/>
      <c r="D32" s="382"/>
      <c r="E32" s="384"/>
      <c r="F32" s="11"/>
      <c r="G32" s="12"/>
      <c r="H32" s="12"/>
      <c r="I32" s="7"/>
      <c r="J32" s="5"/>
      <c r="K32" s="6"/>
      <c r="L32" s="7"/>
      <c r="M32" s="5"/>
      <c r="N32" s="6"/>
      <c r="O32" s="5"/>
      <c r="P32" s="5"/>
      <c r="Q32" s="6"/>
      <c r="R32" s="5"/>
      <c r="S32" s="5"/>
      <c r="T32" s="5"/>
      <c r="U32" s="7"/>
      <c r="V32" s="5"/>
      <c r="W32" s="6"/>
      <c r="X32" s="389"/>
      <c r="Y32" s="390"/>
      <c r="Z32" s="391"/>
      <c r="AA32" s="389"/>
      <c r="AB32" s="390"/>
      <c r="AC32" s="391"/>
      <c r="AD32" s="389"/>
      <c r="AE32" s="390"/>
      <c r="AF32" s="391"/>
      <c r="AG32" s="389"/>
      <c r="AH32" s="390"/>
      <c r="AI32" s="391"/>
      <c r="AJ32" s="389"/>
      <c r="AK32" s="390"/>
      <c r="AL32" s="391"/>
      <c r="AM32" s="389"/>
      <c r="AN32" s="390"/>
      <c r="AO32" s="391"/>
    </row>
    <row r="33" spans="1:41" x14ac:dyDescent="0.2">
      <c r="A33" s="376"/>
      <c r="B33" s="379"/>
      <c r="C33" s="380"/>
      <c r="D33" s="382"/>
      <c r="E33" s="385"/>
      <c r="F33" s="392"/>
      <c r="G33" s="393"/>
      <c r="H33" s="394"/>
      <c r="I33" s="389">
        <v>0.3</v>
      </c>
      <c r="J33" s="390"/>
      <c r="K33" s="391"/>
      <c r="L33" s="389">
        <v>0.15</v>
      </c>
      <c r="M33" s="390"/>
      <c r="N33" s="391"/>
      <c r="O33" s="389">
        <v>0.2</v>
      </c>
      <c r="P33" s="390"/>
      <c r="Q33" s="391"/>
      <c r="R33" s="389">
        <v>0.2</v>
      </c>
      <c r="S33" s="390"/>
      <c r="T33" s="391"/>
      <c r="U33" s="386">
        <v>0.15</v>
      </c>
      <c r="V33" s="387"/>
      <c r="W33" s="388"/>
      <c r="X33" s="386"/>
      <c r="Y33" s="387"/>
      <c r="Z33" s="388"/>
      <c r="AA33" s="386"/>
      <c r="AB33" s="387"/>
      <c r="AC33" s="388"/>
      <c r="AD33" s="386"/>
      <c r="AE33" s="387"/>
      <c r="AF33" s="388"/>
      <c r="AG33" s="386"/>
      <c r="AH33" s="387"/>
      <c r="AI33" s="388"/>
      <c r="AJ33" s="386"/>
      <c r="AK33" s="387"/>
      <c r="AL33" s="388"/>
      <c r="AM33" s="386"/>
      <c r="AN33" s="387"/>
      <c r="AO33" s="388"/>
    </row>
    <row r="34" spans="1:41" ht="12.75" customHeight="1" x14ac:dyDescent="0.2">
      <c r="A34" s="375" t="s">
        <v>16</v>
      </c>
      <c r="B34" s="377" t="s">
        <v>185</v>
      </c>
      <c r="C34" s="378"/>
      <c r="D34" s="381">
        <v>2.3111733556867653E-3</v>
      </c>
      <c r="E34" s="383">
        <v>36011.519999999997</v>
      </c>
      <c r="F34" s="372">
        <v>3000.9599999999996</v>
      </c>
      <c r="G34" s="373"/>
      <c r="H34" s="374"/>
      <c r="I34" s="372">
        <v>3000.9599999999996</v>
      </c>
      <c r="J34" s="373"/>
      <c r="K34" s="374"/>
      <c r="L34" s="372">
        <v>3000.9599999999996</v>
      </c>
      <c r="M34" s="373"/>
      <c r="N34" s="374"/>
      <c r="O34" s="372">
        <v>3000.9599999999996</v>
      </c>
      <c r="P34" s="373"/>
      <c r="Q34" s="374"/>
      <c r="R34" s="372">
        <v>3000.9599999999996</v>
      </c>
      <c r="S34" s="373"/>
      <c r="T34" s="374"/>
      <c r="U34" s="372">
        <v>3000.9599999999996</v>
      </c>
      <c r="V34" s="373"/>
      <c r="W34" s="374"/>
      <c r="X34" s="372">
        <v>3000.9599999999996</v>
      </c>
      <c r="Y34" s="373"/>
      <c r="Z34" s="374"/>
      <c r="AA34" s="372">
        <v>3000.9599999999996</v>
      </c>
      <c r="AB34" s="373"/>
      <c r="AC34" s="374"/>
      <c r="AD34" s="372">
        <v>3000.9599999999996</v>
      </c>
      <c r="AE34" s="373"/>
      <c r="AF34" s="374"/>
      <c r="AG34" s="372">
        <v>3000.9599999999996</v>
      </c>
      <c r="AH34" s="373"/>
      <c r="AI34" s="374"/>
      <c r="AJ34" s="372">
        <v>3000.9599999999996</v>
      </c>
      <c r="AK34" s="373"/>
      <c r="AL34" s="374"/>
      <c r="AM34" s="372">
        <v>3000.9599999999996</v>
      </c>
      <c r="AN34" s="373"/>
      <c r="AO34" s="374"/>
    </row>
    <row r="35" spans="1:41" x14ac:dyDescent="0.2">
      <c r="A35" s="376"/>
      <c r="B35" s="379"/>
      <c r="C35" s="380"/>
      <c r="D35" s="382"/>
      <c r="E35" s="384"/>
      <c r="F35" s="7"/>
      <c r="G35" s="5"/>
      <c r="H35" s="6"/>
      <c r="I35" s="7"/>
      <c r="J35" s="5"/>
      <c r="K35" s="6"/>
      <c r="L35" s="7"/>
      <c r="M35" s="5"/>
      <c r="N35" s="6"/>
      <c r="O35" s="7"/>
      <c r="P35" s="5"/>
      <c r="Q35" s="6"/>
      <c r="R35" s="7"/>
      <c r="S35" s="5"/>
      <c r="T35" s="6"/>
      <c r="U35" s="7"/>
      <c r="V35" s="5"/>
      <c r="W35" s="6"/>
      <c r="X35" s="7"/>
      <c r="Y35" s="5"/>
      <c r="Z35" s="6"/>
      <c r="AA35" s="7"/>
      <c r="AB35" s="5"/>
      <c r="AC35" s="6"/>
      <c r="AD35" s="7"/>
      <c r="AE35" s="5"/>
      <c r="AF35" s="6"/>
      <c r="AG35" s="7"/>
      <c r="AH35" s="5"/>
      <c r="AI35" s="6"/>
      <c r="AJ35" s="7"/>
      <c r="AK35" s="5"/>
      <c r="AL35" s="6"/>
      <c r="AM35" s="7"/>
      <c r="AN35" s="5"/>
      <c r="AO35" s="6"/>
    </row>
    <row r="36" spans="1:41" x14ac:dyDescent="0.2">
      <c r="A36" s="376"/>
      <c r="B36" s="379"/>
      <c r="C36" s="380"/>
      <c r="D36" s="382"/>
      <c r="E36" s="385"/>
      <c r="F36" s="361">
        <v>8.3333333333333329E-2</v>
      </c>
      <c r="G36" s="362"/>
      <c r="H36" s="363"/>
      <c r="I36" s="361">
        <v>8.3333333333333329E-2</v>
      </c>
      <c r="J36" s="362"/>
      <c r="K36" s="363"/>
      <c r="L36" s="361">
        <v>8.3333333333333329E-2</v>
      </c>
      <c r="M36" s="362"/>
      <c r="N36" s="363"/>
      <c r="O36" s="361">
        <v>8.3333333333333329E-2</v>
      </c>
      <c r="P36" s="362"/>
      <c r="Q36" s="363"/>
      <c r="R36" s="361">
        <v>8.3333333333333329E-2</v>
      </c>
      <c r="S36" s="362"/>
      <c r="T36" s="363"/>
      <c r="U36" s="361">
        <v>8.3333333333333329E-2</v>
      </c>
      <c r="V36" s="362"/>
      <c r="W36" s="363"/>
      <c r="X36" s="361">
        <v>8.3333333333333329E-2</v>
      </c>
      <c r="Y36" s="362"/>
      <c r="Z36" s="363"/>
      <c r="AA36" s="361">
        <v>8.3333333333333329E-2</v>
      </c>
      <c r="AB36" s="362"/>
      <c r="AC36" s="363"/>
      <c r="AD36" s="361">
        <v>8.3333333333333329E-2</v>
      </c>
      <c r="AE36" s="362"/>
      <c r="AF36" s="363"/>
      <c r="AG36" s="361">
        <v>8.3333333333333329E-2</v>
      </c>
      <c r="AH36" s="362"/>
      <c r="AI36" s="363"/>
      <c r="AJ36" s="361">
        <v>8.3333333333333329E-2</v>
      </c>
      <c r="AK36" s="362"/>
      <c r="AL36" s="363"/>
      <c r="AM36" s="361">
        <v>8.3333333333333329E-2</v>
      </c>
      <c r="AN36" s="362"/>
      <c r="AO36" s="363"/>
    </row>
    <row r="37" spans="1:41" ht="12.75" customHeight="1" x14ac:dyDescent="0.2">
      <c r="A37" s="375" t="s">
        <v>17</v>
      </c>
      <c r="B37" s="377" t="s">
        <v>196</v>
      </c>
      <c r="C37" s="378"/>
      <c r="D37" s="381">
        <v>3.9490377197632529E-2</v>
      </c>
      <c r="E37" s="383">
        <v>615318.84</v>
      </c>
      <c r="F37" s="372">
        <v>51276.569999999992</v>
      </c>
      <c r="G37" s="373"/>
      <c r="H37" s="374"/>
      <c r="I37" s="372">
        <v>51276.569999999992</v>
      </c>
      <c r="J37" s="373"/>
      <c r="K37" s="374"/>
      <c r="L37" s="372">
        <v>51276.569999999992</v>
      </c>
      <c r="M37" s="373"/>
      <c r="N37" s="374"/>
      <c r="O37" s="372">
        <v>51276.569999999992</v>
      </c>
      <c r="P37" s="373"/>
      <c r="Q37" s="374"/>
      <c r="R37" s="372">
        <v>51276.569999999992</v>
      </c>
      <c r="S37" s="373"/>
      <c r="T37" s="374"/>
      <c r="U37" s="372">
        <v>51276.569999999992</v>
      </c>
      <c r="V37" s="373"/>
      <c r="W37" s="374"/>
      <c r="X37" s="372">
        <v>51276.569999999992</v>
      </c>
      <c r="Y37" s="373"/>
      <c r="Z37" s="374"/>
      <c r="AA37" s="372">
        <v>51276.569999999992</v>
      </c>
      <c r="AB37" s="373"/>
      <c r="AC37" s="374"/>
      <c r="AD37" s="372">
        <v>51276.569999999992</v>
      </c>
      <c r="AE37" s="373"/>
      <c r="AF37" s="374"/>
      <c r="AG37" s="372">
        <v>51276.569999999992</v>
      </c>
      <c r="AH37" s="373"/>
      <c r="AI37" s="374"/>
      <c r="AJ37" s="372">
        <v>51276.569999999992</v>
      </c>
      <c r="AK37" s="373"/>
      <c r="AL37" s="374"/>
      <c r="AM37" s="372">
        <v>51276.569999999992</v>
      </c>
      <c r="AN37" s="373"/>
      <c r="AO37" s="374"/>
    </row>
    <row r="38" spans="1:41" x14ac:dyDescent="0.2">
      <c r="A38" s="376"/>
      <c r="B38" s="379"/>
      <c r="C38" s="380"/>
      <c r="D38" s="382"/>
      <c r="E38" s="384"/>
      <c r="F38" s="7"/>
      <c r="G38" s="5"/>
      <c r="H38" s="6"/>
      <c r="I38" s="7"/>
      <c r="J38" s="5"/>
      <c r="K38" s="6"/>
      <c r="L38" s="7"/>
      <c r="M38" s="5"/>
      <c r="N38" s="6"/>
      <c r="O38" s="5"/>
      <c r="P38" s="5"/>
      <c r="Q38" s="6"/>
      <c r="R38" s="7"/>
      <c r="S38" s="5"/>
      <c r="T38" s="6"/>
      <c r="U38" s="7"/>
      <c r="V38" s="5"/>
      <c r="W38" s="6"/>
      <c r="X38" s="7"/>
      <c r="Y38" s="5"/>
      <c r="Z38" s="6"/>
      <c r="AA38" s="7"/>
      <c r="AB38" s="5"/>
      <c r="AC38" s="6"/>
      <c r="AD38" s="7"/>
      <c r="AE38" s="5"/>
      <c r="AF38" s="6"/>
      <c r="AG38" s="7"/>
      <c r="AH38" s="5"/>
      <c r="AI38" s="6"/>
      <c r="AJ38" s="7"/>
      <c r="AK38" s="5"/>
      <c r="AL38" s="6"/>
      <c r="AM38" s="7"/>
      <c r="AN38" s="5"/>
      <c r="AO38" s="6"/>
    </row>
    <row r="39" spans="1:41" x14ac:dyDescent="0.2">
      <c r="A39" s="376"/>
      <c r="B39" s="379"/>
      <c r="C39" s="380"/>
      <c r="D39" s="382"/>
      <c r="E39" s="385"/>
      <c r="F39" s="361">
        <v>8.3333333333333329E-2</v>
      </c>
      <c r="G39" s="362"/>
      <c r="H39" s="363"/>
      <c r="I39" s="361">
        <v>8.3333333333333329E-2</v>
      </c>
      <c r="J39" s="362"/>
      <c r="K39" s="363"/>
      <c r="L39" s="361">
        <v>8.3333333333333329E-2</v>
      </c>
      <c r="M39" s="362"/>
      <c r="N39" s="363"/>
      <c r="O39" s="361">
        <v>8.3333333333333329E-2</v>
      </c>
      <c r="P39" s="362"/>
      <c r="Q39" s="363"/>
      <c r="R39" s="361">
        <v>8.3333333333333329E-2</v>
      </c>
      <c r="S39" s="362"/>
      <c r="T39" s="363"/>
      <c r="U39" s="361">
        <v>8.3333333333333329E-2</v>
      </c>
      <c r="V39" s="362"/>
      <c r="W39" s="363"/>
      <c r="X39" s="361">
        <v>8.3333333333333329E-2</v>
      </c>
      <c r="Y39" s="362"/>
      <c r="Z39" s="363"/>
      <c r="AA39" s="361">
        <v>8.3333333333333329E-2</v>
      </c>
      <c r="AB39" s="362"/>
      <c r="AC39" s="363"/>
      <c r="AD39" s="361">
        <v>8.3333333333333329E-2</v>
      </c>
      <c r="AE39" s="362"/>
      <c r="AF39" s="363"/>
      <c r="AG39" s="361">
        <v>8.3333333333333329E-2</v>
      </c>
      <c r="AH39" s="362"/>
      <c r="AI39" s="363"/>
      <c r="AJ39" s="361">
        <v>8.3333333333333329E-2</v>
      </c>
      <c r="AK39" s="362"/>
      <c r="AL39" s="363"/>
      <c r="AM39" s="361">
        <v>8.3333333333333329E-2</v>
      </c>
      <c r="AN39" s="362"/>
      <c r="AO39" s="363"/>
    </row>
    <row r="40" spans="1:41" x14ac:dyDescent="0.2">
      <c r="A40" s="364" t="s">
        <v>18</v>
      </c>
      <c r="B40" s="365"/>
      <c r="C40" s="366"/>
      <c r="D40" s="13">
        <v>1</v>
      </c>
      <c r="E40" s="14">
        <v>15581488.039999999</v>
      </c>
      <c r="F40" s="361">
        <v>0.11863930500440188</v>
      </c>
      <c r="G40" s="362"/>
      <c r="H40" s="363"/>
      <c r="I40" s="361">
        <v>0.11965712820327012</v>
      </c>
      <c r="J40" s="362"/>
      <c r="K40" s="363"/>
      <c r="L40" s="361">
        <v>0.11208158498833594</v>
      </c>
      <c r="M40" s="362"/>
      <c r="N40" s="363"/>
      <c r="O40" s="361">
        <v>0.11225122218814731</v>
      </c>
      <c r="P40" s="362"/>
      <c r="Q40" s="363"/>
      <c r="R40" s="361">
        <v>0.10255470811887876</v>
      </c>
      <c r="S40" s="362"/>
      <c r="T40" s="363"/>
      <c r="U40" s="361">
        <v>9.1630259852896592E-2</v>
      </c>
      <c r="V40" s="362"/>
      <c r="W40" s="363"/>
      <c r="X40" s="361">
        <v>8.4054716637962407E-2</v>
      </c>
      <c r="Y40" s="362"/>
      <c r="Z40" s="363"/>
      <c r="AA40" s="361">
        <v>8.4054716637962407E-2</v>
      </c>
      <c r="AB40" s="362"/>
      <c r="AC40" s="363"/>
      <c r="AD40" s="361">
        <v>8.4054716637962407E-2</v>
      </c>
      <c r="AE40" s="362"/>
      <c r="AF40" s="363"/>
      <c r="AG40" s="361">
        <v>8.4054716637962407E-2</v>
      </c>
      <c r="AH40" s="362"/>
      <c r="AI40" s="363"/>
      <c r="AJ40" s="361">
        <v>3.4834625461099412E-3</v>
      </c>
      <c r="AK40" s="362"/>
      <c r="AL40" s="363"/>
      <c r="AM40" s="361">
        <v>3.4834625461099412E-3</v>
      </c>
      <c r="AN40" s="362"/>
      <c r="AO40" s="363"/>
    </row>
    <row r="41" spans="1:41" x14ac:dyDescent="0.2">
      <c r="A41" s="364" t="s">
        <v>19</v>
      </c>
      <c r="B41" s="365"/>
      <c r="C41" s="366"/>
      <c r="D41" s="370" t="s">
        <v>20</v>
      </c>
      <c r="E41" s="371"/>
      <c r="F41" s="356">
        <v>1848576.912</v>
      </c>
      <c r="G41" s="357"/>
      <c r="H41" s="358"/>
      <c r="I41" s="356">
        <v>1864436.112</v>
      </c>
      <c r="J41" s="357"/>
      <c r="K41" s="358"/>
      <c r="L41" s="356">
        <v>1746397.8759999999</v>
      </c>
      <c r="M41" s="357"/>
      <c r="N41" s="358"/>
      <c r="O41" s="356">
        <v>1749041.0759999999</v>
      </c>
      <c r="P41" s="357"/>
      <c r="Q41" s="358"/>
      <c r="R41" s="356">
        <v>1597954.9580000003</v>
      </c>
      <c r="S41" s="357"/>
      <c r="T41" s="358"/>
      <c r="U41" s="356">
        <v>1427735.7980000004</v>
      </c>
      <c r="V41" s="357"/>
      <c r="W41" s="358"/>
      <c r="X41" s="356">
        <v>1309697.5620000002</v>
      </c>
      <c r="Y41" s="357"/>
      <c r="Z41" s="358"/>
      <c r="AA41" s="356">
        <v>1309697.5620000002</v>
      </c>
      <c r="AB41" s="357"/>
      <c r="AC41" s="358"/>
      <c r="AD41" s="356">
        <v>1309697.5620000002</v>
      </c>
      <c r="AE41" s="357"/>
      <c r="AF41" s="358"/>
      <c r="AG41" s="356">
        <v>1309697.5620000002</v>
      </c>
      <c r="AH41" s="357"/>
      <c r="AI41" s="358"/>
      <c r="AJ41" s="356">
        <v>54277.529999999992</v>
      </c>
      <c r="AK41" s="357"/>
      <c r="AL41" s="358"/>
      <c r="AM41" s="356">
        <v>54277.529999999992</v>
      </c>
      <c r="AN41" s="357"/>
      <c r="AO41" s="358"/>
    </row>
    <row r="42" spans="1:41" x14ac:dyDescent="0.2">
      <c r="A42" s="367"/>
      <c r="B42" s="368"/>
      <c r="C42" s="369"/>
      <c r="D42" s="359" t="s">
        <v>21</v>
      </c>
      <c r="E42" s="360"/>
      <c r="F42" s="356">
        <v>1848576.912</v>
      </c>
      <c r="G42" s="357"/>
      <c r="H42" s="358"/>
      <c r="I42" s="356">
        <v>3713013.0240000002</v>
      </c>
      <c r="J42" s="357"/>
      <c r="K42" s="358"/>
      <c r="L42" s="356">
        <v>5459410.9000000004</v>
      </c>
      <c r="M42" s="357"/>
      <c r="N42" s="358"/>
      <c r="O42" s="356">
        <v>7208451.9759999998</v>
      </c>
      <c r="P42" s="357"/>
      <c r="Q42" s="358"/>
      <c r="R42" s="356">
        <v>8806406.9340000004</v>
      </c>
      <c r="S42" s="357"/>
      <c r="T42" s="358"/>
      <c r="U42" s="356">
        <v>10234142.732000001</v>
      </c>
      <c r="V42" s="357"/>
      <c r="W42" s="358"/>
      <c r="X42" s="356">
        <v>11543840.294000002</v>
      </c>
      <c r="Y42" s="357"/>
      <c r="Z42" s="358"/>
      <c r="AA42" s="356">
        <v>12853537.856000002</v>
      </c>
      <c r="AB42" s="357"/>
      <c r="AC42" s="358"/>
      <c r="AD42" s="356">
        <v>14163235.418000003</v>
      </c>
      <c r="AE42" s="357"/>
      <c r="AF42" s="358"/>
      <c r="AG42" s="356">
        <v>15472932.980000004</v>
      </c>
      <c r="AH42" s="357"/>
      <c r="AI42" s="358"/>
      <c r="AJ42" s="356">
        <v>15527210.510000004</v>
      </c>
      <c r="AK42" s="357"/>
      <c r="AL42" s="358"/>
      <c r="AM42" s="356">
        <v>15581488.040000003</v>
      </c>
      <c r="AN42" s="357"/>
      <c r="AO42" s="358"/>
    </row>
    <row r="44" spans="1:41" x14ac:dyDescent="0.2">
      <c r="E44" s="15"/>
      <c r="V44" s="16"/>
    </row>
  </sheetData>
  <mergeCells count="434">
    <mergeCell ref="A1:E3"/>
    <mergeCell ref="F1:W3"/>
    <mergeCell ref="A4:W4"/>
    <mergeCell ref="A5:E5"/>
    <mergeCell ref="F5:W5"/>
    <mergeCell ref="B6:C6"/>
    <mergeCell ref="F6:H6"/>
    <mergeCell ref="I6:K6"/>
    <mergeCell ref="L6:N6"/>
    <mergeCell ref="O6:Q6"/>
    <mergeCell ref="AJ6:AL6"/>
    <mergeCell ref="AM6:AO6"/>
    <mergeCell ref="A7:A9"/>
    <mergeCell ref="B7:C9"/>
    <mergeCell ref="D7:D9"/>
    <mergeCell ref="E7:E9"/>
    <mergeCell ref="F7:H7"/>
    <mergeCell ref="I7:K7"/>
    <mergeCell ref="L7:N7"/>
    <mergeCell ref="O7:Q7"/>
    <mergeCell ref="R6:T6"/>
    <mergeCell ref="U6:W6"/>
    <mergeCell ref="X6:Z6"/>
    <mergeCell ref="AA6:AC6"/>
    <mergeCell ref="AD6:AF6"/>
    <mergeCell ref="AG6:AI6"/>
    <mergeCell ref="F9:H9"/>
    <mergeCell ref="I9:K9"/>
    <mergeCell ref="L9:N9"/>
    <mergeCell ref="O9:Q9"/>
    <mergeCell ref="R9:T9"/>
    <mergeCell ref="U9:W9"/>
    <mergeCell ref="AJ7:AL7"/>
    <mergeCell ref="AM7:AO7"/>
    <mergeCell ref="F8:H8"/>
    <mergeCell ref="I8:K8"/>
    <mergeCell ref="L8:N8"/>
    <mergeCell ref="O8:Q8"/>
    <mergeCell ref="R8:T8"/>
    <mergeCell ref="U8:W8"/>
    <mergeCell ref="X8:Z8"/>
    <mergeCell ref="AA8:AC8"/>
    <mergeCell ref="R7:T7"/>
    <mergeCell ref="U7:W7"/>
    <mergeCell ref="X7:Z7"/>
    <mergeCell ref="AA7:AC7"/>
    <mergeCell ref="AD7:AF7"/>
    <mergeCell ref="AG7:AI7"/>
    <mergeCell ref="X9:Z9"/>
    <mergeCell ref="AA9:AC9"/>
    <mergeCell ref="AD9:AF9"/>
    <mergeCell ref="AG9:AI9"/>
    <mergeCell ref="AJ9:AL9"/>
    <mergeCell ref="AM9:AO9"/>
    <mergeCell ref="AD8:AF8"/>
    <mergeCell ref="AG8:AI8"/>
    <mergeCell ref="AJ8:AL8"/>
    <mergeCell ref="AM8:AO8"/>
    <mergeCell ref="F11:H11"/>
    <mergeCell ref="I11:K11"/>
    <mergeCell ref="L11:N11"/>
    <mergeCell ref="O11:Q11"/>
    <mergeCell ref="R11:T11"/>
    <mergeCell ref="U11:W11"/>
    <mergeCell ref="L10:N10"/>
    <mergeCell ref="O10:Q10"/>
    <mergeCell ref="R10:T10"/>
    <mergeCell ref="U10:W10"/>
    <mergeCell ref="F10:H10"/>
    <mergeCell ref="I10:K10"/>
    <mergeCell ref="X11:Z11"/>
    <mergeCell ref="AA11:AC11"/>
    <mergeCell ref="AD11:AF11"/>
    <mergeCell ref="AG11:AI11"/>
    <mergeCell ref="AJ11:AL11"/>
    <mergeCell ref="AM11:AO11"/>
    <mergeCell ref="AD10:AF10"/>
    <mergeCell ref="AG10:AI10"/>
    <mergeCell ref="AJ10:AL10"/>
    <mergeCell ref="AM10:AO10"/>
    <mergeCell ref="X10:Z10"/>
    <mergeCell ref="AA10:AC10"/>
    <mergeCell ref="AD12:AF12"/>
    <mergeCell ref="AG12:AI12"/>
    <mergeCell ref="AJ12:AL12"/>
    <mergeCell ref="AM12:AO12"/>
    <mergeCell ref="A13:A15"/>
    <mergeCell ref="B13:C15"/>
    <mergeCell ref="D13:D15"/>
    <mergeCell ref="E13:E15"/>
    <mergeCell ref="F13:H13"/>
    <mergeCell ref="I13:K13"/>
    <mergeCell ref="L12:N12"/>
    <mergeCell ref="O12:Q12"/>
    <mergeCell ref="R12:T12"/>
    <mergeCell ref="U12:W12"/>
    <mergeCell ref="X12:Z12"/>
    <mergeCell ref="AA12:AC12"/>
    <mergeCell ref="A10:A12"/>
    <mergeCell ref="B10:C12"/>
    <mergeCell ref="D10:D12"/>
    <mergeCell ref="E10:E12"/>
    <mergeCell ref="F12:H12"/>
    <mergeCell ref="I12:K12"/>
    <mergeCell ref="F14:H14"/>
    <mergeCell ref="I14:K14"/>
    <mergeCell ref="L14:N14"/>
    <mergeCell ref="O14:Q14"/>
    <mergeCell ref="R14:T14"/>
    <mergeCell ref="U14:W14"/>
    <mergeCell ref="L13:N13"/>
    <mergeCell ref="O13:Q13"/>
    <mergeCell ref="R13:T13"/>
    <mergeCell ref="U13:W13"/>
    <mergeCell ref="X14:Z14"/>
    <mergeCell ref="X13:Z13"/>
    <mergeCell ref="AA14:AC14"/>
    <mergeCell ref="AD14:AF14"/>
    <mergeCell ref="AG14:AI14"/>
    <mergeCell ref="AJ14:AL14"/>
    <mergeCell ref="AM14:AO14"/>
    <mergeCell ref="AD13:AF13"/>
    <mergeCell ref="AG13:AI13"/>
    <mergeCell ref="AJ13:AL13"/>
    <mergeCell ref="AM13:AO13"/>
    <mergeCell ref="AA13:AC13"/>
    <mergeCell ref="X15:Z15"/>
    <mergeCell ref="AA15:AC15"/>
    <mergeCell ref="AD15:AF15"/>
    <mergeCell ref="AG15:AI15"/>
    <mergeCell ref="AJ15:AL15"/>
    <mergeCell ref="AM15:AO15"/>
    <mergeCell ref="F15:H15"/>
    <mergeCell ref="I15:K15"/>
    <mergeCell ref="L15:N15"/>
    <mergeCell ref="O15:Q15"/>
    <mergeCell ref="R15:T15"/>
    <mergeCell ref="U15:W15"/>
    <mergeCell ref="AD16:AF16"/>
    <mergeCell ref="AG16:AI16"/>
    <mergeCell ref="AJ16:AL16"/>
    <mergeCell ref="AM16:AO16"/>
    <mergeCell ref="F17:H17"/>
    <mergeCell ref="U17:W17"/>
    <mergeCell ref="X17:Z17"/>
    <mergeCell ref="AA17:AC17"/>
    <mergeCell ref="AD17:AF17"/>
    <mergeCell ref="AG17:AI17"/>
    <mergeCell ref="L16:N16"/>
    <mergeCell ref="O16:Q16"/>
    <mergeCell ref="R16:T16"/>
    <mergeCell ref="U16:W16"/>
    <mergeCell ref="X16:Z16"/>
    <mergeCell ref="AA16:AC16"/>
    <mergeCell ref="F16:H16"/>
    <mergeCell ref="I16:K16"/>
    <mergeCell ref="AJ17:AL17"/>
    <mergeCell ref="AM17:AO17"/>
    <mergeCell ref="AM18:AO18"/>
    <mergeCell ref="A19:A21"/>
    <mergeCell ref="B19:C21"/>
    <mergeCell ref="D19:D21"/>
    <mergeCell ref="E19:E21"/>
    <mergeCell ref="F19:H19"/>
    <mergeCell ref="I19:K19"/>
    <mergeCell ref="A16:A18"/>
    <mergeCell ref="B16:C18"/>
    <mergeCell ref="D16:D18"/>
    <mergeCell ref="E16:E18"/>
    <mergeCell ref="AM19:AO19"/>
    <mergeCell ref="F20:H20"/>
    <mergeCell ref="O20:Q20"/>
    <mergeCell ref="R20:T20"/>
    <mergeCell ref="U20:W20"/>
    <mergeCell ref="X20:Z20"/>
    <mergeCell ref="AA20:AC20"/>
    <mergeCell ref="L19:N19"/>
    <mergeCell ref="O19:Q19"/>
    <mergeCell ref="R19:T19"/>
    <mergeCell ref="U19:W19"/>
    <mergeCell ref="F18:H18"/>
    <mergeCell ref="I18:K18"/>
    <mergeCell ref="F21:H21"/>
    <mergeCell ref="I21:K21"/>
    <mergeCell ref="L21:N21"/>
    <mergeCell ref="O21:Q21"/>
    <mergeCell ref="R21:T21"/>
    <mergeCell ref="U21:W21"/>
    <mergeCell ref="AD19:AF19"/>
    <mergeCell ref="AG18:AI18"/>
    <mergeCell ref="AJ18:AL18"/>
    <mergeCell ref="L18:N18"/>
    <mergeCell ref="O18:Q18"/>
    <mergeCell ref="R18:T18"/>
    <mergeCell ref="U18:W18"/>
    <mergeCell ref="X18:Z18"/>
    <mergeCell ref="AA18:AC18"/>
    <mergeCell ref="AD18:AF18"/>
    <mergeCell ref="AG19:AI19"/>
    <mergeCell ref="AJ19:AL19"/>
    <mergeCell ref="X21:Z21"/>
    <mergeCell ref="AA21:AC21"/>
    <mergeCell ref="AD21:AF21"/>
    <mergeCell ref="AG21:AI21"/>
    <mergeCell ref="AJ21:AL21"/>
    <mergeCell ref="AM21:AO21"/>
    <mergeCell ref="AD20:AF20"/>
    <mergeCell ref="AG20:AI20"/>
    <mergeCell ref="AJ20:AL20"/>
    <mergeCell ref="AM20:AO20"/>
    <mergeCell ref="X19:Z19"/>
    <mergeCell ref="AA19:AC19"/>
    <mergeCell ref="AD22:AF22"/>
    <mergeCell ref="AG22:AI22"/>
    <mergeCell ref="AJ22:AL22"/>
    <mergeCell ref="AM22:AO22"/>
    <mergeCell ref="F23:H23"/>
    <mergeCell ref="F24:H24"/>
    <mergeCell ref="I24:K24"/>
    <mergeCell ref="L24:N24"/>
    <mergeCell ref="O24:Q24"/>
    <mergeCell ref="R24:T24"/>
    <mergeCell ref="L22:N22"/>
    <mergeCell ref="O22:Q22"/>
    <mergeCell ref="R22:T22"/>
    <mergeCell ref="U22:W22"/>
    <mergeCell ref="X22:Z22"/>
    <mergeCell ref="AA22:AC22"/>
    <mergeCell ref="F22:H22"/>
    <mergeCell ref="I22:K22"/>
    <mergeCell ref="AM24:AO24"/>
    <mergeCell ref="U24:W24"/>
    <mergeCell ref="X24:Z24"/>
    <mergeCell ref="AA24:AC24"/>
    <mergeCell ref="AD24:AF24"/>
    <mergeCell ref="AG24:AI24"/>
    <mergeCell ref="A25:A27"/>
    <mergeCell ref="B25:C27"/>
    <mergeCell ref="D25:D27"/>
    <mergeCell ref="E25:E27"/>
    <mergeCell ref="F25:H25"/>
    <mergeCell ref="I25:K25"/>
    <mergeCell ref="L25:N25"/>
    <mergeCell ref="O25:Q25"/>
    <mergeCell ref="R25:T25"/>
    <mergeCell ref="AJ24:AL24"/>
    <mergeCell ref="A22:A24"/>
    <mergeCell ref="B22:C24"/>
    <mergeCell ref="D22:D24"/>
    <mergeCell ref="E22:E24"/>
    <mergeCell ref="A28:A30"/>
    <mergeCell ref="B28:C30"/>
    <mergeCell ref="D28:D30"/>
    <mergeCell ref="E28:E30"/>
    <mergeCell ref="F28:H28"/>
    <mergeCell ref="I28:K28"/>
    <mergeCell ref="L28:N28"/>
    <mergeCell ref="O28:Q28"/>
    <mergeCell ref="R28:T28"/>
    <mergeCell ref="U28:W28"/>
    <mergeCell ref="X28:Z28"/>
    <mergeCell ref="AA28:AC28"/>
    <mergeCell ref="AD28:AF28"/>
    <mergeCell ref="AG28:AI28"/>
    <mergeCell ref="AJ28:AL28"/>
    <mergeCell ref="F30:H30"/>
    <mergeCell ref="I30:K30"/>
    <mergeCell ref="L30:N30"/>
    <mergeCell ref="O30:Q30"/>
    <mergeCell ref="AM25:AO25"/>
    <mergeCell ref="F27:H27"/>
    <mergeCell ref="I27:K27"/>
    <mergeCell ref="L27:N27"/>
    <mergeCell ref="O27:Q27"/>
    <mergeCell ref="R27:T27"/>
    <mergeCell ref="U27:W27"/>
    <mergeCell ref="X27:Z27"/>
    <mergeCell ref="AA27:AC27"/>
    <mergeCell ref="AD27:AF27"/>
    <mergeCell ref="U25:W25"/>
    <mergeCell ref="X25:Z25"/>
    <mergeCell ref="AA25:AC25"/>
    <mergeCell ref="AD25:AF25"/>
    <mergeCell ref="AG25:AI25"/>
    <mergeCell ref="AJ25:AL25"/>
    <mergeCell ref="AG27:AI27"/>
    <mergeCell ref="AJ27:AL27"/>
    <mergeCell ref="AM27:AO27"/>
    <mergeCell ref="AM28:AO28"/>
    <mergeCell ref="U29:W29"/>
    <mergeCell ref="X29:Z29"/>
    <mergeCell ref="AA29:AC29"/>
    <mergeCell ref="AD29:AF29"/>
    <mergeCell ref="AG29:AI29"/>
    <mergeCell ref="AJ29:AL29"/>
    <mergeCell ref="AM29:AO29"/>
    <mergeCell ref="X30:Z30"/>
    <mergeCell ref="AA30:AC30"/>
    <mergeCell ref="AD30:AF30"/>
    <mergeCell ref="AG30:AI30"/>
    <mergeCell ref="AJ30:AL30"/>
    <mergeCell ref="AM30:AO30"/>
    <mergeCell ref="R30:T30"/>
    <mergeCell ref="U30:W30"/>
    <mergeCell ref="L31:N31"/>
    <mergeCell ref="O31:Q31"/>
    <mergeCell ref="R31:T31"/>
    <mergeCell ref="U31:W31"/>
    <mergeCell ref="X31:Z31"/>
    <mergeCell ref="AA31:AC31"/>
    <mergeCell ref="A31:A33"/>
    <mergeCell ref="B31:C33"/>
    <mergeCell ref="D31:D33"/>
    <mergeCell ref="E31:E33"/>
    <mergeCell ref="F31:H31"/>
    <mergeCell ref="I31:K31"/>
    <mergeCell ref="F33:H33"/>
    <mergeCell ref="I33:K33"/>
    <mergeCell ref="AD31:AF31"/>
    <mergeCell ref="AG31:AI31"/>
    <mergeCell ref="AJ31:AL31"/>
    <mergeCell ref="AM31:AO31"/>
    <mergeCell ref="X32:Z32"/>
    <mergeCell ref="AA32:AC32"/>
    <mergeCell ref="AD32:AF32"/>
    <mergeCell ref="AG32:AI32"/>
    <mergeCell ref="AJ32:AL32"/>
    <mergeCell ref="AM32:AO32"/>
    <mergeCell ref="AD33:AF33"/>
    <mergeCell ref="AG33:AI33"/>
    <mergeCell ref="AJ33:AL33"/>
    <mergeCell ref="AM33:AO33"/>
    <mergeCell ref="A34:A36"/>
    <mergeCell ref="B34:C36"/>
    <mergeCell ref="D34:D36"/>
    <mergeCell ref="E34:E36"/>
    <mergeCell ref="F34:H34"/>
    <mergeCell ref="I34:K34"/>
    <mergeCell ref="L33:N33"/>
    <mergeCell ref="O33:Q33"/>
    <mergeCell ref="R33:T33"/>
    <mergeCell ref="U33:W33"/>
    <mergeCell ref="X33:Z33"/>
    <mergeCell ref="AA33:AC33"/>
    <mergeCell ref="AG36:AI36"/>
    <mergeCell ref="AJ36:AL36"/>
    <mergeCell ref="AM36:AO36"/>
    <mergeCell ref="AD34:AF34"/>
    <mergeCell ref="AG34:AI34"/>
    <mergeCell ref="AJ34:AL34"/>
    <mergeCell ref="AM34:AO34"/>
    <mergeCell ref="F36:H36"/>
    <mergeCell ref="X34:Z34"/>
    <mergeCell ref="AA34:AC34"/>
    <mergeCell ref="A37:A39"/>
    <mergeCell ref="B37:C39"/>
    <mergeCell ref="D37:D39"/>
    <mergeCell ref="E37:E39"/>
    <mergeCell ref="F37:H37"/>
    <mergeCell ref="I37:K37"/>
    <mergeCell ref="X36:Z36"/>
    <mergeCell ref="AA36:AC36"/>
    <mergeCell ref="I36:K36"/>
    <mergeCell ref="L36:N36"/>
    <mergeCell ref="O36:Q36"/>
    <mergeCell ref="R36:T36"/>
    <mergeCell ref="U36:W36"/>
    <mergeCell ref="L34:N34"/>
    <mergeCell ref="O34:Q34"/>
    <mergeCell ref="R34:T34"/>
    <mergeCell ref="U34:W34"/>
    <mergeCell ref="AD36:AF36"/>
    <mergeCell ref="AD37:AF37"/>
    <mergeCell ref="AG37:AI37"/>
    <mergeCell ref="AJ37:AL37"/>
    <mergeCell ref="AM37:AO37"/>
    <mergeCell ref="F39:H39"/>
    <mergeCell ref="I39:K39"/>
    <mergeCell ref="L39:N39"/>
    <mergeCell ref="O39:Q39"/>
    <mergeCell ref="R39:T39"/>
    <mergeCell ref="U39:W39"/>
    <mergeCell ref="L37:N37"/>
    <mergeCell ref="O37:Q37"/>
    <mergeCell ref="R37:T37"/>
    <mergeCell ref="U37:W37"/>
    <mergeCell ref="X37:Z37"/>
    <mergeCell ref="AA37:AC37"/>
    <mergeCell ref="L40:N40"/>
    <mergeCell ref="O40:Q40"/>
    <mergeCell ref="R40:T40"/>
    <mergeCell ref="X39:Z39"/>
    <mergeCell ref="AA39:AC39"/>
    <mergeCell ref="AD39:AF39"/>
    <mergeCell ref="AG39:AI39"/>
    <mergeCell ref="AJ39:AL39"/>
    <mergeCell ref="AM39:AO39"/>
    <mergeCell ref="D42:E42"/>
    <mergeCell ref="F42:H42"/>
    <mergeCell ref="I42:K42"/>
    <mergeCell ref="L42:N42"/>
    <mergeCell ref="O42:Q42"/>
    <mergeCell ref="AM40:AO40"/>
    <mergeCell ref="A41:C42"/>
    <mergeCell ref="D41:E41"/>
    <mergeCell ref="F41:H41"/>
    <mergeCell ref="I41:K41"/>
    <mergeCell ref="L41:N41"/>
    <mergeCell ref="O41:Q41"/>
    <mergeCell ref="R41:T41"/>
    <mergeCell ref="U41:W41"/>
    <mergeCell ref="X41:Z41"/>
    <mergeCell ref="U40:W40"/>
    <mergeCell ref="X40:Z40"/>
    <mergeCell ref="AA40:AC40"/>
    <mergeCell ref="AD40:AF40"/>
    <mergeCell ref="AG40:AI40"/>
    <mergeCell ref="AJ40:AL40"/>
    <mergeCell ref="A40:C40"/>
    <mergeCell ref="F40:H40"/>
    <mergeCell ref="I40:K40"/>
    <mergeCell ref="AJ42:AL42"/>
    <mergeCell ref="AM42:AO42"/>
    <mergeCell ref="R42:T42"/>
    <mergeCell ref="U42:W42"/>
    <mergeCell ref="X42:Z42"/>
    <mergeCell ref="AA42:AC42"/>
    <mergeCell ref="AD42:AF42"/>
    <mergeCell ref="AG42:AI42"/>
    <mergeCell ref="AA41:AC41"/>
    <mergeCell ref="AD41:AF41"/>
    <mergeCell ref="AG41:AI41"/>
    <mergeCell ref="AJ41:AL41"/>
    <mergeCell ref="AM41:AO41"/>
  </mergeCells>
  <pageMargins left="0.51181102362204722" right="0.51181102362204722" top="0.78740157480314965" bottom="0.78740157480314965" header="0.31496062992125984" footer="0.31496062992125984"/>
  <pageSetup paperSize="9" scale="4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tabSelected="1" zoomScaleNormal="100" workbookViewId="0">
      <selection activeCell="B6" sqref="B6:C6"/>
    </sheetView>
  </sheetViews>
  <sheetFormatPr defaultRowHeight="12.75" x14ac:dyDescent="0.2"/>
  <cols>
    <col min="1" max="1" width="16.7109375" style="2" customWidth="1"/>
    <col min="2" max="2" width="48.140625" style="2" customWidth="1"/>
    <col min="3" max="3" width="41.140625" style="2" bestFit="1" customWidth="1"/>
    <col min="4" max="256" width="9.140625" style="2"/>
    <col min="257" max="257" width="16.7109375" style="2" customWidth="1"/>
    <col min="258" max="258" width="48.140625" style="2" customWidth="1"/>
    <col min="259" max="259" width="34.28515625" style="2" customWidth="1"/>
    <col min="260" max="512" width="9.140625" style="2"/>
    <col min="513" max="513" width="16.7109375" style="2" customWidth="1"/>
    <col min="514" max="514" width="48.140625" style="2" customWidth="1"/>
    <col min="515" max="515" width="34.28515625" style="2" customWidth="1"/>
    <col min="516" max="768" width="9.140625" style="2"/>
    <col min="769" max="769" width="16.7109375" style="2" customWidth="1"/>
    <col min="770" max="770" width="48.140625" style="2" customWidth="1"/>
    <col min="771" max="771" width="34.28515625" style="2" customWidth="1"/>
    <col min="772" max="1024" width="9.140625" style="2"/>
    <col min="1025" max="1025" width="16.7109375" style="2" customWidth="1"/>
    <col min="1026" max="1026" width="48.140625" style="2" customWidth="1"/>
    <col min="1027" max="1027" width="34.28515625" style="2" customWidth="1"/>
    <col min="1028" max="1280" width="9.140625" style="2"/>
    <col min="1281" max="1281" width="16.7109375" style="2" customWidth="1"/>
    <col min="1282" max="1282" width="48.140625" style="2" customWidth="1"/>
    <col min="1283" max="1283" width="34.28515625" style="2" customWidth="1"/>
    <col min="1284" max="1536" width="9.140625" style="2"/>
    <col min="1537" max="1537" width="16.7109375" style="2" customWidth="1"/>
    <col min="1538" max="1538" width="48.140625" style="2" customWidth="1"/>
    <col min="1539" max="1539" width="34.28515625" style="2" customWidth="1"/>
    <col min="1540" max="1792" width="9.140625" style="2"/>
    <col min="1793" max="1793" width="16.7109375" style="2" customWidth="1"/>
    <col min="1794" max="1794" width="48.140625" style="2" customWidth="1"/>
    <col min="1795" max="1795" width="34.28515625" style="2" customWidth="1"/>
    <col min="1796" max="2048" width="9.140625" style="2"/>
    <col min="2049" max="2049" width="16.7109375" style="2" customWidth="1"/>
    <col min="2050" max="2050" width="48.140625" style="2" customWidth="1"/>
    <col min="2051" max="2051" width="34.28515625" style="2" customWidth="1"/>
    <col min="2052" max="2304" width="9.140625" style="2"/>
    <col min="2305" max="2305" width="16.7109375" style="2" customWidth="1"/>
    <col min="2306" max="2306" width="48.140625" style="2" customWidth="1"/>
    <col min="2307" max="2307" width="34.28515625" style="2" customWidth="1"/>
    <col min="2308" max="2560" width="9.140625" style="2"/>
    <col min="2561" max="2561" width="16.7109375" style="2" customWidth="1"/>
    <col min="2562" max="2562" width="48.140625" style="2" customWidth="1"/>
    <col min="2563" max="2563" width="34.28515625" style="2" customWidth="1"/>
    <col min="2564" max="2816" width="9.140625" style="2"/>
    <col min="2817" max="2817" width="16.7109375" style="2" customWidth="1"/>
    <col min="2818" max="2818" width="48.140625" style="2" customWidth="1"/>
    <col min="2819" max="2819" width="34.28515625" style="2" customWidth="1"/>
    <col min="2820" max="3072" width="9.140625" style="2"/>
    <col min="3073" max="3073" width="16.7109375" style="2" customWidth="1"/>
    <col min="3074" max="3074" width="48.140625" style="2" customWidth="1"/>
    <col min="3075" max="3075" width="34.28515625" style="2" customWidth="1"/>
    <col min="3076" max="3328" width="9.140625" style="2"/>
    <col min="3329" max="3329" width="16.7109375" style="2" customWidth="1"/>
    <col min="3330" max="3330" width="48.140625" style="2" customWidth="1"/>
    <col min="3331" max="3331" width="34.28515625" style="2" customWidth="1"/>
    <col min="3332" max="3584" width="9.140625" style="2"/>
    <col min="3585" max="3585" width="16.7109375" style="2" customWidth="1"/>
    <col min="3586" max="3586" width="48.140625" style="2" customWidth="1"/>
    <col min="3587" max="3587" width="34.28515625" style="2" customWidth="1"/>
    <col min="3588" max="3840" width="9.140625" style="2"/>
    <col min="3841" max="3841" width="16.7109375" style="2" customWidth="1"/>
    <col min="3842" max="3842" width="48.140625" style="2" customWidth="1"/>
    <col min="3843" max="3843" width="34.28515625" style="2" customWidth="1"/>
    <col min="3844" max="4096" width="9.140625" style="2"/>
    <col min="4097" max="4097" width="16.7109375" style="2" customWidth="1"/>
    <col min="4098" max="4098" width="48.140625" style="2" customWidth="1"/>
    <col min="4099" max="4099" width="34.28515625" style="2" customWidth="1"/>
    <col min="4100" max="4352" width="9.140625" style="2"/>
    <col min="4353" max="4353" width="16.7109375" style="2" customWidth="1"/>
    <col min="4354" max="4354" width="48.140625" style="2" customWidth="1"/>
    <col min="4355" max="4355" width="34.28515625" style="2" customWidth="1"/>
    <col min="4356" max="4608" width="9.140625" style="2"/>
    <col min="4609" max="4609" width="16.7109375" style="2" customWidth="1"/>
    <col min="4610" max="4610" width="48.140625" style="2" customWidth="1"/>
    <col min="4611" max="4611" width="34.28515625" style="2" customWidth="1"/>
    <col min="4612" max="4864" width="9.140625" style="2"/>
    <col min="4865" max="4865" width="16.7109375" style="2" customWidth="1"/>
    <col min="4866" max="4866" width="48.140625" style="2" customWidth="1"/>
    <col min="4867" max="4867" width="34.28515625" style="2" customWidth="1"/>
    <col min="4868" max="5120" width="9.140625" style="2"/>
    <col min="5121" max="5121" width="16.7109375" style="2" customWidth="1"/>
    <col min="5122" max="5122" width="48.140625" style="2" customWidth="1"/>
    <col min="5123" max="5123" width="34.28515625" style="2" customWidth="1"/>
    <col min="5124" max="5376" width="9.140625" style="2"/>
    <col min="5377" max="5377" width="16.7109375" style="2" customWidth="1"/>
    <col min="5378" max="5378" width="48.140625" style="2" customWidth="1"/>
    <col min="5379" max="5379" width="34.28515625" style="2" customWidth="1"/>
    <col min="5380" max="5632" width="9.140625" style="2"/>
    <col min="5633" max="5633" width="16.7109375" style="2" customWidth="1"/>
    <col min="5634" max="5634" width="48.140625" style="2" customWidth="1"/>
    <col min="5635" max="5635" width="34.28515625" style="2" customWidth="1"/>
    <col min="5636" max="5888" width="9.140625" style="2"/>
    <col min="5889" max="5889" width="16.7109375" style="2" customWidth="1"/>
    <col min="5890" max="5890" width="48.140625" style="2" customWidth="1"/>
    <col min="5891" max="5891" width="34.28515625" style="2" customWidth="1"/>
    <col min="5892" max="6144" width="9.140625" style="2"/>
    <col min="6145" max="6145" width="16.7109375" style="2" customWidth="1"/>
    <col min="6146" max="6146" width="48.140625" style="2" customWidth="1"/>
    <col min="6147" max="6147" width="34.28515625" style="2" customWidth="1"/>
    <col min="6148" max="6400" width="9.140625" style="2"/>
    <col min="6401" max="6401" width="16.7109375" style="2" customWidth="1"/>
    <col min="6402" max="6402" width="48.140625" style="2" customWidth="1"/>
    <col min="6403" max="6403" width="34.28515625" style="2" customWidth="1"/>
    <col min="6404" max="6656" width="9.140625" style="2"/>
    <col min="6657" max="6657" width="16.7109375" style="2" customWidth="1"/>
    <col min="6658" max="6658" width="48.140625" style="2" customWidth="1"/>
    <col min="6659" max="6659" width="34.28515625" style="2" customWidth="1"/>
    <col min="6660" max="6912" width="9.140625" style="2"/>
    <col min="6913" max="6913" width="16.7109375" style="2" customWidth="1"/>
    <col min="6914" max="6914" width="48.140625" style="2" customWidth="1"/>
    <col min="6915" max="6915" width="34.28515625" style="2" customWidth="1"/>
    <col min="6916" max="7168" width="9.140625" style="2"/>
    <col min="7169" max="7169" width="16.7109375" style="2" customWidth="1"/>
    <col min="7170" max="7170" width="48.140625" style="2" customWidth="1"/>
    <col min="7171" max="7171" width="34.28515625" style="2" customWidth="1"/>
    <col min="7172" max="7424" width="9.140625" style="2"/>
    <col min="7425" max="7425" width="16.7109375" style="2" customWidth="1"/>
    <col min="7426" max="7426" width="48.140625" style="2" customWidth="1"/>
    <col min="7427" max="7427" width="34.28515625" style="2" customWidth="1"/>
    <col min="7428" max="7680" width="9.140625" style="2"/>
    <col min="7681" max="7681" width="16.7109375" style="2" customWidth="1"/>
    <col min="7682" max="7682" width="48.140625" style="2" customWidth="1"/>
    <col min="7683" max="7683" width="34.28515625" style="2" customWidth="1"/>
    <col min="7684" max="7936" width="9.140625" style="2"/>
    <col min="7937" max="7937" width="16.7109375" style="2" customWidth="1"/>
    <col min="7938" max="7938" width="48.140625" style="2" customWidth="1"/>
    <col min="7939" max="7939" width="34.28515625" style="2" customWidth="1"/>
    <col min="7940" max="8192" width="9.140625" style="2"/>
    <col min="8193" max="8193" width="16.7109375" style="2" customWidth="1"/>
    <col min="8194" max="8194" width="48.140625" style="2" customWidth="1"/>
    <col min="8195" max="8195" width="34.28515625" style="2" customWidth="1"/>
    <col min="8196" max="8448" width="9.140625" style="2"/>
    <col min="8449" max="8449" width="16.7109375" style="2" customWidth="1"/>
    <col min="8450" max="8450" width="48.140625" style="2" customWidth="1"/>
    <col min="8451" max="8451" width="34.28515625" style="2" customWidth="1"/>
    <col min="8452" max="8704" width="9.140625" style="2"/>
    <col min="8705" max="8705" width="16.7109375" style="2" customWidth="1"/>
    <col min="8706" max="8706" width="48.140625" style="2" customWidth="1"/>
    <col min="8707" max="8707" width="34.28515625" style="2" customWidth="1"/>
    <col min="8708" max="8960" width="9.140625" style="2"/>
    <col min="8961" max="8961" width="16.7109375" style="2" customWidth="1"/>
    <col min="8962" max="8962" width="48.140625" style="2" customWidth="1"/>
    <col min="8963" max="8963" width="34.28515625" style="2" customWidth="1"/>
    <col min="8964" max="9216" width="9.140625" style="2"/>
    <col min="9217" max="9217" width="16.7109375" style="2" customWidth="1"/>
    <col min="9218" max="9218" width="48.140625" style="2" customWidth="1"/>
    <col min="9219" max="9219" width="34.28515625" style="2" customWidth="1"/>
    <col min="9220" max="9472" width="9.140625" style="2"/>
    <col min="9473" max="9473" width="16.7109375" style="2" customWidth="1"/>
    <col min="9474" max="9474" width="48.140625" style="2" customWidth="1"/>
    <col min="9475" max="9475" width="34.28515625" style="2" customWidth="1"/>
    <col min="9476" max="9728" width="9.140625" style="2"/>
    <col min="9729" max="9729" width="16.7109375" style="2" customWidth="1"/>
    <col min="9730" max="9730" width="48.140625" style="2" customWidth="1"/>
    <col min="9731" max="9731" width="34.28515625" style="2" customWidth="1"/>
    <col min="9732" max="9984" width="9.140625" style="2"/>
    <col min="9985" max="9985" width="16.7109375" style="2" customWidth="1"/>
    <col min="9986" max="9986" width="48.140625" style="2" customWidth="1"/>
    <col min="9987" max="9987" width="34.28515625" style="2" customWidth="1"/>
    <col min="9988" max="10240" width="9.140625" style="2"/>
    <col min="10241" max="10241" width="16.7109375" style="2" customWidth="1"/>
    <col min="10242" max="10242" width="48.140625" style="2" customWidth="1"/>
    <col min="10243" max="10243" width="34.28515625" style="2" customWidth="1"/>
    <col min="10244" max="10496" width="9.140625" style="2"/>
    <col min="10497" max="10497" width="16.7109375" style="2" customWidth="1"/>
    <col min="10498" max="10498" width="48.140625" style="2" customWidth="1"/>
    <col min="10499" max="10499" width="34.28515625" style="2" customWidth="1"/>
    <col min="10500" max="10752" width="9.140625" style="2"/>
    <col min="10753" max="10753" width="16.7109375" style="2" customWidth="1"/>
    <col min="10754" max="10754" width="48.140625" style="2" customWidth="1"/>
    <col min="10755" max="10755" width="34.28515625" style="2" customWidth="1"/>
    <col min="10756" max="11008" width="9.140625" style="2"/>
    <col min="11009" max="11009" width="16.7109375" style="2" customWidth="1"/>
    <col min="11010" max="11010" width="48.140625" style="2" customWidth="1"/>
    <col min="11011" max="11011" width="34.28515625" style="2" customWidth="1"/>
    <col min="11012" max="11264" width="9.140625" style="2"/>
    <col min="11265" max="11265" width="16.7109375" style="2" customWidth="1"/>
    <col min="11266" max="11266" width="48.140625" style="2" customWidth="1"/>
    <col min="11267" max="11267" width="34.28515625" style="2" customWidth="1"/>
    <col min="11268" max="11520" width="9.140625" style="2"/>
    <col min="11521" max="11521" width="16.7109375" style="2" customWidth="1"/>
    <col min="11522" max="11522" width="48.140625" style="2" customWidth="1"/>
    <col min="11523" max="11523" width="34.28515625" style="2" customWidth="1"/>
    <col min="11524" max="11776" width="9.140625" style="2"/>
    <col min="11777" max="11777" width="16.7109375" style="2" customWidth="1"/>
    <col min="11778" max="11778" width="48.140625" style="2" customWidth="1"/>
    <col min="11779" max="11779" width="34.28515625" style="2" customWidth="1"/>
    <col min="11780" max="12032" width="9.140625" style="2"/>
    <col min="12033" max="12033" width="16.7109375" style="2" customWidth="1"/>
    <col min="12034" max="12034" width="48.140625" style="2" customWidth="1"/>
    <col min="12035" max="12035" width="34.28515625" style="2" customWidth="1"/>
    <col min="12036" max="12288" width="9.140625" style="2"/>
    <col min="12289" max="12289" width="16.7109375" style="2" customWidth="1"/>
    <col min="12290" max="12290" width="48.140625" style="2" customWidth="1"/>
    <col min="12291" max="12291" width="34.28515625" style="2" customWidth="1"/>
    <col min="12292" max="12544" width="9.140625" style="2"/>
    <col min="12545" max="12545" width="16.7109375" style="2" customWidth="1"/>
    <col min="12546" max="12546" width="48.140625" style="2" customWidth="1"/>
    <col min="12547" max="12547" width="34.28515625" style="2" customWidth="1"/>
    <col min="12548" max="12800" width="9.140625" style="2"/>
    <col min="12801" max="12801" width="16.7109375" style="2" customWidth="1"/>
    <col min="12802" max="12802" width="48.140625" style="2" customWidth="1"/>
    <col min="12803" max="12803" width="34.28515625" style="2" customWidth="1"/>
    <col min="12804" max="13056" width="9.140625" style="2"/>
    <col min="13057" max="13057" width="16.7109375" style="2" customWidth="1"/>
    <col min="13058" max="13058" width="48.140625" style="2" customWidth="1"/>
    <col min="13059" max="13059" width="34.28515625" style="2" customWidth="1"/>
    <col min="13060" max="13312" width="9.140625" style="2"/>
    <col min="13313" max="13313" width="16.7109375" style="2" customWidth="1"/>
    <col min="13314" max="13314" width="48.140625" style="2" customWidth="1"/>
    <col min="13315" max="13315" width="34.28515625" style="2" customWidth="1"/>
    <col min="13316" max="13568" width="9.140625" style="2"/>
    <col min="13569" max="13569" width="16.7109375" style="2" customWidth="1"/>
    <col min="13570" max="13570" width="48.140625" style="2" customWidth="1"/>
    <col min="13571" max="13571" width="34.28515625" style="2" customWidth="1"/>
    <col min="13572" max="13824" width="9.140625" style="2"/>
    <col min="13825" max="13825" width="16.7109375" style="2" customWidth="1"/>
    <col min="13826" max="13826" width="48.140625" style="2" customWidth="1"/>
    <col min="13827" max="13827" width="34.28515625" style="2" customWidth="1"/>
    <col min="13828" max="14080" width="9.140625" style="2"/>
    <col min="14081" max="14081" width="16.7109375" style="2" customWidth="1"/>
    <col min="14082" max="14082" width="48.140625" style="2" customWidth="1"/>
    <col min="14083" max="14083" width="34.28515625" style="2" customWidth="1"/>
    <col min="14084" max="14336" width="9.140625" style="2"/>
    <col min="14337" max="14337" width="16.7109375" style="2" customWidth="1"/>
    <col min="14338" max="14338" width="48.140625" style="2" customWidth="1"/>
    <col min="14339" max="14339" width="34.28515625" style="2" customWidth="1"/>
    <col min="14340" max="14592" width="9.140625" style="2"/>
    <col min="14593" max="14593" width="16.7109375" style="2" customWidth="1"/>
    <col min="14594" max="14594" width="48.140625" style="2" customWidth="1"/>
    <col min="14595" max="14595" width="34.28515625" style="2" customWidth="1"/>
    <col min="14596" max="14848" width="9.140625" style="2"/>
    <col min="14849" max="14849" width="16.7109375" style="2" customWidth="1"/>
    <col min="14850" max="14850" width="48.140625" style="2" customWidth="1"/>
    <col min="14851" max="14851" width="34.28515625" style="2" customWidth="1"/>
    <col min="14852" max="15104" width="9.140625" style="2"/>
    <col min="15105" max="15105" width="16.7109375" style="2" customWidth="1"/>
    <col min="15106" max="15106" width="48.140625" style="2" customWidth="1"/>
    <col min="15107" max="15107" width="34.28515625" style="2" customWidth="1"/>
    <col min="15108" max="15360" width="9.140625" style="2"/>
    <col min="15361" max="15361" width="16.7109375" style="2" customWidth="1"/>
    <col min="15362" max="15362" width="48.140625" style="2" customWidth="1"/>
    <col min="15363" max="15363" width="34.28515625" style="2" customWidth="1"/>
    <col min="15364" max="15616" width="9.140625" style="2"/>
    <col min="15617" max="15617" width="16.7109375" style="2" customWidth="1"/>
    <col min="15618" max="15618" width="48.140625" style="2" customWidth="1"/>
    <col min="15619" max="15619" width="34.28515625" style="2" customWidth="1"/>
    <col min="15620" max="15872" width="9.140625" style="2"/>
    <col min="15873" max="15873" width="16.7109375" style="2" customWidth="1"/>
    <col min="15874" max="15874" width="48.140625" style="2" customWidth="1"/>
    <col min="15875" max="15875" width="34.28515625" style="2" customWidth="1"/>
    <col min="15876" max="16128" width="9.140625" style="2"/>
    <col min="16129" max="16129" width="16.7109375" style="2" customWidth="1"/>
    <col min="16130" max="16130" width="48.140625" style="2" customWidth="1"/>
    <col min="16131" max="16131" width="34.28515625" style="2" customWidth="1"/>
    <col min="16132" max="16384" width="9.140625" style="2"/>
  </cols>
  <sheetData>
    <row r="1" spans="1:3" ht="13.5" thickBot="1" x14ac:dyDescent="0.25"/>
    <row r="2" spans="1:3" ht="20.25" customHeight="1" x14ac:dyDescent="0.2">
      <c r="A2" s="484" t="s">
        <v>22</v>
      </c>
      <c r="B2" s="485"/>
      <c r="C2" s="486"/>
    </row>
    <row r="3" spans="1:3" ht="20.25" customHeight="1" x14ac:dyDescent="0.2">
      <c r="A3" s="473" t="s">
        <v>43</v>
      </c>
      <c r="B3" s="474"/>
      <c r="C3" s="475"/>
    </row>
    <row r="4" spans="1:3" ht="20.25" customHeight="1" x14ac:dyDescent="0.2">
      <c r="A4" s="473"/>
      <c r="B4" s="474"/>
      <c r="C4" s="475"/>
    </row>
    <row r="5" spans="1:3" ht="20.25" customHeight="1" x14ac:dyDescent="0.2">
      <c r="A5" s="487"/>
      <c r="B5" s="488"/>
      <c r="C5" s="17"/>
    </row>
    <row r="6" spans="1:3" ht="20.25" customHeight="1" x14ac:dyDescent="0.2">
      <c r="A6" s="489" t="s">
        <v>23</v>
      </c>
      <c r="B6" s="491" t="s">
        <v>24</v>
      </c>
      <c r="C6" s="492"/>
    </row>
    <row r="7" spans="1:3" ht="20.25" customHeight="1" x14ac:dyDescent="0.2">
      <c r="A7" s="490"/>
      <c r="B7" s="491" t="s">
        <v>25</v>
      </c>
      <c r="C7" s="492"/>
    </row>
    <row r="8" spans="1:3" ht="20.25" customHeight="1" x14ac:dyDescent="0.2">
      <c r="A8" s="490"/>
      <c r="B8" s="491" t="s">
        <v>26</v>
      </c>
      <c r="C8" s="492"/>
    </row>
    <row r="9" spans="1:3" ht="20.25" customHeight="1" x14ac:dyDescent="0.2">
      <c r="A9" s="490"/>
      <c r="B9" s="491" t="s">
        <v>27</v>
      </c>
      <c r="C9" s="492"/>
    </row>
    <row r="10" spans="1:3" ht="20.25" customHeight="1" x14ac:dyDescent="0.2">
      <c r="A10" s="490"/>
      <c r="B10" s="491" t="s">
        <v>28</v>
      </c>
      <c r="C10" s="492"/>
    </row>
    <row r="11" spans="1:3" ht="20.25" customHeight="1" x14ac:dyDescent="0.2">
      <c r="A11" s="490"/>
      <c r="B11" s="491" t="s">
        <v>29</v>
      </c>
      <c r="C11" s="492"/>
    </row>
    <row r="12" spans="1:3" ht="20.25" customHeight="1" x14ac:dyDescent="0.2">
      <c r="A12" s="470" t="s">
        <v>30</v>
      </c>
      <c r="B12" s="471"/>
      <c r="C12" s="472"/>
    </row>
    <row r="13" spans="1:3" ht="20.25" customHeight="1" x14ac:dyDescent="0.2">
      <c r="A13" s="473"/>
      <c r="B13" s="474"/>
      <c r="C13" s="475"/>
    </row>
    <row r="14" spans="1:3" ht="12.75" customHeight="1" x14ac:dyDescent="0.2">
      <c r="A14" s="473"/>
      <c r="B14" s="474"/>
      <c r="C14" s="475"/>
    </row>
    <row r="15" spans="1:3" ht="12.75" customHeight="1" x14ac:dyDescent="0.2">
      <c r="A15" s="476"/>
      <c r="B15" s="477"/>
      <c r="C15" s="478"/>
    </row>
    <row r="16" spans="1:3" x14ac:dyDescent="0.2">
      <c r="A16" s="479" t="s">
        <v>31</v>
      </c>
      <c r="B16" s="480" t="s">
        <v>32</v>
      </c>
      <c r="C16" s="18" t="s">
        <v>33</v>
      </c>
    </row>
    <row r="17" spans="1:3" ht="14.25" customHeight="1" x14ac:dyDescent="0.2">
      <c r="A17" s="479"/>
      <c r="B17" s="480"/>
      <c r="C17" s="19" t="s">
        <v>34</v>
      </c>
    </row>
    <row r="18" spans="1:3" x14ac:dyDescent="0.2">
      <c r="A18" s="479"/>
      <c r="B18" s="480"/>
      <c r="C18" s="19" t="s">
        <v>35</v>
      </c>
    </row>
    <row r="19" spans="1:3" ht="15.75" x14ac:dyDescent="0.2">
      <c r="A19" s="20" t="s">
        <v>36</v>
      </c>
      <c r="B19" s="21" t="s">
        <v>37</v>
      </c>
      <c r="C19" s="22" t="s">
        <v>38</v>
      </c>
    </row>
    <row r="20" spans="1:3" ht="12.75" customHeight="1" x14ac:dyDescent="0.2">
      <c r="A20" s="446" t="s">
        <v>7</v>
      </c>
      <c r="B20" s="458" t="s">
        <v>69</v>
      </c>
      <c r="C20" s="481">
        <v>8767137.2799999993</v>
      </c>
    </row>
    <row r="21" spans="1:3" ht="14.25" customHeight="1" x14ac:dyDescent="0.2">
      <c r="A21" s="447"/>
      <c r="B21" s="464"/>
      <c r="C21" s="482"/>
    </row>
    <row r="22" spans="1:3" x14ac:dyDescent="0.2">
      <c r="A22" s="448"/>
      <c r="B22" s="465"/>
      <c r="C22" s="483"/>
    </row>
    <row r="23" spans="1:3" x14ac:dyDescent="0.2">
      <c r="A23" s="446" t="s">
        <v>8</v>
      </c>
      <c r="B23" s="466" t="s">
        <v>87</v>
      </c>
      <c r="C23" s="467">
        <v>1387982.58</v>
      </c>
    </row>
    <row r="24" spans="1:3" x14ac:dyDescent="0.2">
      <c r="A24" s="447"/>
      <c r="B24" s="464"/>
      <c r="C24" s="468"/>
    </row>
    <row r="25" spans="1:3" x14ac:dyDescent="0.2">
      <c r="A25" s="448"/>
      <c r="B25" s="464"/>
      <c r="C25" s="469"/>
    </row>
    <row r="26" spans="1:3" x14ac:dyDescent="0.2">
      <c r="A26" s="446" t="s">
        <v>9</v>
      </c>
      <c r="B26" s="466" t="s">
        <v>96</v>
      </c>
      <c r="C26" s="467">
        <v>938813.72</v>
      </c>
    </row>
    <row r="27" spans="1:3" x14ac:dyDescent="0.2">
      <c r="A27" s="447"/>
      <c r="B27" s="464"/>
      <c r="C27" s="468"/>
    </row>
    <row r="28" spans="1:3" x14ac:dyDescent="0.2">
      <c r="A28" s="448"/>
      <c r="B28" s="465"/>
      <c r="C28" s="469"/>
    </row>
    <row r="29" spans="1:3" ht="12.75" customHeight="1" x14ac:dyDescent="0.2">
      <c r="A29" s="446" t="s">
        <v>10</v>
      </c>
      <c r="B29" s="458" t="s">
        <v>103</v>
      </c>
      <c r="C29" s="23"/>
    </row>
    <row r="30" spans="1:3" ht="14.25" x14ac:dyDescent="0.2">
      <c r="A30" s="447"/>
      <c r="B30" s="464"/>
      <c r="C30" s="24">
        <v>384127.2</v>
      </c>
    </row>
    <row r="31" spans="1:3" ht="14.25" x14ac:dyDescent="0.2">
      <c r="A31" s="448"/>
      <c r="B31" s="465"/>
      <c r="C31" s="25"/>
    </row>
    <row r="32" spans="1:3" x14ac:dyDescent="0.2">
      <c r="A32" s="446" t="s">
        <v>11</v>
      </c>
      <c r="B32" s="458" t="s">
        <v>110</v>
      </c>
      <c r="C32" s="467">
        <v>728282.86</v>
      </c>
    </row>
    <row r="33" spans="1:3" x14ac:dyDescent="0.2">
      <c r="A33" s="447"/>
      <c r="B33" s="464"/>
      <c r="C33" s="468"/>
    </row>
    <row r="34" spans="1:3" x14ac:dyDescent="0.2">
      <c r="A34" s="448"/>
      <c r="B34" s="465"/>
      <c r="C34" s="469"/>
    </row>
    <row r="35" spans="1:3" ht="12.75" customHeight="1" x14ac:dyDescent="0.2">
      <c r="A35" s="446" t="s">
        <v>12</v>
      </c>
      <c r="B35" s="458" t="s">
        <v>260</v>
      </c>
      <c r="C35" s="26"/>
    </row>
    <row r="36" spans="1:3" ht="14.25" x14ac:dyDescent="0.2">
      <c r="A36" s="447"/>
      <c r="B36" s="459"/>
      <c r="C36" s="24">
        <v>372803.5</v>
      </c>
    </row>
    <row r="37" spans="1:3" ht="12.75" customHeight="1" x14ac:dyDescent="0.2">
      <c r="A37" s="448"/>
      <c r="B37" s="460"/>
      <c r="C37" s="25"/>
    </row>
    <row r="38" spans="1:3" ht="12.75" customHeight="1" x14ac:dyDescent="0.2">
      <c r="A38" s="446" t="s">
        <v>13</v>
      </c>
      <c r="B38" s="458" t="s">
        <v>241</v>
      </c>
      <c r="C38" s="27"/>
    </row>
    <row r="39" spans="1:3" ht="14.25" x14ac:dyDescent="0.2">
      <c r="A39" s="447"/>
      <c r="B39" s="459"/>
      <c r="C39" s="24">
        <v>1460266.74</v>
      </c>
    </row>
    <row r="40" spans="1:3" ht="12.75" customHeight="1" x14ac:dyDescent="0.2">
      <c r="A40" s="448"/>
      <c r="B40" s="460"/>
      <c r="C40" s="25"/>
    </row>
    <row r="41" spans="1:3" ht="12.75" customHeight="1" x14ac:dyDescent="0.2">
      <c r="A41" s="446" t="s">
        <v>14</v>
      </c>
      <c r="B41" s="461" t="s">
        <v>142</v>
      </c>
      <c r="C41" s="23"/>
    </row>
    <row r="42" spans="1:3" ht="12.75" customHeight="1" x14ac:dyDescent="0.2">
      <c r="A42" s="447"/>
      <c r="B42" s="462"/>
      <c r="C42" s="23">
        <v>837879.8</v>
      </c>
    </row>
    <row r="43" spans="1:3" ht="12.75" customHeight="1" x14ac:dyDescent="0.2">
      <c r="A43" s="448"/>
      <c r="B43" s="463"/>
      <c r="C43" s="23"/>
    </row>
    <row r="44" spans="1:3" ht="12.75" customHeight="1" x14ac:dyDescent="0.2">
      <c r="A44" s="446" t="s">
        <v>15</v>
      </c>
      <c r="B44" s="458" t="s">
        <v>180</v>
      </c>
      <c r="C44" s="26"/>
    </row>
    <row r="45" spans="1:3" ht="12.75" customHeight="1" x14ac:dyDescent="0.2">
      <c r="A45" s="447"/>
      <c r="B45" s="464"/>
      <c r="C45" s="24">
        <v>52864</v>
      </c>
    </row>
    <row r="46" spans="1:3" ht="12.75" customHeight="1" x14ac:dyDescent="0.2">
      <c r="A46" s="448"/>
      <c r="B46" s="465"/>
      <c r="C46" s="25"/>
    </row>
    <row r="47" spans="1:3" ht="12.75" customHeight="1" x14ac:dyDescent="0.2">
      <c r="A47" s="446" t="s">
        <v>16</v>
      </c>
      <c r="B47" s="449" t="s">
        <v>185</v>
      </c>
      <c r="C47" s="26"/>
    </row>
    <row r="48" spans="1:3" ht="12.75" customHeight="1" x14ac:dyDescent="0.2">
      <c r="A48" s="447"/>
      <c r="B48" s="450"/>
      <c r="C48" s="24">
        <v>36011.519999999997</v>
      </c>
    </row>
    <row r="49" spans="1:3" ht="12.75" customHeight="1" x14ac:dyDescent="0.2">
      <c r="A49" s="448"/>
      <c r="B49" s="451"/>
      <c r="C49" s="25"/>
    </row>
    <row r="50" spans="1:3" ht="12.75" customHeight="1" x14ac:dyDescent="0.2">
      <c r="A50" s="446" t="s">
        <v>17</v>
      </c>
      <c r="B50" s="449" t="s">
        <v>196</v>
      </c>
      <c r="C50" s="26"/>
    </row>
    <row r="51" spans="1:3" ht="12.75" customHeight="1" x14ac:dyDescent="0.2">
      <c r="A51" s="447"/>
      <c r="B51" s="450"/>
      <c r="C51" s="24">
        <v>615318.84</v>
      </c>
    </row>
    <row r="52" spans="1:3" ht="12.75" customHeight="1" x14ac:dyDescent="0.2">
      <c r="A52" s="448"/>
      <c r="B52" s="451"/>
      <c r="C52" s="25"/>
    </row>
    <row r="53" spans="1:3" ht="14.25" x14ac:dyDescent="0.2">
      <c r="A53" s="452" t="s">
        <v>39</v>
      </c>
      <c r="B53" s="453"/>
      <c r="C53" s="26"/>
    </row>
    <row r="54" spans="1:3" ht="15" x14ac:dyDescent="0.25">
      <c r="A54" s="454"/>
      <c r="B54" s="455"/>
      <c r="C54" s="28">
        <v>15581488.039999999</v>
      </c>
    </row>
    <row r="55" spans="1:3" ht="14.25" x14ac:dyDescent="0.2">
      <c r="A55" s="456"/>
      <c r="B55" s="457"/>
      <c r="C55" s="25"/>
    </row>
    <row r="56" spans="1:3" ht="15.75" x14ac:dyDescent="0.2">
      <c r="A56" s="444"/>
      <c r="B56" s="445"/>
      <c r="C56" s="29"/>
    </row>
    <row r="57" spans="1:3" ht="15.75" x14ac:dyDescent="0.2">
      <c r="A57" s="444"/>
      <c r="B57" s="445"/>
      <c r="C57" s="30"/>
    </row>
    <row r="58" spans="1:3" ht="15.75" x14ac:dyDescent="0.2">
      <c r="A58" s="31"/>
      <c r="B58" s="32"/>
      <c r="C58" s="33"/>
    </row>
    <row r="60" spans="1:3" ht="15.75" x14ac:dyDescent="0.2">
      <c r="A60" s="34"/>
    </row>
    <row r="61" spans="1:3" ht="15.75" x14ac:dyDescent="0.2">
      <c r="A61" s="34"/>
    </row>
  </sheetData>
  <mergeCells count="42">
    <mergeCell ref="A2:C2"/>
    <mergeCell ref="A3:C4"/>
    <mergeCell ref="A5:B5"/>
    <mergeCell ref="A6:A11"/>
    <mergeCell ref="B6:C6"/>
    <mergeCell ref="B7:C7"/>
    <mergeCell ref="B8:C8"/>
    <mergeCell ref="B9:C9"/>
    <mergeCell ref="B10:C10"/>
    <mergeCell ref="B11:C11"/>
    <mergeCell ref="A12:C15"/>
    <mergeCell ref="A16:A18"/>
    <mergeCell ref="B16:B18"/>
    <mergeCell ref="A20:A22"/>
    <mergeCell ref="B20:B22"/>
    <mergeCell ref="C20:C22"/>
    <mergeCell ref="A35:A37"/>
    <mergeCell ref="B35:B37"/>
    <mergeCell ref="A23:A25"/>
    <mergeCell ref="B23:B25"/>
    <mergeCell ref="C23:C25"/>
    <mergeCell ref="A26:A28"/>
    <mergeCell ref="B26:B28"/>
    <mergeCell ref="C26:C28"/>
    <mergeCell ref="A29:A31"/>
    <mergeCell ref="B29:B31"/>
    <mergeCell ref="A32:A34"/>
    <mergeCell ref="B32:B34"/>
    <mergeCell ref="C32:C34"/>
    <mergeCell ref="A38:A40"/>
    <mergeCell ref="B38:B40"/>
    <mergeCell ref="A41:A43"/>
    <mergeCell ref="B41:B43"/>
    <mergeCell ref="A44:A46"/>
    <mergeCell ref="B44:B46"/>
    <mergeCell ref="A57:B57"/>
    <mergeCell ref="A47:A49"/>
    <mergeCell ref="B47:B49"/>
    <mergeCell ref="A50:A52"/>
    <mergeCell ref="B50:B52"/>
    <mergeCell ref="A53:B55"/>
    <mergeCell ref="A56:B56"/>
  </mergeCells>
  <printOptions horizontalCentered="1"/>
  <pageMargins left="0.51181102362204722" right="0.51181102362204722" top="0.78740157480314965" bottom="0.78740157480314965" header="0.31496062992125984" footer="0.31496062992125984"/>
  <pageSetup paperSize="9" scale="8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21"/>
  <sheetViews>
    <sheetView view="pageBreakPreview" topLeftCell="B1" zoomScaleNormal="100" zoomScaleSheetLayoutView="100" workbookViewId="0">
      <selection activeCell="B2" sqref="B2"/>
    </sheetView>
  </sheetViews>
  <sheetFormatPr defaultRowHeight="15" x14ac:dyDescent="0.25"/>
  <cols>
    <col min="1" max="1" width="19.7109375" style="35" bestFit="1" customWidth="1"/>
    <col min="2" max="2" width="10.5703125" style="36" customWidth="1"/>
    <col min="3" max="3" width="12.28515625" style="36" customWidth="1"/>
    <col min="4" max="4" width="92.7109375" style="37" customWidth="1"/>
    <col min="5" max="5" width="9.140625" style="36"/>
    <col min="6" max="6" width="13.7109375" style="35" customWidth="1"/>
    <col min="7" max="7" width="13.7109375" style="38" hidden="1" customWidth="1"/>
    <col min="8" max="8" width="17.5703125" style="36" customWidth="1"/>
    <col min="9" max="9" width="19.5703125" style="36" customWidth="1"/>
    <col min="10" max="10" width="23" style="36" customWidth="1"/>
    <col min="11" max="11" width="11.7109375" style="41" bestFit="1" customWidth="1"/>
    <col min="12" max="12" width="15.28515625" style="36" customWidth="1"/>
    <col min="13" max="13" width="13.28515625" style="36" bestFit="1" customWidth="1"/>
    <col min="14" max="14" width="9.140625" style="36"/>
    <col min="15" max="15" width="13.140625" style="36" customWidth="1"/>
    <col min="16" max="16384" width="9.140625" style="36"/>
  </cols>
  <sheetData>
    <row r="2" spans="1:11" x14ac:dyDescent="0.25">
      <c r="I2" s="39"/>
      <c r="J2" s="40"/>
    </row>
    <row r="3" spans="1:11" x14ac:dyDescent="0.25">
      <c r="I3" s="39"/>
      <c r="J3" s="40"/>
    </row>
    <row r="4" spans="1:11" x14ac:dyDescent="0.25">
      <c r="A4" s="504" t="s">
        <v>40</v>
      </c>
      <c r="B4" s="504"/>
      <c r="C4" s="504"/>
      <c r="D4" s="504"/>
      <c r="E4" s="504"/>
      <c r="F4" s="504"/>
      <c r="G4" s="504"/>
      <c r="H4" s="504"/>
      <c r="I4" s="504"/>
      <c r="J4" s="504"/>
    </row>
    <row r="5" spans="1:11" x14ac:dyDescent="0.25">
      <c r="A5" s="505" t="s">
        <v>41</v>
      </c>
      <c r="B5" s="505"/>
      <c r="C5" s="505"/>
      <c r="D5" s="505"/>
      <c r="E5" s="505"/>
      <c r="F5" s="505"/>
      <c r="G5" s="505"/>
      <c r="H5" s="505"/>
      <c r="I5" s="505"/>
      <c r="J5" s="505"/>
    </row>
    <row r="6" spans="1:11" x14ac:dyDescent="0.25">
      <c r="A6" s="42" t="s">
        <v>42</v>
      </c>
      <c r="B6" s="506" t="s">
        <v>43</v>
      </c>
      <c r="C6" s="506"/>
      <c r="D6" s="507"/>
      <c r="E6" s="43"/>
      <c r="F6" s="44"/>
      <c r="G6" s="45"/>
      <c r="H6" s="43"/>
      <c r="I6" s="46" t="s">
        <v>44</v>
      </c>
      <c r="J6" s="47"/>
    </row>
    <row r="7" spans="1:11" x14ac:dyDescent="0.25">
      <c r="A7" s="48" t="s">
        <v>45</v>
      </c>
      <c r="B7" s="495" t="s">
        <v>46</v>
      </c>
      <c r="C7" s="495"/>
      <c r="D7" s="496"/>
      <c r="G7" s="49"/>
      <c r="I7" s="50"/>
      <c r="J7" s="51"/>
    </row>
    <row r="8" spans="1:11" x14ac:dyDescent="0.25">
      <c r="A8" s="48" t="s">
        <v>47</v>
      </c>
      <c r="B8" s="508" t="s">
        <v>48</v>
      </c>
      <c r="C8" s="508"/>
      <c r="D8" s="509"/>
      <c r="G8" s="49"/>
      <c r="I8" s="52" t="s">
        <v>49</v>
      </c>
      <c r="J8" s="53">
        <v>0.20702738941176513</v>
      </c>
    </row>
    <row r="9" spans="1:11" s="37" customFormat="1" ht="36.75" customHeight="1" x14ac:dyDescent="0.25">
      <c r="A9" s="54" t="s">
        <v>50</v>
      </c>
      <c r="B9" s="510" t="s">
        <v>51</v>
      </c>
      <c r="C9" s="510"/>
      <c r="D9" s="511"/>
      <c r="F9" s="55"/>
      <c r="G9" s="56"/>
      <c r="I9" s="57" t="s">
        <v>52</v>
      </c>
      <c r="J9" s="58">
        <v>0.15279999999999999</v>
      </c>
      <c r="K9" s="59"/>
    </row>
    <row r="10" spans="1:11" x14ac:dyDescent="0.25">
      <c r="A10" s="493"/>
      <c r="B10" s="495"/>
      <c r="C10" s="495"/>
      <c r="D10" s="496"/>
      <c r="G10" s="49"/>
      <c r="I10" s="60" t="s">
        <v>53</v>
      </c>
      <c r="J10" s="61">
        <v>44317</v>
      </c>
    </row>
    <row r="11" spans="1:11" x14ac:dyDescent="0.25">
      <c r="A11" s="493"/>
      <c r="B11" s="495"/>
      <c r="C11" s="495"/>
      <c r="D11" s="496"/>
      <c r="G11" s="49"/>
      <c r="I11" s="60" t="s">
        <v>54</v>
      </c>
      <c r="J11" s="61">
        <v>44197</v>
      </c>
    </row>
    <row r="12" spans="1:11" ht="15" customHeight="1" x14ac:dyDescent="0.25">
      <c r="A12" s="494"/>
      <c r="B12" s="497"/>
      <c r="C12" s="497"/>
      <c r="D12" s="498"/>
      <c r="E12" s="62"/>
      <c r="F12" s="63"/>
      <c r="G12" s="64"/>
      <c r="H12" s="62"/>
      <c r="I12" s="65" t="s">
        <v>55</v>
      </c>
      <c r="J12" s="66"/>
    </row>
    <row r="13" spans="1:11" x14ac:dyDescent="0.25">
      <c r="A13" s="67"/>
    </row>
    <row r="14" spans="1:11" ht="26.25" x14ac:dyDescent="0.25">
      <c r="A14" s="499" t="s">
        <v>56</v>
      </c>
      <c r="B14" s="500"/>
      <c r="C14" s="500"/>
      <c r="D14" s="500"/>
      <c r="E14" s="500"/>
      <c r="F14" s="500"/>
      <c r="G14" s="500"/>
      <c r="H14" s="500"/>
      <c r="I14" s="500"/>
      <c r="J14" s="501"/>
    </row>
    <row r="15" spans="1:11" ht="5.25" customHeight="1" x14ac:dyDescent="0.25"/>
    <row r="16" spans="1:11" ht="31.5" x14ac:dyDescent="0.25">
      <c r="A16" s="68" t="s">
        <v>57</v>
      </c>
      <c r="B16" s="68" t="s">
        <v>58</v>
      </c>
      <c r="C16" s="68" t="s">
        <v>59</v>
      </c>
      <c r="D16" s="68" t="s">
        <v>60</v>
      </c>
      <c r="E16" s="68" t="s">
        <v>61</v>
      </c>
      <c r="F16" s="69" t="s">
        <v>62</v>
      </c>
      <c r="G16" s="70"/>
      <c r="H16" s="71" t="s">
        <v>63</v>
      </c>
      <c r="I16" s="71" t="s">
        <v>64</v>
      </c>
      <c r="J16" s="71" t="s">
        <v>65</v>
      </c>
    </row>
    <row r="17" spans="1:15" x14ac:dyDescent="0.25">
      <c r="A17" s="72"/>
      <c r="B17" s="73"/>
      <c r="C17" s="73"/>
      <c r="D17" s="74"/>
      <c r="E17" s="72"/>
      <c r="F17" s="75"/>
      <c r="G17" s="76"/>
      <c r="H17" s="77"/>
      <c r="I17" s="78"/>
      <c r="J17" s="78"/>
    </row>
    <row r="18" spans="1:15" x14ac:dyDescent="0.25">
      <c r="A18" s="79" t="s">
        <v>66</v>
      </c>
      <c r="B18" s="80"/>
      <c r="C18" s="80"/>
      <c r="D18" s="81" t="s">
        <v>43</v>
      </c>
      <c r="E18" s="79"/>
      <c r="F18" s="82"/>
      <c r="G18" s="83"/>
      <c r="H18" s="84"/>
      <c r="I18" s="84" t="s">
        <v>67</v>
      </c>
      <c r="J18" s="84"/>
      <c r="K18" s="85"/>
    </row>
    <row r="19" spans="1:15" x14ac:dyDescent="0.25">
      <c r="A19" s="79" t="s">
        <v>68</v>
      </c>
      <c r="B19" s="80"/>
      <c r="C19" s="80"/>
      <c r="D19" s="81" t="s">
        <v>69</v>
      </c>
      <c r="E19" s="79"/>
      <c r="F19" s="82"/>
      <c r="G19" s="86">
        <v>0.56266367226887792</v>
      </c>
      <c r="H19" s="84"/>
      <c r="I19" s="84" t="s">
        <v>67</v>
      </c>
      <c r="J19" s="87">
        <v>8767137.2799999993</v>
      </c>
      <c r="K19" s="88"/>
    </row>
    <row r="20" spans="1:15" ht="30" x14ac:dyDescent="0.25">
      <c r="A20" s="72" t="s">
        <v>70</v>
      </c>
      <c r="B20" s="89">
        <v>95995</v>
      </c>
      <c r="C20" s="89" t="s">
        <v>71</v>
      </c>
      <c r="D20" s="74" t="s">
        <v>72</v>
      </c>
      <c r="E20" s="72" t="s">
        <v>73</v>
      </c>
      <c r="F20" s="90">
        <v>6000</v>
      </c>
      <c r="G20" s="76">
        <v>0.49678182084591199</v>
      </c>
      <c r="H20" s="91">
        <v>1068.83</v>
      </c>
      <c r="I20" s="78">
        <v>1290.0999999999999</v>
      </c>
      <c r="J20" s="78">
        <v>7740600</v>
      </c>
      <c r="K20" s="92">
        <v>0.49678182084591199</v>
      </c>
      <c r="L20" s="93"/>
    </row>
    <row r="21" spans="1:15" s="94" customFormat="1" ht="30" x14ac:dyDescent="0.25">
      <c r="A21" s="72" t="s">
        <v>74</v>
      </c>
      <c r="B21" s="89">
        <v>72846</v>
      </c>
      <c r="C21" s="89" t="s">
        <v>71</v>
      </c>
      <c r="D21" s="74" t="s">
        <v>75</v>
      </c>
      <c r="E21" s="72" t="s">
        <v>76</v>
      </c>
      <c r="F21" s="90">
        <v>14400</v>
      </c>
      <c r="G21" s="76">
        <v>3.7891117875542778E-3</v>
      </c>
      <c r="H21" s="91">
        <v>3.4</v>
      </c>
      <c r="I21" s="78">
        <v>4.0999999999999996</v>
      </c>
      <c r="J21" s="78">
        <v>59040</v>
      </c>
      <c r="K21" s="92">
        <v>3.7891117875542778E-3</v>
      </c>
      <c r="L21" s="93"/>
    </row>
    <row r="22" spans="1:15" ht="30" x14ac:dyDescent="0.25">
      <c r="A22" s="72" t="s">
        <v>77</v>
      </c>
      <c r="B22" s="89">
        <v>95878</v>
      </c>
      <c r="C22" s="89" t="s">
        <v>71</v>
      </c>
      <c r="D22" s="74" t="s">
        <v>78</v>
      </c>
      <c r="E22" s="72" t="s">
        <v>79</v>
      </c>
      <c r="F22" s="90">
        <v>288000</v>
      </c>
      <c r="G22" s="76">
        <v>2.5137522102799112E-2</v>
      </c>
      <c r="H22" s="91">
        <v>1.1299999999999999</v>
      </c>
      <c r="I22" s="78">
        <v>1.36</v>
      </c>
      <c r="J22" s="78">
        <v>391680</v>
      </c>
      <c r="K22" s="92">
        <v>2.5137522102799112E-2</v>
      </c>
      <c r="L22" s="93"/>
    </row>
    <row r="23" spans="1:15" x14ac:dyDescent="0.25">
      <c r="A23" s="72" t="s">
        <v>80</v>
      </c>
      <c r="B23" s="89">
        <v>96402</v>
      </c>
      <c r="C23" s="89" t="s">
        <v>71</v>
      </c>
      <c r="D23" s="74" t="s">
        <v>81</v>
      </c>
      <c r="E23" s="95" t="s">
        <v>82</v>
      </c>
      <c r="F23" s="90">
        <v>120000</v>
      </c>
      <c r="G23" s="76">
        <v>1.8098399798277546E-2</v>
      </c>
      <c r="H23" s="91">
        <v>1.95</v>
      </c>
      <c r="I23" s="78">
        <v>2.35</v>
      </c>
      <c r="J23" s="78">
        <v>282000</v>
      </c>
      <c r="K23" s="92">
        <v>1.8098399798277546E-2</v>
      </c>
      <c r="L23" s="93"/>
    </row>
    <row r="24" spans="1:15" x14ac:dyDescent="0.25">
      <c r="A24" s="72" t="s">
        <v>83</v>
      </c>
      <c r="B24" s="89">
        <v>83356</v>
      </c>
      <c r="C24" s="89" t="s">
        <v>71</v>
      </c>
      <c r="D24" s="74" t="s">
        <v>84</v>
      </c>
      <c r="E24" s="72" t="s">
        <v>85</v>
      </c>
      <c r="F24" s="90">
        <v>285259.5</v>
      </c>
      <c r="G24" s="76">
        <v>1.8856817734334959E-2</v>
      </c>
      <c r="H24" s="91">
        <v>0.86</v>
      </c>
      <c r="I24" s="78">
        <v>1.03</v>
      </c>
      <c r="J24" s="78">
        <v>293817.28000000003</v>
      </c>
      <c r="K24" s="92">
        <v>1.8856817734334959E-2</v>
      </c>
      <c r="L24" s="93"/>
    </row>
    <row r="25" spans="1:15" x14ac:dyDescent="0.25">
      <c r="A25" s="72"/>
      <c r="B25" s="73"/>
      <c r="C25" s="73"/>
      <c r="D25" s="96"/>
      <c r="E25" s="72"/>
      <c r="F25" s="90"/>
      <c r="G25" s="76"/>
      <c r="H25" s="78"/>
      <c r="I25" s="78"/>
      <c r="J25" s="78"/>
      <c r="K25" s="92"/>
      <c r="O25" s="97"/>
    </row>
    <row r="26" spans="1:15" s="99" customFormat="1" x14ac:dyDescent="0.25">
      <c r="A26" s="79" t="s">
        <v>86</v>
      </c>
      <c r="B26" s="80"/>
      <c r="C26" s="80"/>
      <c r="D26" s="81" t="s">
        <v>87</v>
      </c>
      <c r="E26" s="98"/>
      <c r="F26" s="82"/>
      <c r="G26" s="86">
        <v>8.9078949098882088E-2</v>
      </c>
      <c r="H26" s="84"/>
      <c r="I26" s="84" t="s">
        <v>67</v>
      </c>
      <c r="J26" s="87">
        <v>1387982.58</v>
      </c>
      <c r="K26" s="88"/>
      <c r="O26" s="100"/>
    </row>
    <row r="27" spans="1:15" ht="30" x14ac:dyDescent="0.25">
      <c r="A27" s="72" t="s">
        <v>88</v>
      </c>
      <c r="B27" s="89" t="s">
        <v>89</v>
      </c>
      <c r="C27" s="101" t="s">
        <v>71</v>
      </c>
      <c r="D27" s="74" t="s">
        <v>90</v>
      </c>
      <c r="E27" s="72" t="s">
        <v>73</v>
      </c>
      <c r="F27" s="90">
        <v>900</v>
      </c>
      <c r="G27" s="76">
        <v>7.7386832175754122E-2</v>
      </c>
      <c r="H27" s="91">
        <v>1109.99</v>
      </c>
      <c r="I27" s="78">
        <v>1339.78</v>
      </c>
      <c r="J27" s="78">
        <v>1205802</v>
      </c>
      <c r="K27" s="92">
        <v>7.7386832175754122E-2</v>
      </c>
      <c r="O27" s="97"/>
    </row>
    <row r="28" spans="1:15" ht="30" x14ac:dyDescent="0.25">
      <c r="A28" s="72" t="s">
        <v>91</v>
      </c>
      <c r="B28" s="89">
        <v>72846</v>
      </c>
      <c r="C28" s="89" t="s">
        <v>71</v>
      </c>
      <c r="D28" s="74" t="s">
        <v>75</v>
      </c>
      <c r="E28" s="72" t="s">
        <v>76</v>
      </c>
      <c r="F28" s="90">
        <v>2160</v>
      </c>
      <c r="G28" s="76">
        <v>5.6836676813314167E-4</v>
      </c>
      <c r="H28" s="91">
        <v>3.4</v>
      </c>
      <c r="I28" s="78">
        <v>4.0999999999999996</v>
      </c>
      <c r="J28" s="78">
        <v>8856</v>
      </c>
      <c r="K28" s="92">
        <v>5.6836676813314167E-4</v>
      </c>
      <c r="O28" s="97"/>
    </row>
    <row r="29" spans="1:15" ht="30" x14ac:dyDescent="0.25">
      <c r="A29" s="72" t="s">
        <v>92</v>
      </c>
      <c r="B29" s="89">
        <v>95878</v>
      </c>
      <c r="C29" s="89" t="s">
        <v>71</v>
      </c>
      <c r="D29" s="74" t="s">
        <v>78</v>
      </c>
      <c r="E29" s="72" t="s">
        <v>79</v>
      </c>
      <c r="F29" s="90">
        <v>43200</v>
      </c>
      <c r="G29" s="76">
        <v>3.7706283154198667E-3</v>
      </c>
      <c r="H29" s="91">
        <v>1.1299999999999999</v>
      </c>
      <c r="I29" s="78">
        <v>1.36</v>
      </c>
      <c r="J29" s="78">
        <v>58752</v>
      </c>
      <c r="K29" s="92">
        <v>3.7706283154198667E-3</v>
      </c>
      <c r="O29" s="97"/>
    </row>
    <row r="30" spans="1:15" x14ac:dyDescent="0.25">
      <c r="A30" s="72" t="s">
        <v>93</v>
      </c>
      <c r="B30" s="89">
        <v>96402</v>
      </c>
      <c r="C30" s="89" t="s">
        <v>71</v>
      </c>
      <c r="D30" s="74" t="s">
        <v>81</v>
      </c>
      <c r="E30" s="72" t="s">
        <v>82</v>
      </c>
      <c r="F30" s="90">
        <v>30000</v>
      </c>
      <c r="G30" s="76">
        <v>4.5245999495693865E-3</v>
      </c>
      <c r="H30" s="91">
        <v>1.95</v>
      </c>
      <c r="I30" s="78">
        <v>2.35</v>
      </c>
      <c r="J30" s="78">
        <v>70500</v>
      </c>
      <c r="K30" s="92">
        <v>4.5245999495693865E-3</v>
      </c>
      <c r="O30" s="97"/>
    </row>
    <row r="31" spans="1:15" x14ac:dyDescent="0.25">
      <c r="A31" s="72" t="s">
        <v>94</v>
      </c>
      <c r="B31" s="89">
        <v>83356</v>
      </c>
      <c r="C31" s="89" t="s">
        <v>71</v>
      </c>
      <c r="D31" s="74" t="s">
        <v>84</v>
      </c>
      <c r="E31" s="72" t="s">
        <v>85</v>
      </c>
      <c r="F31" s="90">
        <v>42788.92</v>
      </c>
      <c r="G31" s="76">
        <v>2.8285218900055715E-3</v>
      </c>
      <c r="H31" s="91">
        <v>0.86</v>
      </c>
      <c r="I31" s="78">
        <v>1.03</v>
      </c>
      <c r="J31" s="78">
        <v>44072.58</v>
      </c>
      <c r="K31" s="92">
        <v>2.8285218900055715E-3</v>
      </c>
      <c r="O31" s="97"/>
    </row>
    <row r="32" spans="1:15" x14ac:dyDescent="0.25">
      <c r="A32" s="102"/>
      <c r="B32" s="103"/>
      <c r="C32" s="103"/>
      <c r="D32" s="104"/>
      <c r="E32" s="72"/>
      <c r="F32" s="90"/>
      <c r="G32" s="76"/>
      <c r="H32" s="78"/>
      <c r="I32" s="78"/>
      <c r="J32" s="105"/>
      <c r="K32" s="92"/>
      <c r="O32" s="97"/>
    </row>
    <row r="33" spans="1:15" s="99" customFormat="1" x14ac:dyDescent="0.25">
      <c r="A33" s="79" t="s">
        <v>95</v>
      </c>
      <c r="B33" s="80"/>
      <c r="C33" s="80"/>
      <c r="D33" s="81" t="s">
        <v>96</v>
      </c>
      <c r="E33" s="98"/>
      <c r="F33" s="82"/>
      <c r="G33" s="86">
        <v>6.0251865392440408E-2</v>
      </c>
      <c r="H33" s="84"/>
      <c r="I33" s="84" t="s">
        <v>67</v>
      </c>
      <c r="J33" s="87">
        <v>938813.72</v>
      </c>
      <c r="K33" s="88"/>
      <c r="O33" s="100"/>
    </row>
    <row r="34" spans="1:15" s="94" customFormat="1" ht="30" x14ac:dyDescent="0.25">
      <c r="A34" s="72" t="s">
        <v>97</v>
      </c>
      <c r="B34" s="89" t="s">
        <v>390</v>
      </c>
      <c r="C34" s="89" t="s">
        <v>71</v>
      </c>
      <c r="D34" s="74" t="s">
        <v>391</v>
      </c>
      <c r="E34" s="72" t="s">
        <v>73</v>
      </c>
      <c r="F34" s="90">
        <v>600</v>
      </c>
      <c r="G34" s="76">
        <v>5.3663680763573599E-2</v>
      </c>
      <c r="H34" s="91">
        <v>1154.58</v>
      </c>
      <c r="I34" s="78">
        <v>1393.6</v>
      </c>
      <c r="J34" s="78">
        <v>836160</v>
      </c>
      <c r="K34" s="92">
        <v>5.3663680763573599E-2</v>
      </c>
      <c r="M34" s="106"/>
      <c r="O34" s="107"/>
    </row>
    <row r="35" spans="1:15" ht="30" x14ac:dyDescent="0.25">
      <c r="A35" s="72" t="s">
        <v>98</v>
      </c>
      <c r="B35" s="89">
        <v>72846</v>
      </c>
      <c r="C35" s="89" t="s">
        <v>71</v>
      </c>
      <c r="D35" s="74" t="s">
        <v>75</v>
      </c>
      <c r="E35" s="72" t="s">
        <v>76</v>
      </c>
      <c r="F35" s="90">
        <v>1440</v>
      </c>
      <c r="G35" s="76">
        <v>3.7891117875542778E-4</v>
      </c>
      <c r="H35" s="91">
        <v>3.4</v>
      </c>
      <c r="I35" s="78">
        <v>4.0999999999999996</v>
      </c>
      <c r="J35" s="78">
        <v>5904</v>
      </c>
      <c r="K35" s="92">
        <v>3.7891117875542778E-4</v>
      </c>
      <c r="O35" s="97"/>
    </row>
    <row r="36" spans="1:15" ht="30" x14ac:dyDescent="0.25">
      <c r="A36" s="72" t="s">
        <v>99</v>
      </c>
      <c r="B36" s="89">
        <v>95878</v>
      </c>
      <c r="C36" s="89" t="s">
        <v>71</v>
      </c>
      <c r="D36" s="74" t="s">
        <v>78</v>
      </c>
      <c r="E36" s="72" t="s">
        <v>79</v>
      </c>
      <c r="F36" s="90">
        <v>28800</v>
      </c>
      <c r="G36" s="76">
        <v>2.5137522102799113E-3</v>
      </c>
      <c r="H36" s="91">
        <v>1.1299999999999999</v>
      </c>
      <c r="I36" s="78">
        <v>1.36</v>
      </c>
      <c r="J36" s="78">
        <v>39168</v>
      </c>
      <c r="K36" s="92">
        <v>2.5137522102799113E-3</v>
      </c>
      <c r="O36" s="97"/>
    </row>
    <row r="37" spans="1:15" x14ac:dyDescent="0.25">
      <c r="A37" s="72" t="s">
        <v>100</v>
      </c>
      <c r="B37" s="89">
        <v>96402</v>
      </c>
      <c r="C37" s="89" t="s">
        <v>71</v>
      </c>
      <c r="D37" s="74" t="s">
        <v>81</v>
      </c>
      <c r="E37" s="72" t="s">
        <v>82</v>
      </c>
      <c r="F37" s="90">
        <v>12000</v>
      </c>
      <c r="G37" s="76">
        <v>1.8098399798277547E-3</v>
      </c>
      <c r="H37" s="91">
        <v>1.95</v>
      </c>
      <c r="I37" s="78">
        <v>2.35</v>
      </c>
      <c r="J37" s="78">
        <v>28200</v>
      </c>
      <c r="K37" s="92">
        <v>1.8098399798277547E-3</v>
      </c>
      <c r="O37" s="97"/>
    </row>
    <row r="38" spans="1:15" x14ac:dyDescent="0.25">
      <c r="A38" s="72" t="s">
        <v>101</v>
      </c>
      <c r="B38" s="89">
        <v>83356</v>
      </c>
      <c r="C38" s="89" t="s">
        <v>71</v>
      </c>
      <c r="D38" s="74" t="s">
        <v>84</v>
      </c>
      <c r="E38" s="72" t="s">
        <v>85</v>
      </c>
      <c r="F38" s="90">
        <v>28525.95</v>
      </c>
      <c r="G38" s="76">
        <v>1.8856812600037143E-3</v>
      </c>
      <c r="H38" s="91">
        <v>0.86</v>
      </c>
      <c r="I38" s="78">
        <v>1.03</v>
      </c>
      <c r="J38" s="78">
        <v>29381.72</v>
      </c>
      <c r="K38" s="92">
        <v>1.8856812600037143E-3</v>
      </c>
      <c r="O38" s="97"/>
    </row>
    <row r="39" spans="1:15" x14ac:dyDescent="0.25">
      <c r="A39" s="102"/>
      <c r="B39" s="103"/>
      <c r="C39" s="103"/>
      <c r="D39" s="104"/>
      <c r="E39" s="72"/>
      <c r="F39" s="90"/>
      <c r="G39" s="76"/>
      <c r="H39" s="78"/>
      <c r="I39" s="78"/>
      <c r="J39" s="105"/>
      <c r="K39" s="108"/>
      <c r="O39" s="97"/>
    </row>
    <row r="40" spans="1:15" x14ac:dyDescent="0.25">
      <c r="A40" s="102"/>
      <c r="B40" s="103"/>
      <c r="C40" s="103"/>
      <c r="D40" s="104"/>
      <c r="E40" s="72"/>
      <c r="F40" s="90"/>
      <c r="G40" s="76"/>
      <c r="H40" s="78"/>
      <c r="I40" s="78"/>
      <c r="J40" s="105"/>
      <c r="K40" s="108"/>
      <c r="O40" s="97"/>
    </row>
    <row r="41" spans="1:15" s="99" customFormat="1" x14ac:dyDescent="0.25">
      <c r="A41" s="79" t="s">
        <v>102</v>
      </c>
      <c r="B41" s="109"/>
      <c r="C41" s="109"/>
      <c r="D41" s="81" t="s">
        <v>103</v>
      </c>
      <c r="E41" s="98"/>
      <c r="F41" s="82"/>
      <c r="G41" s="86" t="e">
        <v>#REF!</v>
      </c>
      <c r="H41" s="84"/>
      <c r="I41" s="84"/>
      <c r="J41" s="87">
        <v>384127.2</v>
      </c>
      <c r="K41" s="88"/>
      <c r="O41" s="100"/>
    </row>
    <row r="42" spans="1:15" x14ac:dyDescent="0.25">
      <c r="A42" s="72" t="s">
        <v>104</v>
      </c>
      <c r="B42" s="89">
        <v>96002</v>
      </c>
      <c r="C42" s="89" t="s">
        <v>71</v>
      </c>
      <c r="D42" s="74" t="s">
        <v>105</v>
      </c>
      <c r="E42" s="72" t="s">
        <v>82</v>
      </c>
      <c r="F42" s="90">
        <v>12400</v>
      </c>
      <c r="G42" s="76">
        <v>7.2658015530588571E-3</v>
      </c>
      <c r="H42" s="91">
        <v>7.5700000000000012</v>
      </c>
      <c r="I42" s="78">
        <v>9.1300000000000008</v>
      </c>
      <c r="J42" s="78">
        <v>113212</v>
      </c>
      <c r="K42" s="92">
        <v>7.2658015530588571E-3</v>
      </c>
      <c r="O42" s="97"/>
    </row>
    <row r="43" spans="1:15" ht="30" x14ac:dyDescent="0.25">
      <c r="A43" s="72" t="s">
        <v>106</v>
      </c>
      <c r="B43" s="89">
        <v>97636</v>
      </c>
      <c r="C43" s="89" t="s">
        <v>71</v>
      </c>
      <c r="D43" s="74" t="s">
        <v>107</v>
      </c>
      <c r="E43" s="72" t="s">
        <v>82</v>
      </c>
      <c r="F43" s="90">
        <v>12400</v>
      </c>
      <c r="G43" s="76">
        <v>1.2191903591770175E-2</v>
      </c>
      <c r="H43" s="91">
        <v>12.7</v>
      </c>
      <c r="I43" s="78">
        <v>15.32</v>
      </c>
      <c r="J43" s="78">
        <v>189968</v>
      </c>
      <c r="K43" s="92">
        <v>1.2191903591770175E-2</v>
      </c>
      <c r="O43" s="97"/>
    </row>
    <row r="44" spans="1:15" ht="30" x14ac:dyDescent="0.25">
      <c r="A44" s="72" t="s">
        <v>108</v>
      </c>
      <c r="B44" s="89">
        <v>95878</v>
      </c>
      <c r="C44" s="89" t="s">
        <v>71</v>
      </c>
      <c r="D44" s="74" t="s">
        <v>78</v>
      </c>
      <c r="E44" s="72" t="s">
        <v>79</v>
      </c>
      <c r="F44" s="90">
        <v>59520</v>
      </c>
      <c r="G44" s="76">
        <v>5.1950879012451498E-3</v>
      </c>
      <c r="H44" s="91">
        <v>1.1299999999999999</v>
      </c>
      <c r="I44" s="78">
        <v>1.36</v>
      </c>
      <c r="J44" s="78">
        <v>80947.199999999997</v>
      </c>
      <c r="K44" s="92">
        <v>5.1950879012451498E-3</v>
      </c>
      <c r="O44" s="97"/>
    </row>
    <row r="45" spans="1:15" x14ac:dyDescent="0.25">
      <c r="A45" s="72"/>
      <c r="B45" s="89"/>
      <c r="C45" s="89"/>
      <c r="D45" s="74"/>
      <c r="E45" s="72"/>
      <c r="F45" s="90"/>
      <c r="G45" s="76"/>
      <c r="H45" s="78"/>
      <c r="I45" s="78"/>
      <c r="J45" s="78"/>
      <c r="K45" s="92"/>
      <c r="O45" s="97"/>
    </row>
    <row r="46" spans="1:15" x14ac:dyDescent="0.25">
      <c r="A46" s="72"/>
      <c r="B46" s="89"/>
      <c r="C46" s="89"/>
      <c r="D46" s="74"/>
      <c r="E46" s="72"/>
      <c r="F46" s="90"/>
      <c r="G46" s="76"/>
      <c r="H46" s="78"/>
      <c r="I46" s="78"/>
      <c r="J46" s="78"/>
      <c r="K46" s="92"/>
      <c r="O46" s="97"/>
    </row>
    <row r="47" spans="1:15" x14ac:dyDescent="0.25">
      <c r="A47" s="79" t="s">
        <v>109</v>
      </c>
      <c r="B47" s="110"/>
      <c r="C47" s="111"/>
      <c r="D47" s="112" t="s">
        <v>110</v>
      </c>
      <c r="E47" s="98"/>
      <c r="F47" s="82"/>
      <c r="G47" s="86" t="e">
        <v>#REF!</v>
      </c>
      <c r="H47" s="84"/>
      <c r="I47" s="84"/>
      <c r="J47" s="87">
        <v>728282.86</v>
      </c>
      <c r="K47" s="88"/>
      <c r="O47" s="97"/>
    </row>
    <row r="48" spans="1:15" ht="30" x14ac:dyDescent="0.25">
      <c r="A48" s="72" t="s">
        <v>111</v>
      </c>
      <c r="B48" s="89">
        <v>100576</v>
      </c>
      <c r="C48" s="89" t="s">
        <v>71</v>
      </c>
      <c r="D48" s="74" t="s">
        <v>112</v>
      </c>
      <c r="E48" s="72" t="s">
        <v>82</v>
      </c>
      <c r="F48" s="90">
        <v>12000</v>
      </c>
      <c r="G48" s="76"/>
      <c r="H48" s="91">
        <v>1.5</v>
      </c>
      <c r="I48" s="78">
        <v>1.81</v>
      </c>
      <c r="J48" s="78">
        <v>21720</v>
      </c>
      <c r="K48" s="92">
        <v>1.3939618568035046E-3</v>
      </c>
      <c r="O48" s="97"/>
    </row>
    <row r="49" spans="1:15" ht="25.5" x14ac:dyDescent="0.25">
      <c r="A49" s="72" t="s">
        <v>113</v>
      </c>
      <c r="B49" s="89">
        <v>96399</v>
      </c>
      <c r="C49" s="89" t="s">
        <v>71</v>
      </c>
      <c r="D49" s="113" t="s">
        <v>114</v>
      </c>
      <c r="E49" s="72" t="s">
        <v>73</v>
      </c>
      <c r="F49" s="90">
        <v>2752</v>
      </c>
      <c r="G49" s="76"/>
      <c r="H49" s="91">
        <v>91.39</v>
      </c>
      <c r="I49" s="78">
        <v>110.31</v>
      </c>
      <c r="J49" s="78">
        <v>303573.12</v>
      </c>
      <c r="K49" s="92">
        <v>1.9482935084292503E-2</v>
      </c>
      <c r="O49" s="97"/>
    </row>
    <row r="50" spans="1:15" s="94" customFormat="1" x14ac:dyDescent="0.25">
      <c r="A50" s="114" t="s">
        <v>115</v>
      </c>
      <c r="B50" s="115">
        <v>96401</v>
      </c>
      <c r="C50" s="115" t="s">
        <v>71</v>
      </c>
      <c r="D50" s="116" t="s">
        <v>116</v>
      </c>
      <c r="E50" s="114" t="s">
        <v>73</v>
      </c>
      <c r="F50" s="117">
        <v>2400</v>
      </c>
      <c r="G50" s="118"/>
      <c r="H50" s="91">
        <v>6.59</v>
      </c>
      <c r="I50" s="91">
        <v>7.95</v>
      </c>
      <c r="J50" s="91">
        <v>19080</v>
      </c>
      <c r="K50" s="119">
        <v>1.2245300289047362E-3</v>
      </c>
      <c r="O50" s="107"/>
    </row>
    <row r="51" spans="1:15" ht="30" x14ac:dyDescent="0.25">
      <c r="A51" s="72" t="s">
        <v>117</v>
      </c>
      <c r="B51" s="89" t="s">
        <v>118</v>
      </c>
      <c r="C51" s="89" t="s">
        <v>71</v>
      </c>
      <c r="D51" s="74" t="s">
        <v>119</v>
      </c>
      <c r="E51" s="72" t="s">
        <v>73</v>
      </c>
      <c r="F51" s="90">
        <v>12000</v>
      </c>
      <c r="G51" s="76"/>
      <c r="H51" s="91">
        <v>1.59</v>
      </c>
      <c r="I51" s="78">
        <v>1.91</v>
      </c>
      <c r="J51" s="78">
        <v>22920</v>
      </c>
      <c r="K51" s="92">
        <v>1.4709763240302177E-3</v>
      </c>
      <c r="O51" s="97"/>
    </row>
    <row r="52" spans="1:15" ht="30" x14ac:dyDescent="0.25">
      <c r="A52" s="72" t="s">
        <v>120</v>
      </c>
      <c r="B52" s="89">
        <v>72888</v>
      </c>
      <c r="C52" s="89" t="s">
        <v>71</v>
      </c>
      <c r="D52" s="74" t="s">
        <v>121</v>
      </c>
      <c r="E52" s="72" t="s">
        <v>76</v>
      </c>
      <c r="F52" s="90">
        <v>5063.68</v>
      </c>
      <c r="G52" s="76"/>
      <c r="H52" s="91">
        <v>1.02</v>
      </c>
      <c r="I52" s="78">
        <v>1.23</v>
      </c>
      <c r="J52" s="78">
        <v>6228.32</v>
      </c>
      <c r="K52" s="92">
        <v>3.9972562209790073E-4</v>
      </c>
      <c r="O52" s="97"/>
    </row>
    <row r="53" spans="1:15" x14ac:dyDescent="0.25">
      <c r="A53" s="72" t="s">
        <v>122</v>
      </c>
      <c r="B53" s="89">
        <v>95879</v>
      </c>
      <c r="C53" s="89" t="s">
        <v>71</v>
      </c>
      <c r="D53" s="74" t="s">
        <v>123</v>
      </c>
      <c r="E53" s="72" t="s">
        <v>79</v>
      </c>
      <c r="F53" s="90">
        <v>286097.91999999998</v>
      </c>
      <c r="G53" s="76"/>
      <c r="H53" s="91">
        <v>1.03</v>
      </c>
      <c r="I53" s="78">
        <v>1.24</v>
      </c>
      <c r="J53" s="78">
        <v>354761.42</v>
      </c>
      <c r="K53" s="92">
        <v>2.2768134794910126E-2</v>
      </c>
      <c r="O53" s="97"/>
    </row>
    <row r="54" spans="1:15" x14ac:dyDescent="0.25">
      <c r="A54" s="72"/>
      <c r="B54" s="89"/>
      <c r="C54" s="89"/>
      <c r="D54" s="74"/>
      <c r="E54" s="72"/>
      <c r="F54" s="90"/>
      <c r="G54" s="76"/>
      <c r="H54" s="78"/>
      <c r="I54" s="78"/>
      <c r="J54" s="78"/>
      <c r="K54" s="92"/>
      <c r="O54" s="97"/>
    </row>
    <row r="55" spans="1:15" x14ac:dyDescent="0.25">
      <c r="A55" s="72"/>
      <c r="B55" s="73"/>
      <c r="C55" s="73"/>
      <c r="D55" s="74"/>
      <c r="E55" s="72"/>
      <c r="F55" s="90"/>
      <c r="G55" s="76"/>
      <c r="H55" s="78"/>
      <c r="I55" s="78"/>
      <c r="J55" s="78"/>
      <c r="K55" s="92"/>
      <c r="O55" s="97"/>
    </row>
    <row r="56" spans="1:15" s="99" customFormat="1" x14ac:dyDescent="0.25">
      <c r="A56" s="79" t="s">
        <v>124</v>
      </c>
      <c r="B56" s="109"/>
      <c r="C56" s="109"/>
      <c r="D56" s="81" t="s">
        <v>260</v>
      </c>
      <c r="E56" s="98"/>
      <c r="F56" s="82"/>
      <c r="G56" s="86">
        <v>2.3926052443961572E-2</v>
      </c>
      <c r="H56" s="84"/>
      <c r="I56" s="84"/>
      <c r="J56" s="87">
        <v>372803.5</v>
      </c>
      <c r="K56" s="88"/>
      <c r="O56" s="100"/>
    </row>
    <row r="57" spans="1:15" ht="30" x14ac:dyDescent="0.25">
      <c r="A57" s="72" t="s">
        <v>125</v>
      </c>
      <c r="B57" s="89">
        <v>100576</v>
      </c>
      <c r="C57" s="89" t="s">
        <v>71</v>
      </c>
      <c r="D57" s="74" t="s">
        <v>112</v>
      </c>
      <c r="E57" s="72" t="s">
        <v>82</v>
      </c>
      <c r="F57" s="90">
        <v>15000</v>
      </c>
      <c r="G57" s="76">
        <v>1.7424523210043809E-3</v>
      </c>
      <c r="H57" s="91">
        <v>1.5</v>
      </c>
      <c r="I57" s="78">
        <v>1.81</v>
      </c>
      <c r="J57" s="78">
        <v>27150</v>
      </c>
      <c r="K57" s="92">
        <v>1.7424523210043809E-3</v>
      </c>
      <c r="O57" s="97"/>
    </row>
    <row r="58" spans="1:15" ht="25.5" x14ac:dyDescent="0.25">
      <c r="A58" s="72" t="s">
        <v>126</v>
      </c>
      <c r="B58" s="89" t="s">
        <v>127</v>
      </c>
      <c r="C58" s="89" t="s">
        <v>128</v>
      </c>
      <c r="D58" s="120" t="s">
        <v>129</v>
      </c>
      <c r="E58" s="72" t="s">
        <v>73</v>
      </c>
      <c r="F58" s="90">
        <v>3440</v>
      </c>
      <c r="G58" s="76">
        <v>2.5433257656949692E-3</v>
      </c>
      <c r="H58" s="91">
        <v>10</v>
      </c>
      <c r="I58" s="78">
        <v>11.52</v>
      </c>
      <c r="J58" s="78">
        <v>39628.800000000003</v>
      </c>
      <c r="K58" s="92">
        <v>2.5433257656949692E-3</v>
      </c>
      <c r="O58" s="97"/>
    </row>
    <row r="59" spans="1:15" ht="38.25" x14ac:dyDescent="0.25">
      <c r="A59" s="72" t="s">
        <v>130</v>
      </c>
      <c r="B59" s="89">
        <v>96388</v>
      </c>
      <c r="C59" s="89" t="s">
        <v>71</v>
      </c>
      <c r="D59" s="113" t="s">
        <v>131</v>
      </c>
      <c r="E59" s="72" t="s">
        <v>73</v>
      </c>
      <c r="F59" s="90">
        <v>3000</v>
      </c>
      <c r="G59" s="76">
        <v>1.6808407472230105E-3</v>
      </c>
      <c r="H59" s="91">
        <v>7.24</v>
      </c>
      <c r="I59" s="78">
        <v>8.73</v>
      </c>
      <c r="J59" s="78">
        <v>26190</v>
      </c>
      <c r="K59" s="92">
        <v>1.6808407472230105E-3</v>
      </c>
      <c r="O59" s="97"/>
    </row>
    <row r="60" spans="1:15" s="94" customFormat="1" x14ac:dyDescent="0.25">
      <c r="A60" s="114" t="s">
        <v>132</v>
      </c>
      <c r="B60" s="115">
        <v>96401</v>
      </c>
      <c r="C60" s="115" t="s">
        <v>71</v>
      </c>
      <c r="D60" s="116" t="s">
        <v>116</v>
      </c>
      <c r="E60" s="114" t="s">
        <v>73</v>
      </c>
      <c r="F60" s="117">
        <v>15000</v>
      </c>
      <c r="G60" s="118">
        <v>7.653312680654601E-3</v>
      </c>
      <c r="H60" s="91">
        <v>6.59</v>
      </c>
      <c r="I60" s="91">
        <v>7.95</v>
      </c>
      <c r="J60" s="91">
        <v>119250</v>
      </c>
      <c r="K60" s="119">
        <v>7.653312680654601E-3</v>
      </c>
      <c r="O60" s="107"/>
    </row>
    <row r="61" spans="1:15" ht="30" x14ac:dyDescent="0.25">
      <c r="A61" s="72" t="s">
        <v>133</v>
      </c>
      <c r="B61" s="89" t="s">
        <v>118</v>
      </c>
      <c r="C61" s="89" t="s">
        <v>71</v>
      </c>
      <c r="D61" s="74" t="s">
        <v>119</v>
      </c>
      <c r="E61" s="72" t="s">
        <v>73</v>
      </c>
      <c r="F61" s="90">
        <v>3440</v>
      </c>
      <c r="G61" s="76">
        <v>4.2167987955532907E-4</v>
      </c>
      <c r="H61" s="91">
        <v>1.59</v>
      </c>
      <c r="I61" s="78">
        <v>1.91</v>
      </c>
      <c r="J61" s="78">
        <v>6570.4</v>
      </c>
      <c r="K61" s="92">
        <v>4.2167987955532907E-4</v>
      </c>
      <c r="O61" s="97"/>
    </row>
    <row r="62" spans="1:15" ht="30" x14ac:dyDescent="0.25">
      <c r="A62" s="72" t="s">
        <v>134</v>
      </c>
      <c r="B62" s="89">
        <v>72888</v>
      </c>
      <c r="C62" s="89" t="s">
        <v>71</v>
      </c>
      <c r="D62" s="74" t="s">
        <v>121</v>
      </c>
      <c r="E62" s="72" t="s">
        <v>76</v>
      </c>
      <c r="F62" s="90">
        <v>5916.8</v>
      </c>
      <c r="G62" s="76">
        <v>4.6707092296429992E-4</v>
      </c>
      <c r="H62" s="91">
        <v>1.02</v>
      </c>
      <c r="I62" s="78">
        <v>1.23</v>
      </c>
      <c r="J62" s="78">
        <v>7277.66</v>
      </c>
      <c r="K62" s="92">
        <v>4.6707092296429992E-4</v>
      </c>
      <c r="O62" s="97"/>
    </row>
    <row r="63" spans="1:15" x14ac:dyDescent="0.25">
      <c r="A63" s="72" t="s">
        <v>135</v>
      </c>
      <c r="B63" s="89">
        <v>95879</v>
      </c>
      <c r="C63" s="89" t="s">
        <v>71</v>
      </c>
      <c r="D63" s="74" t="s">
        <v>123</v>
      </c>
      <c r="E63" s="72" t="s">
        <v>79</v>
      </c>
      <c r="F63" s="90">
        <v>118336</v>
      </c>
      <c r="G63" s="76">
        <v>9.4173701268649834E-3</v>
      </c>
      <c r="H63" s="91">
        <v>1.03</v>
      </c>
      <c r="I63" s="78">
        <v>1.24</v>
      </c>
      <c r="J63" s="78">
        <v>146736.64000000001</v>
      </c>
      <c r="K63" s="92">
        <v>9.4173701268649834E-3</v>
      </c>
      <c r="O63" s="97"/>
    </row>
    <row r="64" spans="1:15" x14ac:dyDescent="0.25">
      <c r="A64" s="72"/>
      <c r="B64" s="73"/>
      <c r="C64" s="73"/>
      <c r="D64" s="74"/>
      <c r="E64" s="72"/>
      <c r="F64" s="90"/>
      <c r="G64" s="76"/>
      <c r="H64" s="78"/>
      <c r="I64" s="78"/>
      <c r="J64" s="78"/>
      <c r="K64" s="92"/>
      <c r="O64" s="97"/>
    </row>
    <row r="65" spans="1:15" s="99" customFormat="1" x14ac:dyDescent="0.25">
      <c r="A65" s="79" t="s">
        <v>136</v>
      </c>
      <c r="B65" s="110"/>
      <c r="C65" s="111"/>
      <c r="D65" s="112" t="s">
        <v>241</v>
      </c>
      <c r="E65" s="98"/>
      <c r="F65" s="82"/>
      <c r="G65" s="86">
        <v>9.3718054158324154E-2</v>
      </c>
      <c r="H65" s="84"/>
      <c r="I65" s="84"/>
      <c r="J65" s="87">
        <v>1460266.74</v>
      </c>
      <c r="K65" s="88"/>
      <c r="O65" s="100"/>
    </row>
    <row r="66" spans="1:15" ht="30" x14ac:dyDescent="0.25">
      <c r="A66" s="72" t="s">
        <v>137</v>
      </c>
      <c r="B66" s="121">
        <v>94267</v>
      </c>
      <c r="C66" s="89" t="s">
        <v>71</v>
      </c>
      <c r="D66" s="74" t="s">
        <v>138</v>
      </c>
      <c r="E66" s="72" t="s">
        <v>139</v>
      </c>
      <c r="F66" s="90">
        <v>11000</v>
      </c>
      <c r="G66" s="76">
        <v>3.7465612944115191E-2</v>
      </c>
      <c r="H66" s="91">
        <v>43.97</v>
      </c>
      <c r="I66" s="78">
        <v>53.07</v>
      </c>
      <c r="J66" s="78">
        <v>583770</v>
      </c>
      <c r="K66" s="92">
        <v>3.7465612944115191E-2</v>
      </c>
      <c r="O66" s="97"/>
    </row>
    <row r="67" spans="1:15" s="94" customFormat="1" ht="15.75" customHeight="1" x14ac:dyDescent="0.25">
      <c r="A67" s="72" t="s">
        <v>140</v>
      </c>
      <c r="B67" s="122">
        <v>83661</v>
      </c>
      <c r="C67" s="115" t="s">
        <v>71</v>
      </c>
      <c r="D67" s="123" t="s">
        <v>385</v>
      </c>
      <c r="E67" s="114" t="s">
        <v>139</v>
      </c>
      <c r="F67" s="90">
        <v>5142.8500000000004</v>
      </c>
      <c r="G67" s="76">
        <v>4.4439547636427164E-2</v>
      </c>
      <c r="H67" s="91">
        <v>111.55</v>
      </c>
      <c r="I67" s="78">
        <v>134.63999999999999</v>
      </c>
      <c r="J67" s="91">
        <v>692434.28</v>
      </c>
      <c r="K67" s="92">
        <v>4.4439547636427164E-2</v>
      </c>
      <c r="O67" s="107"/>
    </row>
    <row r="68" spans="1:15" ht="15.75" customHeight="1" x14ac:dyDescent="0.25">
      <c r="A68" s="72" t="s">
        <v>141</v>
      </c>
      <c r="B68" s="121">
        <v>83356</v>
      </c>
      <c r="C68" s="89" t="s">
        <v>71</v>
      </c>
      <c r="D68" s="74" t="s">
        <v>84</v>
      </c>
      <c r="E68" s="72" t="s">
        <v>85</v>
      </c>
      <c r="F68" s="90">
        <v>178701.42</v>
      </c>
      <c r="G68" s="76">
        <v>1.1812893577781805E-2</v>
      </c>
      <c r="H68" s="91">
        <v>0.86</v>
      </c>
      <c r="I68" s="78">
        <v>1.03</v>
      </c>
      <c r="J68" s="78">
        <v>184062.46</v>
      </c>
      <c r="K68" s="92">
        <v>1.1812893577781805E-2</v>
      </c>
      <c r="O68" s="97"/>
    </row>
    <row r="69" spans="1:15" ht="15.75" customHeight="1" x14ac:dyDescent="0.25">
      <c r="A69" s="72"/>
      <c r="B69" s="121"/>
      <c r="C69" s="89"/>
      <c r="D69" s="74"/>
      <c r="E69" s="72"/>
      <c r="F69" s="90"/>
      <c r="G69" s="76"/>
      <c r="H69" s="78"/>
      <c r="I69" s="78"/>
      <c r="J69" s="78"/>
      <c r="K69" s="92"/>
      <c r="O69" s="97"/>
    </row>
    <row r="70" spans="1:15" ht="15.75" customHeight="1" x14ac:dyDescent="0.25">
      <c r="A70" s="79" t="s">
        <v>109</v>
      </c>
      <c r="B70" s="110"/>
      <c r="C70" s="111"/>
      <c r="D70" s="112" t="s">
        <v>142</v>
      </c>
      <c r="E70" s="98"/>
      <c r="F70" s="82"/>
      <c r="G70" s="86">
        <v>5.3774055330854012E-2</v>
      </c>
      <c r="H70" s="84"/>
      <c r="I70" s="84"/>
      <c r="J70" s="87">
        <v>837879.8</v>
      </c>
      <c r="K70" s="88"/>
      <c r="O70" s="97"/>
    </row>
    <row r="71" spans="1:15" ht="15.75" customHeight="1" x14ac:dyDescent="0.25">
      <c r="A71" s="98" t="s">
        <v>143</v>
      </c>
      <c r="B71" s="124"/>
      <c r="C71" s="111"/>
      <c r="D71" s="125" t="s">
        <v>144</v>
      </c>
      <c r="E71" s="98"/>
      <c r="F71" s="82"/>
      <c r="G71" s="83">
        <v>4.0667466314725613E-2</v>
      </c>
      <c r="H71" s="84"/>
      <c r="I71" s="84"/>
      <c r="J71" s="84">
        <v>633659.64</v>
      </c>
      <c r="K71" s="85"/>
      <c r="O71" s="97"/>
    </row>
    <row r="72" spans="1:15" ht="45" x14ac:dyDescent="0.25">
      <c r="A72" s="72" t="s">
        <v>111</v>
      </c>
      <c r="B72" s="121">
        <v>90091</v>
      </c>
      <c r="C72" s="89" t="s">
        <v>71</v>
      </c>
      <c r="D72" s="74" t="s">
        <v>155</v>
      </c>
      <c r="E72" s="72" t="s">
        <v>73</v>
      </c>
      <c r="F72" s="90">
        <v>1869.71</v>
      </c>
      <c r="G72" s="76">
        <v>5.903800700154438E-4</v>
      </c>
      <c r="H72" s="91">
        <v>4.08</v>
      </c>
      <c r="I72" s="78">
        <v>4.92</v>
      </c>
      <c r="J72" s="78">
        <v>9199</v>
      </c>
      <c r="K72" s="92">
        <v>5.903800700154438E-4</v>
      </c>
      <c r="O72" s="97"/>
    </row>
    <row r="73" spans="1:15" x14ac:dyDescent="0.25">
      <c r="A73" s="72" t="s">
        <v>113</v>
      </c>
      <c r="B73" s="121" t="s">
        <v>145</v>
      </c>
      <c r="C73" s="89" t="s">
        <v>71</v>
      </c>
      <c r="D73" s="74" t="s">
        <v>158</v>
      </c>
      <c r="E73" s="72" t="s">
        <v>156</v>
      </c>
      <c r="F73" s="90">
        <v>289.32</v>
      </c>
      <c r="G73" s="76">
        <v>1.9459855132039109E-3</v>
      </c>
      <c r="H73" s="91">
        <v>86.830000000000013</v>
      </c>
      <c r="I73" s="78">
        <v>104.8</v>
      </c>
      <c r="J73" s="78">
        <v>30321.35</v>
      </c>
      <c r="K73" s="92">
        <v>1.9459855132039109E-3</v>
      </c>
      <c r="O73" s="97"/>
    </row>
    <row r="74" spans="1:15" x14ac:dyDescent="0.25">
      <c r="A74" s="72" t="s">
        <v>115</v>
      </c>
      <c r="B74" s="121">
        <v>94097</v>
      </c>
      <c r="C74" s="89" t="s">
        <v>71</v>
      </c>
      <c r="D74" s="74" t="s">
        <v>160</v>
      </c>
      <c r="E74" s="72" t="s">
        <v>161</v>
      </c>
      <c r="F74" s="90">
        <v>1414.8</v>
      </c>
      <c r="G74" s="76">
        <v>5.0394031557463503E-4</v>
      </c>
      <c r="H74" s="91">
        <v>4.5999999999999996</v>
      </c>
      <c r="I74" s="78">
        <v>5.55</v>
      </c>
      <c r="J74" s="78">
        <v>7852.14</v>
      </c>
      <c r="K74" s="92">
        <v>5.0394031557463503E-4</v>
      </c>
      <c r="O74" s="97"/>
    </row>
    <row r="75" spans="1:15" x14ac:dyDescent="0.25">
      <c r="A75" s="72" t="s">
        <v>117</v>
      </c>
      <c r="B75" s="121">
        <v>94103</v>
      </c>
      <c r="C75" s="89" t="s">
        <v>71</v>
      </c>
      <c r="D75" s="74" t="s">
        <v>466</v>
      </c>
      <c r="E75" s="72" t="s">
        <v>156</v>
      </c>
      <c r="F75" s="90">
        <v>141.47999999999999</v>
      </c>
      <c r="G75" s="76">
        <v>2.3425503332093821E-3</v>
      </c>
      <c r="H75" s="91">
        <v>213.73999999999998</v>
      </c>
      <c r="I75" s="78">
        <v>257.99</v>
      </c>
      <c r="J75" s="78">
        <v>36500.42</v>
      </c>
      <c r="K75" s="92">
        <v>2.3425503332093821E-3</v>
      </c>
      <c r="O75" s="97"/>
    </row>
    <row r="76" spans="1:15" ht="45" x14ac:dyDescent="0.25">
      <c r="A76" s="72" t="s">
        <v>120</v>
      </c>
      <c r="B76" s="121">
        <v>93381</v>
      </c>
      <c r="C76" s="89" t="s">
        <v>71</v>
      </c>
      <c r="D76" s="74" t="s">
        <v>163</v>
      </c>
      <c r="E76" s="72" t="s">
        <v>156</v>
      </c>
      <c r="F76" s="90">
        <v>1335.88</v>
      </c>
      <c r="G76" s="76">
        <v>7.1503568666860136E-4</v>
      </c>
      <c r="H76" s="91">
        <v>6.91</v>
      </c>
      <c r="I76" s="78">
        <v>8.34</v>
      </c>
      <c r="J76" s="78">
        <v>11141.32</v>
      </c>
      <c r="K76" s="92">
        <v>7.1503568666860136E-4</v>
      </c>
      <c r="O76" s="97"/>
    </row>
    <row r="77" spans="1:15" ht="30" x14ac:dyDescent="0.25">
      <c r="A77" s="72" t="s">
        <v>122</v>
      </c>
      <c r="B77" s="121">
        <v>74010</v>
      </c>
      <c r="C77" s="89" t="s">
        <v>71</v>
      </c>
      <c r="D77" s="74" t="s">
        <v>165</v>
      </c>
      <c r="E77" s="72" t="s">
        <v>156</v>
      </c>
      <c r="F77" s="90">
        <v>823.15</v>
      </c>
      <c r="G77" s="76">
        <v>1.0407285849959168E-4</v>
      </c>
      <c r="H77" s="91">
        <v>1.6400000000000001</v>
      </c>
      <c r="I77" s="78">
        <v>1.97</v>
      </c>
      <c r="J77" s="78">
        <v>1621.61</v>
      </c>
      <c r="K77" s="92">
        <v>1.0407285849959168E-4</v>
      </c>
      <c r="O77" s="97"/>
    </row>
    <row r="78" spans="1:15" x14ac:dyDescent="0.25">
      <c r="A78" s="72" t="s">
        <v>146</v>
      </c>
      <c r="B78" s="121">
        <v>83344</v>
      </c>
      <c r="C78" s="89" t="s">
        <v>71</v>
      </c>
      <c r="D78" s="74" t="s">
        <v>167</v>
      </c>
      <c r="E78" s="72" t="s">
        <v>156</v>
      </c>
      <c r="F78" s="90">
        <v>823.15</v>
      </c>
      <c r="G78" s="76">
        <v>6.0224671584062651E-5</v>
      </c>
      <c r="H78" s="91">
        <v>0.95000000000000007</v>
      </c>
      <c r="I78" s="78">
        <v>1.1399999999999999</v>
      </c>
      <c r="J78" s="78">
        <v>938.39</v>
      </c>
      <c r="K78" s="92">
        <v>6.0224671584062651E-5</v>
      </c>
      <c r="O78" s="97"/>
    </row>
    <row r="79" spans="1:15" ht="30" x14ac:dyDescent="0.25">
      <c r="A79" s="72" t="s">
        <v>147</v>
      </c>
      <c r="B79" s="121">
        <v>92811</v>
      </c>
      <c r="C79" s="89" t="s">
        <v>71</v>
      </c>
      <c r="D79" s="74" t="s">
        <v>467</v>
      </c>
      <c r="E79" s="72" t="s">
        <v>139</v>
      </c>
      <c r="F79" s="90">
        <v>270</v>
      </c>
      <c r="G79" s="76">
        <v>5.3578964849624209E-3</v>
      </c>
      <c r="H79" s="91">
        <v>256.17</v>
      </c>
      <c r="I79" s="78">
        <v>309.2</v>
      </c>
      <c r="J79" s="78">
        <v>83484</v>
      </c>
      <c r="K79" s="92">
        <v>5.3578964849624209E-3</v>
      </c>
      <c r="O79" s="97"/>
    </row>
    <row r="80" spans="1:15" ht="30" x14ac:dyDescent="0.25">
      <c r="A80" s="72" t="s">
        <v>148</v>
      </c>
      <c r="B80" s="121">
        <v>92813</v>
      </c>
      <c r="C80" s="89" t="s">
        <v>71</v>
      </c>
      <c r="D80" s="74" t="s">
        <v>468</v>
      </c>
      <c r="E80" s="72" t="s">
        <v>139</v>
      </c>
      <c r="F80" s="90">
        <v>270</v>
      </c>
      <c r="G80" s="76">
        <v>8.5665694866457701E-3</v>
      </c>
      <c r="H80" s="91">
        <v>409.58000000000004</v>
      </c>
      <c r="I80" s="78">
        <v>494.37</v>
      </c>
      <c r="J80" s="78">
        <v>133479.9</v>
      </c>
      <c r="K80" s="92">
        <v>8.5665694866457701E-3</v>
      </c>
      <c r="O80" s="97"/>
    </row>
    <row r="81" spans="1:15" ht="30" x14ac:dyDescent="0.25">
      <c r="A81" s="72" t="s">
        <v>149</v>
      </c>
      <c r="B81" s="121">
        <v>92815</v>
      </c>
      <c r="C81" s="89" t="s">
        <v>71</v>
      </c>
      <c r="D81" s="74" t="s">
        <v>469</v>
      </c>
      <c r="E81" s="72" t="s">
        <v>139</v>
      </c>
      <c r="F81" s="90">
        <v>180</v>
      </c>
      <c r="G81" s="76">
        <v>6.8453539049791552E-3</v>
      </c>
      <c r="H81" s="91">
        <v>490.92999999999995</v>
      </c>
      <c r="I81" s="78">
        <v>592.55999999999995</v>
      </c>
      <c r="J81" s="78">
        <v>106660.8</v>
      </c>
      <c r="K81" s="92">
        <v>6.8453539049791552E-3</v>
      </c>
      <c r="O81" s="97"/>
    </row>
    <row r="82" spans="1:15" ht="30" x14ac:dyDescent="0.25">
      <c r="A82" s="72" t="s">
        <v>150</v>
      </c>
      <c r="B82" s="121">
        <v>92817</v>
      </c>
      <c r="C82" s="89" t="s">
        <v>71</v>
      </c>
      <c r="D82" s="74" t="s">
        <v>470</v>
      </c>
      <c r="E82" s="72" t="s">
        <v>139</v>
      </c>
      <c r="F82" s="90">
        <v>180</v>
      </c>
      <c r="G82" s="76">
        <v>9.9012494573015135E-3</v>
      </c>
      <c r="H82" s="91">
        <v>710.09</v>
      </c>
      <c r="I82" s="78">
        <v>857.09</v>
      </c>
      <c r="J82" s="78">
        <v>154276.20000000001</v>
      </c>
      <c r="K82" s="92">
        <v>9.9012494573015135E-3</v>
      </c>
      <c r="O82" s="97"/>
    </row>
    <row r="83" spans="1:15" ht="30" x14ac:dyDescent="0.25">
      <c r="A83" s="72" t="s">
        <v>151</v>
      </c>
      <c r="B83" s="121">
        <v>95878</v>
      </c>
      <c r="C83" s="89" t="s">
        <v>71</v>
      </c>
      <c r="D83" s="74" t="s">
        <v>78</v>
      </c>
      <c r="E83" s="72" t="s">
        <v>79</v>
      </c>
      <c r="F83" s="90">
        <v>42782.73</v>
      </c>
      <c r="G83" s="76">
        <v>3.7342075320811277E-3</v>
      </c>
      <c r="H83" s="91">
        <v>1.1299999999999999</v>
      </c>
      <c r="I83" s="78">
        <v>1.36</v>
      </c>
      <c r="J83" s="78">
        <v>58184.51</v>
      </c>
      <c r="K83" s="92">
        <v>3.7342075320811277E-3</v>
      </c>
      <c r="O83" s="97"/>
    </row>
    <row r="84" spans="1:15" x14ac:dyDescent="0.25">
      <c r="A84" s="72"/>
      <c r="B84" s="121"/>
      <c r="C84" s="89"/>
      <c r="D84" s="74"/>
      <c r="E84" s="72"/>
      <c r="F84" s="90"/>
      <c r="G84" s="76"/>
      <c r="H84" s="78"/>
      <c r="I84" s="78"/>
      <c r="J84" s="78"/>
      <c r="K84" s="92"/>
      <c r="O84" s="97"/>
    </row>
    <row r="85" spans="1:15" x14ac:dyDescent="0.25">
      <c r="A85" s="98" t="s">
        <v>152</v>
      </c>
      <c r="B85" s="124"/>
      <c r="C85" s="111"/>
      <c r="D85" s="125" t="s">
        <v>153</v>
      </c>
      <c r="E85" s="98"/>
      <c r="F85" s="82"/>
      <c r="G85" s="83">
        <v>1.3106589016128399E-2</v>
      </c>
      <c r="H85" s="84"/>
      <c r="I85" s="84"/>
      <c r="J85" s="84">
        <v>204220.16</v>
      </c>
      <c r="K85" s="85"/>
      <c r="O85" s="97"/>
    </row>
    <row r="86" spans="1:15" ht="45" x14ac:dyDescent="0.25">
      <c r="A86" s="72" t="s">
        <v>154</v>
      </c>
      <c r="B86" s="121">
        <v>90091</v>
      </c>
      <c r="C86" s="89" t="s">
        <v>71</v>
      </c>
      <c r="D86" s="74" t="s">
        <v>155</v>
      </c>
      <c r="E86" s="72" t="s">
        <v>156</v>
      </c>
      <c r="F86" s="90">
        <v>29.41</v>
      </c>
      <c r="G86" s="76">
        <v>9.2885865347684723E-6</v>
      </c>
      <c r="H86" s="91">
        <v>4.08</v>
      </c>
      <c r="I86" s="78">
        <v>4.92</v>
      </c>
      <c r="J86" s="78">
        <v>144.72999999999999</v>
      </c>
      <c r="K86" s="92">
        <v>9.2885865347684723E-6</v>
      </c>
      <c r="O86" s="97"/>
    </row>
    <row r="87" spans="1:15" x14ac:dyDescent="0.25">
      <c r="A87" s="72" t="s">
        <v>157</v>
      </c>
      <c r="B87" s="121" t="s">
        <v>145</v>
      </c>
      <c r="C87" s="89" t="s">
        <v>71</v>
      </c>
      <c r="D87" s="74" t="s">
        <v>158</v>
      </c>
      <c r="E87" s="72" t="s">
        <v>156</v>
      </c>
      <c r="F87" s="90">
        <v>84.02</v>
      </c>
      <c r="G87" s="76">
        <v>5.6516617523264488E-4</v>
      </c>
      <c r="H87" s="91">
        <v>86.830000000000013</v>
      </c>
      <c r="I87" s="78">
        <v>104.8</v>
      </c>
      <c r="J87" s="78">
        <v>8806.1299999999992</v>
      </c>
      <c r="K87" s="92">
        <v>5.6516617523264488E-4</v>
      </c>
      <c r="O87" s="97"/>
    </row>
    <row r="88" spans="1:15" x14ac:dyDescent="0.25">
      <c r="A88" s="72" t="s">
        <v>159</v>
      </c>
      <c r="B88" s="121">
        <v>94097</v>
      </c>
      <c r="C88" s="89" t="s">
        <v>71</v>
      </c>
      <c r="D88" s="74" t="s">
        <v>160</v>
      </c>
      <c r="E88" s="72" t="s">
        <v>161</v>
      </c>
      <c r="F88" s="90">
        <v>112.46</v>
      </c>
      <c r="G88" s="76">
        <v>4.0058433340747856E-5</v>
      </c>
      <c r="H88" s="91">
        <v>4.5999999999999996</v>
      </c>
      <c r="I88" s="78">
        <v>5.55</v>
      </c>
      <c r="J88" s="78">
        <v>624.16999999999996</v>
      </c>
      <c r="K88" s="92">
        <v>4.0058433340747856E-5</v>
      </c>
      <c r="O88" s="97"/>
    </row>
    <row r="89" spans="1:15" ht="45" x14ac:dyDescent="0.25">
      <c r="A89" s="72" t="s">
        <v>162</v>
      </c>
      <c r="B89" s="121">
        <v>93381</v>
      </c>
      <c r="C89" s="89" t="s">
        <v>71</v>
      </c>
      <c r="D89" s="74" t="s">
        <v>163</v>
      </c>
      <c r="E89" s="72" t="s">
        <v>156</v>
      </c>
      <c r="F89" s="90">
        <v>39.119999999999997</v>
      </c>
      <c r="G89" s="76">
        <v>2.0941517213397035E-5</v>
      </c>
      <c r="H89" s="91">
        <v>6.91</v>
      </c>
      <c r="I89" s="78">
        <v>8.34</v>
      </c>
      <c r="J89" s="78">
        <v>326.3</v>
      </c>
      <c r="K89" s="92">
        <v>2.0941517213397035E-5</v>
      </c>
      <c r="O89" s="97"/>
    </row>
    <row r="90" spans="1:15" ht="30" x14ac:dyDescent="0.25">
      <c r="A90" s="72" t="s">
        <v>164</v>
      </c>
      <c r="B90" s="121">
        <v>74010</v>
      </c>
      <c r="C90" s="89" t="s">
        <v>71</v>
      </c>
      <c r="D90" s="74" t="s">
        <v>165</v>
      </c>
      <c r="E90" s="72" t="s">
        <v>156</v>
      </c>
      <c r="F90" s="90">
        <v>19.559999999999999</v>
      </c>
      <c r="G90" s="76">
        <v>2.4728061852043757E-6</v>
      </c>
      <c r="H90" s="91">
        <v>1.6400000000000001</v>
      </c>
      <c r="I90" s="78">
        <v>1.97</v>
      </c>
      <c r="J90" s="78">
        <v>38.53</v>
      </c>
      <c r="K90" s="92">
        <v>2.4728061852043757E-6</v>
      </c>
      <c r="O90" s="97"/>
    </row>
    <row r="91" spans="1:15" x14ac:dyDescent="0.25">
      <c r="A91" s="72" t="s">
        <v>166</v>
      </c>
      <c r="B91" s="121">
        <v>83344</v>
      </c>
      <c r="C91" s="89" t="s">
        <v>71</v>
      </c>
      <c r="D91" s="74" t="s">
        <v>167</v>
      </c>
      <c r="E91" s="72" t="s">
        <v>156</v>
      </c>
      <c r="F91" s="90">
        <v>19.559999999999999</v>
      </c>
      <c r="G91" s="76">
        <v>1.4311855159630826E-6</v>
      </c>
      <c r="H91" s="91">
        <v>0.95000000000000007</v>
      </c>
      <c r="I91" s="78">
        <v>1.1399999999999999</v>
      </c>
      <c r="J91" s="78">
        <v>22.3</v>
      </c>
      <c r="K91" s="92">
        <v>1.4311855159630826E-6</v>
      </c>
      <c r="O91" s="97"/>
    </row>
    <row r="92" spans="1:15" x14ac:dyDescent="0.25">
      <c r="A92" s="72" t="s">
        <v>168</v>
      </c>
      <c r="B92" s="121" t="s">
        <v>169</v>
      </c>
      <c r="C92" s="89" t="s">
        <v>54</v>
      </c>
      <c r="D92" s="74" t="s">
        <v>170</v>
      </c>
      <c r="E92" s="72" t="s">
        <v>171</v>
      </c>
      <c r="F92" s="90">
        <v>33</v>
      </c>
      <c r="G92" s="76">
        <v>4.5960289425604822E-3</v>
      </c>
      <c r="H92" s="91">
        <v>1797.88</v>
      </c>
      <c r="I92" s="78">
        <v>2170.09</v>
      </c>
      <c r="J92" s="78">
        <v>71612.97</v>
      </c>
      <c r="K92" s="92">
        <v>4.5960289425604822E-3</v>
      </c>
      <c r="O92" s="97"/>
    </row>
    <row r="93" spans="1:15" ht="36" customHeight="1" x14ac:dyDescent="0.25">
      <c r="A93" s="72" t="s">
        <v>172</v>
      </c>
      <c r="B93" s="121">
        <v>98406</v>
      </c>
      <c r="C93" s="89" t="s">
        <v>71</v>
      </c>
      <c r="D93" s="74" t="s">
        <v>173</v>
      </c>
      <c r="E93" s="72" t="s">
        <v>171</v>
      </c>
      <c r="F93" s="90">
        <v>14</v>
      </c>
      <c r="G93" s="76">
        <v>5.7409253705655704E-3</v>
      </c>
      <c r="H93" s="91">
        <v>5293.54</v>
      </c>
      <c r="I93" s="78">
        <v>6389.44</v>
      </c>
      <c r="J93" s="78">
        <v>89452.160000000003</v>
      </c>
      <c r="K93" s="92">
        <v>5.7409253705655704E-3</v>
      </c>
      <c r="O93" s="97"/>
    </row>
    <row r="94" spans="1:15" ht="45" x14ac:dyDescent="0.25">
      <c r="A94" s="72" t="s">
        <v>174</v>
      </c>
      <c r="B94" s="89">
        <v>83627</v>
      </c>
      <c r="C94" s="89" t="s">
        <v>71</v>
      </c>
      <c r="D94" s="74" t="s">
        <v>175</v>
      </c>
      <c r="E94" s="72" t="s">
        <v>171</v>
      </c>
      <c r="F94" s="90">
        <v>14</v>
      </c>
      <c r="G94" s="76">
        <v>7.9528219436992881E-4</v>
      </c>
      <c r="H94" s="126">
        <v>733.31000000000006</v>
      </c>
      <c r="I94" s="78">
        <v>885.12</v>
      </c>
      <c r="J94" s="78">
        <v>12391.68</v>
      </c>
      <c r="K94" s="92">
        <v>7.9528219436992881E-4</v>
      </c>
      <c r="O94" s="97"/>
    </row>
    <row r="95" spans="1:15" ht="36" customHeight="1" x14ac:dyDescent="0.25">
      <c r="A95" s="72" t="s">
        <v>176</v>
      </c>
      <c r="B95" s="89">
        <v>98051</v>
      </c>
      <c r="C95" s="89" t="s">
        <v>71</v>
      </c>
      <c r="D95" s="74" t="s">
        <v>177</v>
      </c>
      <c r="E95" s="72" t="s">
        <v>171</v>
      </c>
      <c r="F95" s="90">
        <v>14</v>
      </c>
      <c r="G95" s="76">
        <v>8.5080962524038877E-4</v>
      </c>
      <c r="H95" s="126">
        <v>784.51</v>
      </c>
      <c r="I95" s="78">
        <v>946.92</v>
      </c>
      <c r="J95" s="78">
        <v>13256.88</v>
      </c>
      <c r="K95" s="92">
        <v>8.5080962524038877E-4</v>
      </c>
      <c r="O95" s="97"/>
    </row>
    <row r="96" spans="1:15" ht="30.75" customHeight="1" x14ac:dyDescent="0.25">
      <c r="A96" s="72" t="s">
        <v>178</v>
      </c>
      <c r="B96" s="89">
        <v>95878</v>
      </c>
      <c r="C96" s="89" t="s">
        <v>71</v>
      </c>
      <c r="D96" s="74" t="s">
        <v>78</v>
      </c>
      <c r="E96" s="72" t="s">
        <v>79</v>
      </c>
      <c r="F96" s="90">
        <v>5547.29</v>
      </c>
      <c r="G96" s="76">
        <v>4.8418417936930242E-4</v>
      </c>
      <c r="H96" s="91">
        <v>1.1299999999999999</v>
      </c>
      <c r="I96" s="78">
        <v>1.36</v>
      </c>
      <c r="J96" s="78">
        <v>7544.31</v>
      </c>
      <c r="K96" s="92">
        <v>4.8418417936930242E-4</v>
      </c>
      <c r="O96" s="97"/>
    </row>
    <row r="97" spans="1:15" ht="15.75" customHeight="1" x14ac:dyDescent="0.25">
      <c r="A97" s="72"/>
      <c r="B97" s="121"/>
      <c r="C97" s="89"/>
      <c r="D97" s="74"/>
      <c r="E97" s="72"/>
      <c r="F97" s="90"/>
      <c r="G97" s="76"/>
      <c r="H97" s="78"/>
      <c r="I97" s="78"/>
      <c r="J97" s="78"/>
      <c r="K97" s="92"/>
      <c r="O97" s="97"/>
    </row>
    <row r="98" spans="1:15" ht="15.75" customHeight="1" x14ac:dyDescent="0.25">
      <c r="A98" s="79" t="s">
        <v>179</v>
      </c>
      <c r="B98" s="110"/>
      <c r="C98" s="111"/>
      <c r="D98" s="112" t="s">
        <v>180</v>
      </c>
      <c r="E98" s="98"/>
      <c r="F98" s="82"/>
      <c r="G98" s="86">
        <v>3.3927439962274618E-3</v>
      </c>
      <c r="H98" s="84"/>
      <c r="I98" s="84"/>
      <c r="J98" s="87">
        <v>52864</v>
      </c>
      <c r="K98" s="88"/>
      <c r="O98" s="97"/>
    </row>
    <row r="99" spans="1:15" ht="15.75" customHeight="1" x14ac:dyDescent="0.25">
      <c r="A99" s="72" t="s">
        <v>181</v>
      </c>
      <c r="B99" s="121">
        <v>13244</v>
      </c>
      <c r="C99" s="89" t="s">
        <v>71</v>
      </c>
      <c r="D99" s="74" t="s">
        <v>182</v>
      </c>
      <c r="E99" s="72" t="s">
        <v>171</v>
      </c>
      <c r="F99" s="90">
        <v>160</v>
      </c>
      <c r="G99" s="76">
        <v>4.5572027406953622E-4</v>
      </c>
      <c r="H99" s="91">
        <v>38.5</v>
      </c>
      <c r="I99" s="78">
        <v>44.38</v>
      </c>
      <c r="J99" s="78">
        <v>7100.8</v>
      </c>
      <c r="K99" s="92">
        <v>4.5572027406953622E-4</v>
      </c>
      <c r="O99" s="97"/>
    </row>
    <row r="100" spans="1:15" ht="15.75" customHeight="1" x14ac:dyDescent="0.25">
      <c r="A100" s="72" t="s">
        <v>183</v>
      </c>
      <c r="B100" s="121" t="s">
        <v>425</v>
      </c>
      <c r="C100" s="89" t="s">
        <v>71</v>
      </c>
      <c r="D100" s="74" t="s">
        <v>426</v>
      </c>
      <c r="E100" s="72" t="s">
        <v>161</v>
      </c>
      <c r="F100" s="90">
        <v>120</v>
      </c>
      <c r="G100" s="76">
        <v>2.9370237221579255E-3</v>
      </c>
      <c r="H100" s="91">
        <v>315.95</v>
      </c>
      <c r="I100" s="78">
        <v>381.36</v>
      </c>
      <c r="J100" s="78">
        <v>45763.199999999997</v>
      </c>
      <c r="K100" s="92">
        <v>2.9370237221579255E-3</v>
      </c>
      <c r="O100" s="97"/>
    </row>
    <row r="101" spans="1:15" ht="15.75" customHeight="1" x14ac:dyDescent="0.25">
      <c r="A101" s="72"/>
      <c r="B101" s="121"/>
      <c r="C101" s="89"/>
      <c r="D101" s="74"/>
      <c r="E101" s="72"/>
      <c r="F101" s="90"/>
      <c r="G101" s="76"/>
      <c r="H101" s="78"/>
      <c r="I101" s="78"/>
      <c r="J101" s="78"/>
      <c r="K101" s="92"/>
      <c r="O101" s="97"/>
    </row>
    <row r="102" spans="1:15" ht="15.75" customHeight="1" x14ac:dyDescent="0.25">
      <c r="A102" s="79" t="s">
        <v>184</v>
      </c>
      <c r="B102" s="110"/>
      <c r="C102" s="111"/>
      <c r="D102" s="112" t="s">
        <v>185</v>
      </c>
      <c r="E102" s="98"/>
      <c r="F102" s="82"/>
      <c r="G102" s="86">
        <v>2.3111733556867653E-3</v>
      </c>
      <c r="H102" s="84"/>
      <c r="I102" s="84"/>
      <c r="J102" s="87">
        <v>36011.519999999997</v>
      </c>
      <c r="K102" s="88"/>
      <c r="O102" s="97"/>
    </row>
    <row r="103" spans="1:15" ht="36" customHeight="1" x14ac:dyDescent="0.25">
      <c r="A103" s="72" t="s">
        <v>186</v>
      </c>
      <c r="B103" s="121">
        <v>10775</v>
      </c>
      <c r="C103" s="89" t="s">
        <v>71</v>
      </c>
      <c r="D103" s="74" t="s">
        <v>187</v>
      </c>
      <c r="E103" s="72" t="s">
        <v>188</v>
      </c>
      <c r="F103" s="90">
        <v>12</v>
      </c>
      <c r="G103" s="76">
        <v>5.4380685453454293E-4</v>
      </c>
      <c r="H103" s="91">
        <v>585</v>
      </c>
      <c r="I103" s="78">
        <v>706.11</v>
      </c>
      <c r="J103" s="91">
        <v>8473.32</v>
      </c>
      <c r="K103" s="92">
        <v>5.4380685453454293E-4</v>
      </c>
      <c r="O103" s="97"/>
    </row>
    <row r="104" spans="1:15" ht="31.5" customHeight="1" x14ac:dyDescent="0.25">
      <c r="A104" s="72" t="s">
        <v>189</v>
      </c>
      <c r="B104" s="121">
        <v>10775</v>
      </c>
      <c r="C104" s="89" t="s">
        <v>71</v>
      </c>
      <c r="D104" s="74" t="s">
        <v>190</v>
      </c>
      <c r="E104" s="72" t="s">
        <v>188</v>
      </c>
      <c r="F104" s="90">
        <v>12</v>
      </c>
      <c r="G104" s="76">
        <v>5.4380685453454293E-4</v>
      </c>
      <c r="H104" s="91">
        <v>585</v>
      </c>
      <c r="I104" s="78">
        <v>706.11</v>
      </c>
      <c r="J104" s="91">
        <v>8473.32</v>
      </c>
      <c r="K104" s="92">
        <v>5.4380685453454293E-4</v>
      </c>
      <c r="O104" s="97"/>
    </row>
    <row r="105" spans="1:15" ht="32.25" customHeight="1" x14ac:dyDescent="0.25">
      <c r="A105" s="72" t="s">
        <v>191</v>
      </c>
      <c r="B105" s="121">
        <v>10775</v>
      </c>
      <c r="C105" s="89" t="s">
        <v>71</v>
      </c>
      <c r="D105" s="74" t="s">
        <v>192</v>
      </c>
      <c r="E105" s="72" t="s">
        <v>188</v>
      </c>
      <c r="F105" s="90">
        <v>12</v>
      </c>
      <c r="G105" s="76">
        <v>5.4380685453454293E-4</v>
      </c>
      <c r="H105" s="91">
        <v>585</v>
      </c>
      <c r="I105" s="78">
        <v>706.11</v>
      </c>
      <c r="J105" s="91">
        <v>8473.32</v>
      </c>
      <c r="K105" s="92">
        <v>5.4380685453454293E-4</v>
      </c>
      <c r="O105" s="97"/>
    </row>
    <row r="106" spans="1:15" ht="32.25" customHeight="1" x14ac:dyDescent="0.25">
      <c r="A106" s="72" t="s">
        <v>193</v>
      </c>
      <c r="B106" s="121">
        <v>10778</v>
      </c>
      <c r="C106" s="89" t="s">
        <v>71</v>
      </c>
      <c r="D106" s="74" t="s">
        <v>194</v>
      </c>
      <c r="E106" s="72" t="s">
        <v>188</v>
      </c>
      <c r="F106" s="90">
        <v>12</v>
      </c>
      <c r="G106" s="76">
        <v>6.7975279208313665E-4</v>
      </c>
      <c r="H106" s="91">
        <v>731.25</v>
      </c>
      <c r="I106" s="78">
        <v>882.63</v>
      </c>
      <c r="J106" s="91">
        <v>10591.56</v>
      </c>
      <c r="K106" s="92">
        <v>6.7975279208313665E-4</v>
      </c>
      <c r="O106" s="97"/>
    </row>
    <row r="107" spans="1:15" ht="15.75" customHeight="1" x14ac:dyDescent="0.25">
      <c r="A107" s="72"/>
      <c r="B107" s="121"/>
      <c r="C107" s="89"/>
      <c r="D107" s="74"/>
      <c r="E107" s="72"/>
      <c r="F107" s="90"/>
      <c r="G107" s="76"/>
      <c r="H107" s="78"/>
      <c r="I107" s="91"/>
      <c r="J107" s="91"/>
      <c r="K107" s="127"/>
      <c r="O107" s="97"/>
    </row>
    <row r="108" spans="1:15" ht="15.75" customHeight="1" x14ac:dyDescent="0.25">
      <c r="A108" s="79" t="s">
        <v>195</v>
      </c>
      <c r="B108" s="110"/>
      <c r="C108" s="111"/>
      <c r="D108" s="112" t="s">
        <v>196</v>
      </c>
      <c r="E108" s="98"/>
      <c r="F108" s="82"/>
      <c r="G108" s="86">
        <v>3.9490377197632529E-2</v>
      </c>
      <c r="H108" s="84"/>
      <c r="I108" s="84"/>
      <c r="J108" s="87">
        <v>615318.84</v>
      </c>
      <c r="K108" s="88"/>
      <c r="O108" s="97"/>
    </row>
    <row r="109" spans="1:15" ht="15.75" customHeight="1" x14ac:dyDescent="0.25">
      <c r="A109" s="72" t="s">
        <v>197</v>
      </c>
      <c r="B109" s="89" t="s">
        <v>396</v>
      </c>
      <c r="C109" s="89" t="s">
        <v>71</v>
      </c>
      <c r="D109" s="74" t="s">
        <v>397</v>
      </c>
      <c r="E109" s="72" t="s">
        <v>188</v>
      </c>
      <c r="F109" s="90">
        <v>12</v>
      </c>
      <c r="G109" s="76">
        <v>3.9490377197632529E-2</v>
      </c>
      <c r="H109" s="91">
        <v>42481.7</v>
      </c>
      <c r="I109" s="78">
        <v>51276.57</v>
      </c>
      <c r="J109" s="91">
        <v>615318.84</v>
      </c>
      <c r="K109" s="92">
        <v>3.9490377197632529E-2</v>
      </c>
      <c r="O109" s="97"/>
    </row>
    <row r="110" spans="1:15" ht="15.75" customHeight="1" x14ac:dyDescent="0.25">
      <c r="A110" s="72"/>
      <c r="B110" s="89"/>
      <c r="C110" s="89"/>
      <c r="D110" s="74"/>
      <c r="E110" s="72"/>
      <c r="F110" s="75"/>
      <c r="G110" s="76"/>
      <c r="H110" s="77"/>
      <c r="I110" s="78"/>
      <c r="J110" s="78"/>
      <c r="O110" s="97"/>
    </row>
    <row r="111" spans="1:15" s="133" customFormat="1" ht="15.75" customHeight="1" x14ac:dyDescent="0.25">
      <c r="A111" s="128"/>
      <c r="B111" s="129"/>
      <c r="C111" s="129"/>
      <c r="D111" s="502" t="s">
        <v>198</v>
      </c>
      <c r="E111" s="502"/>
      <c r="F111" s="502"/>
      <c r="G111" s="502"/>
      <c r="H111" s="502"/>
      <c r="I111" s="503"/>
      <c r="J111" s="130">
        <v>15581488.039999999</v>
      </c>
      <c r="K111" s="131">
        <v>1.0000000000000007</v>
      </c>
      <c r="L111" s="132"/>
      <c r="M111" s="132"/>
      <c r="O111" s="132"/>
    </row>
    <row r="115" spans="2:10" x14ac:dyDescent="0.25">
      <c r="J115" s="97"/>
    </row>
    <row r="116" spans="2:10" x14ac:dyDescent="0.25">
      <c r="J116" s="97"/>
    </row>
    <row r="121" spans="2:10" x14ac:dyDescent="0.25">
      <c r="B121" s="94"/>
    </row>
  </sheetData>
  <mergeCells count="10">
    <mergeCell ref="A10:A12"/>
    <mergeCell ref="B10:D12"/>
    <mergeCell ref="A14:J14"/>
    <mergeCell ref="D111:I111"/>
    <mergeCell ref="A4:J4"/>
    <mergeCell ref="A5:J5"/>
    <mergeCell ref="B6:D6"/>
    <mergeCell ref="B7:D7"/>
    <mergeCell ref="B8:D8"/>
    <mergeCell ref="B9:D9"/>
  </mergeCells>
  <pageMargins left="0.51181102362204722" right="0.51181102362204722" top="0.78740157480314965" bottom="0.78740157480314965" header="0.31496062992125984" footer="0.31496062992125984"/>
  <pageSetup paperSize="9" scale="6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view="pageBreakPreview" zoomScale="85" zoomScaleNormal="100" zoomScaleSheetLayoutView="85" workbookViewId="0">
      <selection activeCell="A2" sqref="A2:D2"/>
    </sheetView>
  </sheetViews>
  <sheetFormatPr defaultRowHeight="12.75" x14ac:dyDescent="0.2"/>
  <cols>
    <col min="1" max="1" width="16.7109375" style="137" bestFit="1" customWidth="1"/>
    <col min="2" max="2" width="36.140625" style="137" bestFit="1" customWidth="1"/>
    <col min="3" max="3" width="9.42578125" style="137" bestFit="1" customWidth="1"/>
    <col min="4" max="4" width="10.5703125" style="137" customWidth="1"/>
    <col min="5" max="5" width="9.42578125" style="137" bestFit="1" customWidth="1"/>
    <col min="6" max="6" width="11.7109375" style="137" customWidth="1"/>
    <col min="7" max="8" width="9.42578125" style="137" bestFit="1" customWidth="1"/>
    <col min="9" max="9" width="11.140625" style="137" bestFit="1" customWidth="1"/>
    <col min="10" max="11" width="16.7109375" style="137" customWidth="1"/>
    <col min="12" max="12" width="14.42578125" style="137" bestFit="1" customWidth="1"/>
    <col min="13" max="13" width="18.85546875" style="137" customWidth="1"/>
    <col min="14" max="14" width="17.7109375" style="137" customWidth="1"/>
    <col min="15" max="260" width="9.140625" style="137"/>
    <col min="261" max="261" width="16.7109375" style="137" bestFit="1" customWidth="1"/>
    <col min="262" max="262" width="36.140625" style="137" bestFit="1" customWidth="1"/>
    <col min="263" max="263" width="9.42578125" style="137" bestFit="1" customWidth="1"/>
    <col min="264" max="264" width="10.5703125" style="137" customWidth="1"/>
    <col min="265" max="265" width="9.42578125" style="137" bestFit="1" customWidth="1"/>
    <col min="266" max="266" width="11.7109375" style="137" customWidth="1"/>
    <col min="267" max="268" width="9.42578125" style="137" bestFit="1" customWidth="1"/>
    <col min="269" max="269" width="11.140625" style="137" bestFit="1" customWidth="1"/>
    <col min="270" max="270" width="17.7109375" style="137" customWidth="1"/>
    <col min="271" max="516" width="9.140625" style="137"/>
    <col min="517" max="517" width="16.7109375" style="137" bestFit="1" customWidth="1"/>
    <col min="518" max="518" width="36.140625" style="137" bestFit="1" customWidth="1"/>
    <col min="519" max="519" width="9.42578125" style="137" bestFit="1" customWidth="1"/>
    <col min="520" max="520" width="10.5703125" style="137" customWidth="1"/>
    <col min="521" max="521" width="9.42578125" style="137" bestFit="1" customWidth="1"/>
    <col min="522" max="522" width="11.7109375" style="137" customWidth="1"/>
    <col min="523" max="524" width="9.42578125" style="137" bestFit="1" customWidth="1"/>
    <col min="525" max="525" width="11.140625" style="137" bestFit="1" customWidth="1"/>
    <col min="526" max="526" width="17.7109375" style="137" customWidth="1"/>
    <col min="527" max="772" width="9.140625" style="137"/>
    <col min="773" max="773" width="16.7109375" style="137" bestFit="1" customWidth="1"/>
    <col min="774" max="774" width="36.140625" style="137" bestFit="1" customWidth="1"/>
    <col min="775" max="775" width="9.42578125" style="137" bestFit="1" customWidth="1"/>
    <col min="776" max="776" width="10.5703125" style="137" customWidth="1"/>
    <col min="777" max="777" width="9.42578125" style="137" bestFit="1" customWidth="1"/>
    <col min="778" max="778" width="11.7109375" style="137" customWidth="1"/>
    <col min="779" max="780" width="9.42578125" style="137" bestFit="1" customWidth="1"/>
    <col min="781" max="781" width="11.140625" style="137" bestFit="1" customWidth="1"/>
    <col min="782" max="782" width="17.7109375" style="137" customWidth="1"/>
    <col min="783" max="1028" width="9.140625" style="137"/>
    <col min="1029" max="1029" width="16.7109375" style="137" bestFit="1" customWidth="1"/>
    <col min="1030" max="1030" width="36.140625" style="137" bestFit="1" customWidth="1"/>
    <col min="1031" max="1031" width="9.42578125" style="137" bestFit="1" customWidth="1"/>
    <col min="1032" max="1032" width="10.5703125" style="137" customWidth="1"/>
    <col min="1033" max="1033" width="9.42578125" style="137" bestFit="1" customWidth="1"/>
    <col min="1034" max="1034" width="11.7109375" style="137" customWidth="1"/>
    <col min="1035" max="1036" width="9.42578125" style="137" bestFit="1" customWidth="1"/>
    <col min="1037" max="1037" width="11.140625" style="137" bestFit="1" customWidth="1"/>
    <col min="1038" max="1038" width="17.7109375" style="137" customWidth="1"/>
    <col min="1039" max="1284" width="9.140625" style="137"/>
    <col min="1285" max="1285" width="16.7109375" style="137" bestFit="1" customWidth="1"/>
    <col min="1286" max="1286" width="36.140625" style="137" bestFit="1" customWidth="1"/>
    <col min="1287" max="1287" width="9.42578125" style="137" bestFit="1" customWidth="1"/>
    <col min="1288" max="1288" width="10.5703125" style="137" customWidth="1"/>
    <col min="1289" max="1289" width="9.42578125" style="137" bestFit="1" customWidth="1"/>
    <col min="1290" max="1290" width="11.7109375" style="137" customWidth="1"/>
    <col min="1291" max="1292" width="9.42578125" style="137" bestFit="1" customWidth="1"/>
    <col min="1293" max="1293" width="11.140625" style="137" bestFit="1" customWidth="1"/>
    <col min="1294" max="1294" width="17.7109375" style="137" customWidth="1"/>
    <col min="1295" max="1540" width="9.140625" style="137"/>
    <col min="1541" max="1541" width="16.7109375" style="137" bestFit="1" customWidth="1"/>
    <col min="1542" max="1542" width="36.140625" style="137" bestFit="1" customWidth="1"/>
    <col min="1543" max="1543" width="9.42578125" style="137" bestFit="1" customWidth="1"/>
    <col min="1544" max="1544" width="10.5703125" style="137" customWidth="1"/>
    <col min="1545" max="1545" width="9.42578125" style="137" bestFit="1" customWidth="1"/>
    <col min="1546" max="1546" width="11.7109375" style="137" customWidth="1"/>
    <col min="1547" max="1548" width="9.42578125" style="137" bestFit="1" customWidth="1"/>
    <col min="1549" max="1549" width="11.140625" style="137" bestFit="1" customWidth="1"/>
    <col min="1550" max="1550" width="17.7109375" style="137" customWidth="1"/>
    <col min="1551" max="1796" width="9.140625" style="137"/>
    <col min="1797" max="1797" width="16.7109375" style="137" bestFit="1" customWidth="1"/>
    <col min="1798" max="1798" width="36.140625" style="137" bestFit="1" customWidth="1"/>
    <col min="1799" max="1799" width="9.42578125" style="137" bestFit="1" customWidth="1"/>
    <col min="1800" max="1800" width="10.5703125" style="137" customWidth="1"/>
    <col min="1801" max="1801" width="9.42578125" style="137" bestFit="1" customWidth="1"/>
    <col min="1802" max="1802" width="11.7109375" style="137" customWidth="1"/>
    <col min="1803" max="1804" width="9.42578125" style="137" bestFit="1" customWidth="1"/>
    <col min="1805" max="1805" width="11.140625" style="137" bestFit="1" customWidth="1"/>
    <col min="1806" max="1806" width="17.7109375" style="137" customWidth="1"/>
    <col min="1807" max="2052" width="9.140625" style="137"/>
    <col min="2053" max="2053" width="16.7109375" style="137" bestFit="1" customWidth="1"/>
    <col min="2054" max="2054" width="36.140625" style="137" bestFit="1" customWidth="1"/>
    <col min="2055" max="2055" width="9.42578125" style="137" bestFit="1" customWidth="1"/>
    <col min="2056" max="2056" width="10.5703125" style="137" customWidth="1"/>
    <col min="2057" max="2057" width="9.42578125" style="137" bestFit="1" customWidth="1"/>
    <col min="2058" max="2058" width="11.7109375" style="137" customWidth="1"/>
    <col min="2059" max="2060" width="9.42578125" style="137" bestFit="1" customWidth="1"/>
    <col min="2061" max="2061" width="11.140625" style="137" bestFit="1" customWidth="1"/>
    <col min="2062" max="2062" width="17.7109375" style="137" customWidth="1"/>
    <col min="2063" max="2308" width="9.140625" style="137"/>
    <col min="2309" max="2309" width="16.7109375" style="137" bestFit="1" customWidth="1"/>
    <col min="2310" max="2310" width="36.140625" style="137" bestFit="1" customWidth="1"/>
    <col min="2311" max="2311" width="9.42578125" style="137" bestFit="1" customWidth="1"/>
    <col min="2312" max="2312" width="10.5703125" style="137" customWidth="1"/>
    <col min="2313" max="2313" width="9.42578125" style="137" bestFit="1" customWidth="1"/>
    <col min="2314" max="2314" width="11.7109375" style="137" customWidth="1"/>
    <col min="2315" max="2316" width="9.42578125" style="137" bestFit="1" customWidth="1"/>
    <col min="2317" max="2317" width="11.140625" style="137" bestFit="1" customWidth="1"/>
    <col min="2318" max="2318" width="17.7109375" style="137" customWidth="1"/>
    <col min="2319" max="2564" width="9.140625" style="137"/>
    <col min="2565" max="2565" width="16.7109375" style="137" bestFit="1" customWidth="1"/>
    <col min="2566" max="2566" width="36.140625" style="137" bestFit="1" customWidth="1"/>
    <col min="2567" max="2567" width="9.42578125" style="137" bestFit="1" customWidth="1"/>
    <col min="2568" max="2568" width="10.5703125" style="137" customWidth="1"/>
    <col min="2569" max="2569" width="9.42578125" style="137" bestFit="1" customWidth="1"/>
    <col min="2570" max="2570" width="11.7109375" style="137" customWidth="1"/>
    <col min="2571" max="2572" width="9.42578125" style="137" bestFit="1" customWidth="1"/>
    <col min="2573" max="2573" width="11.140625" style="137" bestFit="1" customWidth="1"/>
    <col min="2574" max="2574" width="17.7109375" style="137" customWidth="1"/>
    <col min="2575" max="2820" width="9.140625" style="137"/>
    <col min="2821" max="2821" width="16.7109375" style="137" bestFit="1" customWidth="1"/>
    <col min="2822" max="2822" width="36.140625" style="137" bestFit="1" customWidth="1"/>
    <col min="2823" max="2823" width="9.42578125" style="137" bestFit="1" customWidth="1"/>
    <col min="2824" max="2824" width="10.5703125" style="137" customWidth="1"/>
    <col min="2825" max="2825" width="9.42578125" style="137" bestFit="1" customWidth="1"/>
    <col min="2826" max="2826" width="11.7109375" style="137" customWidth="1"/>
    <col min="2827" max="2828" width="9.42578125" style="137" bestFit="1" customWidth="1"/>
    <col min="2829" max="2829" width="11.140625" style="137" bestFit="1" customWidth="1"/>
    <col min="2830" max="2830" width="17.7109375" style="137" customWidth="1"/>
    <col min="2831" max="3076" width="9.140625" style="137"/>
    <col min="3077" max="3077" width="16.7109375" style="137" bestFit="1" customWidth="1"/>
    <col min="3078" max="3078" width="36.140625" style="137" bestFit="1" customWidth="1"/>
    <col min="3079" max="3079" width="9.42578125" style="137" bestFit="1" customWidth="1"/>
    <col min="3080" max="3080" width="10.5703125" style="137" customWidth="1"/>
    <col min="3081" max="3081" width="9.42578125" style="137" bestFit="1" customWidth="1"/>
    <col min="3082" max="3082" width="11.7109375" style="137" customWidth="1"/>
    <col min="3083" max="3084" width="9.42578125" style="137" bestFit="1" customWidth="1"/>
    <col min="3085" max="3085" width="11.140625" style="137" bestFit="1" customWidth="1"/>
    <col min="3086" max="3086" width="17.7109375" style="137" customWidth="1"/>
    <col min="3087" max="3332" width="9.140625" style="137"/>
    <col min="3333" max="3333" width="16.7109375" style="137" bestFit="1" customWidth="1"/>
    <col min="3334" max="3334" width="36.140625" style="137" bestFit="1" customWidth="1"/>
    <col min="3335" max="3335" width="9.42578125" style="137" bestFit="1" customWidth="1"/>
    <col min="3336" max="3336" width="10.5703125" style="137" customWidth="1"/>
    <col min="3337" max="3337" width="9.42578125" style="137" bestFit="1" customWidth="1"/>
    <col min="3338" max="3338" width="11.7109375" style="137" customWidth="1"/>
    <col min="3339" max="3340" width="9.42578125" style="137" bestFit="1" customWidth="1"/>
    <col min="3341" max="3341" width="11.140625" style="137" bestFit="1" customWidth="1"/>
    <col min="3342" max="3342" width="17.7109375" style="137" customWidth="1"/>
    <col min="3343" max="3588" width="9.140625" style="137"/>
    <col min="3589" max="3589" width="16.7109375" style="137" bestFit="1" customWidth="1"/>
    <col min="3590" max="3590" width="36.140625" style="137" bestFit="1" customWidth="1"/>
    <col min="3591" max="3591" width="9.42578125" style="137" bestFit="1" customWidth="1"/>
    <col min="3592" max="3592" width="10.5703125" style="137" customWidth="1"/>
    <col min="3593" max="3593" width="9.42578125" style="137" bestFit="1" customWidth="1"/>
    <col min="3594" max="3594" width="11.7109375" style="137" customWidth="1"/>
    <col min="3595" max="3596" width="9.42578125" style="137" bestFit="1" customWidth="1"/>
    <col min="3597" max="3597" width="11.140625" style="137" bestFit="1" customWidth="1"/>
    <col min="3598" max="3598" width="17.7109375" style="137" customWidth="1"/>
    <col min="3599" max="3844" width="9.140625" style="137"/>
    <col min="3845" max="3845" width="16.7109375" style="137" bestFit="1" customWidth="1"/>
    <col min="3846" max="3846" width="36.140625" style="137" bestFit="1" customWidth="1"/>
    <col min="3847" max="3847" width="9.42578125" style="137" bestFit="1" customWidth="1"/>
    <col min="3848" max="3848" width="10.5703125" style="137" customWidth="1"/>
    <col min="3849" max="3849" width="9.42578125" style="137" bestFit="1" customWidth="1"/>
    <col min="3850" max="3850" width="11.7109375" style="137" customWidth="1"/>
    <col min="3851" max="3852" width="9.42578125" style="137" bestFit="1" customWidth="1"/>
    <col min="3853" max="3853" width="11.140625" style="137" bestFit="1" customWidth="1"/>
    <col min="3854" max="3854" width="17.7109375" style="137" customWidth="1"/>
    <col min="3855" max="4100" width="9.140625" style="137"/>
    <col min="4101" max="4101" width="16.7109375" style="137" bestFit="1" customWidth="1"/>
    <col min="4102" max="4102" width="36.140625" style="137" bestFit="1" customWidth="1"/>
    <col min="4103" max="4103" width="9.42578125" style="137" bestFit="1" customWidth="1"/>
    <col min="4104" max="4104" width="10.5703125" style="137" customWidth="1"/>
    <col min="4105" max="4105" width="9.42578125" style="137" bestFit="1" customWidth="1"/>
    <col min="4106" max="4106" width="11.7109375" style="137" customWidth="1"/>
    <col min="4107" max="4108" width="9.42578125" style="137" bestFit="1" customWidth="1"/>
    <col min="4109" max="4109" width="11.140625" style="137" bestFit="1" customWidth="1"/>
    <col min="4110" max="4110" width="17.7109375" style="137" customWidth="1"/>
    <col min="4111" max="4356" width="9.140625" style="137"/>
    <col min="4357" max="4357" width="16.7109375" style="137" bestFit="1" customWidth="1"/>
    <col min="4358" max="4358" width="36.140625" style="137" bestFit="1" customWidth="1"/>
    <col min="4359" max="4359" width="9.42578125" style="137" bestFit="1" customWidth="1"/>
    <col min="4360" max="4360" width="10.5703125" style="137" customWidth="1"/>
    <col min="4361" max="4361" width="9.42578125" style="137" bestFit="1" customWidth="1"/>
    <col min="4362" max="4362" width="11.7109375" style="137" customWidth="1"/>
    <col min="4363" max="4364" width="9.42578125" style="137" bestFit="1" customWidth="1"/>
    <col min="4365" max="4365" width="11.140625" style="137" bestFit="1" customWidth="1"/>
    <col min="4366" max="4366" width="17.7109375" style="137" customWidth="1"/>
    <col min="4367" max="4612" width="9.140625" style="137"/>
    <col min="4613" max="4613" width="16.7109375" style="137" bestFit="1" customWidth="1"/>
    <col min="4614" max="4614" width="36.140625" style="137" bestFit="1" customWidth="1"/>
    <col min="4615" max="4615" width="9.42578125" style="137" bestFit="1" customWidth="1"/>
    <col min="4616" max="4616" width="10.5703125" style="137" customWidth="1"/>
    <col min="4617" max="4617" width="9.42578125" style="137" bestFit="1" customWidth="1"/>
    <col min="4618" max="4618" width="11.7109375" style="137" customWidth="1"/>
    <col min="4619" max="4620" width="9.42578125" style="137" bestFit="1" customWidth="1"/>
    <col min="4621" max="4621" width="11.140625" style="137" bestFit="1" customWidth="1"/>
    <col min="4622" max="4622" width="17.7109375" style="137" customWidth="1"/>
    <col min="4623" max="4868" width="9.140625" style="137"/>
    <col min="4869" max="4869" width="16.7109375" style="137" bestFit="1" customWidth="1"/>
    <col min="4870" max="4870" width="36.140625" style="137" bestFit="1" customWidth="1"/>
    <col min="4871" max="4871" width="9.42578125" style="137" bestFit="1" customWidth="1"/>
    <col min="4872" max="4872" width="10.5703125" style="137" customWidth="1"/>
    <col min="4873" max="4873" width="9.42578125" style="137" bestFit="1" customWidth="1"/>
    <col min="4874" max="4874" width="11.7109375" style="137" customWidth="1"/>
    <col min="4875" max="4876" width="9.42578125" style="137" bestFit="1" customWidth="1"/>
    <col min="4877" max="4877" width="11.140625" style="137" bestFit="1" customWidth="1"/>
    <col min="4878" max="4878" width="17.7109375" style="137" customWidth="1"/>
    <col min="4879" max="5124" width="9.140625" style="137"/>
    <col min="5125" max="5125" width="16.7109375" style="137" bestFit="1" customWidth="1"/>
    <col min="5126" max="5126" width="36.140625" style="137" bestFit="1" customWidth="1"/>
    <col min="5127" max="5127" width="9.42578125" style="137" bestFit="1" customWidth="1"/>
    <col min="5128" max="5128" width="10.5703125" style="137" customWidth="1"/>
    <col min="5129" max="5129" width="9.42578125" style="137" bestFit="1" customWidth="1"/>
    <col min="5130" max="5130" width="11.7109375" style="137" customWidth="1"/>
    <col min="5131" max="5132" width="9.42578125" style="137" bestFit="1" customWidth="1"/>
    <col min="5133" max="5133" width="11.140625" style="137" bestFit="1" customWidth="1"/>
    <col min="5134" max="5134" width="17.7109375" style="137" customWidth="1"/>
    <col min="5135" max="5380" width="9.140625" style="137"/>
    <col min="5381" max="5381" width="16.7109375" style="137" bestFit="1" customWidth="1"/>
    <col min="5382" max="5382" width="36.140625" style="137" bestFit="1" customWidth="1"/>
    <col min="5383" max="5383" width="9.42578125" style="137" bestFit="1" customWidth="1"/>
    <col min="5384" max="5384" width="10.5703125" style="137" customWidth="1"/>
    <col min="5385" max="5385" width="9.42578125" style="137" bestFit="1" customWidth="1"/>
    <col min="5386" max="5386" width="11.7109375" style="137" customWidth="1"/>
    <col min="5387" max="5388" width="9.42578125" style="137" bestFit="1" customWidth="1"/>
    <col min="5389" max="5389" width="11.140625" style="137" bestFit="1" customWidth="1"/>
    <col min="5390" max="5390" width="17.7109375" style="137" customWidth="1"/>
    <col min="5391" max="5636" width="9.140625" style="137"/>
    <col min="5637" max="5637" width="16.7109375" style="137" bestFit="1" customWidth="1"/>
    <col min="5638" max="5638" width="36.140625" style="137" bestFit="1" customWidth="1"/>
    <col min="5639" max="5639" width="9.42578125" style="137" bestFit="1" customWidth="1"/>
    <col min="5640" max="5640" width="10.5703125" style="137" customWidth="1"/>
    <col min="5641" max="5641" width="9.42578125" style="137" bestFit="1" customWidth="1"/>
    <col min="5642" max="5642" width="11.7109375" style="137" customWidth="1"/>
    <col min="5643" max="5644" width="9.42578125" style="137" bestFit="1" customWidth="1"/>
    <col min="5645" max="5645" width="11.140625" style="137" bestFit="1" customWidth="1"/>
    <col min="5646" max="5646" width="17.7109375" style="137" customWidth="1"/>
    <col min="5647" max="5892" width="9.140625" style="137"/>
    <col min="5893" max="5893" width="16.7109375" style="137" bestFit="1" customWidth="1"/>
    <col min="5894" max="5894" width="36.140625" style="137" bestFit="1" customWidth="1"/>
    <col min="5895" max="5895" width="9.42578125" style="137" bestFit="1" customWidth="1"/>
    <col min="5896" max="5896" width="10.5703125" style="137" customWidth="1"/>
    <col min="5897" max="5897" width="9.42578125" style="137" bestFit="1" customWidth="1"/>
    <col min="5898" max="5898" width="11.7109375" style="137" customWidth="1"/>
    <col min="5899" max="5900" width="9.42578125" style="137" bestFit="1" customWidth="1"/>
    <col min="5901" max="5901" width="11.140625" style="137" bestFit="1" customWidth="1"/>
    <col min="5902" max="5902" width="17.7109375" style="137" customWidth="1"/>
    <col min="5903" max="6148" width="9.140625" style="137"/>
    <col min="6149" max="6149" width="16.7109375" style="137" bestFit="1" customWidth="1"/>
    <col min="6150" max="6150" width="36.140625" style="137" bestFit="1" customWidth="1"/>
    <col min="6151" max="6151" width="9.42578125" style="137" bestFit="1" customWidth="1"/>
    <col min="6152" max="6152" width="10.5703125" style="137" customWidth="1"/>
    <col min="6153" max="6153" width="9.42578125" style="137" bestFit="1" customWidth="1"/>
    <col min="6154" max="6154" width="11.7109375" style="137" customWidth="1"/>
    <col min="6155" max="6156" width="9.42578125" style="137" bestFit="1" customWidth="1"/>
    <col min="6157" max="6157" width="11.140625" style="137" bestFit="1" customWidth="1"/>
    <col min="6158" max="6158" width="17.7109375" style="137" customWidth="1"/>
    <col min="6159" max="6404" width="9.140625" style="137"/>
    <col min="6405" max="6405" width="16.7109375" style="137" bestFit="1" customWidth="1"/>
    <col min="6406" max="6406" width="36.140625" style="137" bestFit="1" customWidth="1"/>
    <col min="6407" max="6407" width="9.42578125" style="137" bestFit="1" customWidth="1"/>
    <col min="6408" max="6408" width="10.5703125" style="137" customWidth="1"/>
    <col min="6409" max="6409" width="9.42578125" style="137" bestFit="1" customWidth="1"/>
    <col min="6410" max="6410" width="11.7109375" style="137" customWidth="1"/>
    <col min="6411" max="6412" width="9.42578125" style="137" bestFit="1" customWidth="1"/>
    <col min="6413" max="6413" width="11.140625" style="137" bestFit="1" customWidth="1"/>
    <col min="6414" max="6414" width="17.7109375" style="137" customWidth="1"/>
    <col min="6415" max="6660" width="9.140625" style="137"/>
    <col min="6661" max="6661" width="16.7109375" style="137" bestFit="1" customWidth="1"/>
    <col min="6662" max="6662" width="36.140625" style="137" bestFit="1" customWidth="1"/>
    <col min="6663" max="6663" width="9.42578125" style="137" bestFit="1" customWidth="1"/>
    <col min="6664" max="6664" width="10.5703125" style="137" customWidth="1"/>
    <col min="6665" max="6665" width="9.42578125" style="137" bestFit="1" customWidth="1"/>
    <col min="6666" max="6666" width="11.7109375" style="137" customWidth="1"/>
    <col min="6667" max="6668" width="9.42578125" style="137" bestFit="1" customWidth="1"/>
    <col min="6669" max="6669" width="11.140625" style="137" bestFit="1" customWidth="1"/>
    <col min="6670" max="6670" width="17.7109375" style="137" customWidth="1"/>
    <col min="6671" max="6916" width="9.140625" style="137"/>
    <col min="6917" max="6917" width="16.7109375" style="137" bestFit="1" customWidth="1"/>
    <col min="6918" max="6918" width="36.140625" style="137" bestFit="1" customWidth="1"/>
    <col min="6919" max="6919" width="9.42578125" style="137" bestFit="1" customWidth="1"/>
    <col min="6920" max="6920" width="10.5703125" style="137" customWidth="1"/>
    <col min="6921" max="6921" width="9.42578125" style="137" bestFit="1" customWidth="1"/>
    <col min="6922" max="6922" width="11.7109375" style="137" customWidth="1"/>
    <col min="6923" max="6924" width="9.42578125" style="137" bestFit="1" customWidth="1"/>
    <col min="6925" max="6925" width="11.140625" style="137" bestFit="1" customWidth="1"/>
    <col min="6926" max="6926" width="17.7109375" style="137" customWidth="1"/>
    <col min="6927" max="7172" width="9.140625" style="137"/>
    <col min="7173" max="7173" width="16.7109375" style="137" bestFit="1" customWidth="1"/>
    <col min="7174" max="7174" width="36.140625" style="137" bestFit="1" customWidth="1"/>
    <col min="7175" max="7175" width="9.42578125" style="137" bestFit="1" customWidth="1"/>
    <col min="7176" max="7176" width="10.5703125" style="137" customWidth="1"/>
    <col min="7177" max="7177" width="9.42578125" style="137" bestFit="1" customWidth="1"/>
    <col min="7178" max="7178" width="11.7109375" style="137" customWidth="1"/>
    <col min="7179" max="7180" width="9.42578125" style="137" bestFit="1" customWidth="1"/>
    <col min="7181" max="7181" width="11.140625" style="137" bestFit="1" customWidth="1"/>
    <col min="7182" max="7182" width="17.7109375" style="137" customWidth="1"/>
    <col min="7183" max="7428" width="9.140625" style="137"/>
    <col min="7429" max="7429" width="16.7109375" style="137" bestFit="1" customWidth="1"/>
    <col min="7430" max="7430" width="36.140625" style="137" bestFit="1" customWidth="1"/>
    <col min="7431" max="7431" width="9.42578125" style="137" bestFit="1" customWidth="1"/>
    <col min="7432" max="7432" width="10.5703125" style="137" customWidth="1"/>
    <col min="7433" max="7433" width="9.42578125" style="137" bestFit="1" customWidth="1"/>
    <col min="7434" max="7434" width="11.7109375" style="137" customWidth="1"/>
    <col min="7435" max="7436" width="9.42578125" style="137" bestFit="1" customWidth="1"/>
    <col min="7437" max="7437" width="11.140625" style="137" bestFit="1" customWidth="1"/>
    <col min="7438" max="7438" width="17.7109375" style="137" customWidth="1"/>
    <col min="7439" max="7684" width="9.140625" style="137"/>
    <col min="7685" max="7685" width="16.7109375" style="137" bestFit="1" customWidth="1"/>
    <col min="7686" max="7686" width="36.140625" style="137" bestFit="1" customWidth="1"/>
    <col min="7687" max="7687" width="9.42578125" style="137" bestFit="1" customWidth="1"/>
    <col min="7688" max="7688" width="10.5703125" style="137" customWidth="1"/>
    <col min="7689" max="7689" width="9.42578125" style="137" bestFit="1" customWidth="1"/>
    <col min="7690" max="7690" width="11.7109375" style="137" customWidth="1"/>
    <col min="7691" max="7692" width="9.42578125" style="137" bestFit="1" customWidth="1"/>
    <col min="7693" max="7693" width="11.140625" style="137" bestFit="1" customWidth="1"/>
    <col min="7694" max="7694" width="17.7109375" style="137" customWidth="1"/>
    <col min="7695" max="7940" width="9.140625" style="137"/>
    <col min="7941" max="7941" width="16.7109375" style="137" bestFit="1" customWidth="1"/>
    <col min="7942" max="7942" width="36.140625" style="137" bestFit="1" customWidth="1"/>
    <col min="7943" max="7943" width="9.42578125" style="137" bestFit="1" customWidth="1"/>
    <col min="7944" max="7944" width="10.5703125" style="137" customWidth="1"/>
    <col min="7945" max="7945" width="9.42578125" style="137" bestFit="1" customWidth="1"/>
    <col min="7946" max="7946" width="11.7109375" style="137" customWidth="1"/>
    <col min="7947" max="7948" width="9.42578125" style="137" bestFit="1" customWidth="1"/>
    <col min="7949" max="7949" width="11.140625" style="137" bestFit="1" customWidth="1"/>
    <col min="7950" max="7950" width="17.7109375" style="137" customWidth="1"/>
    <col min="7951" max="8196" width="9.140625" style="137"/>
    <col min="8197" max="8197" width="16.7109375" style="137" bestFit="1" customWidth="1"/>
    <col min="8198" max="8198" width="36.140625" style="137" bestFit="1" customWidth="1"/>
    <col min="8199" max="8199" width="9.42578125" style="137" bestFit="1" customWidth="1"/>
    <col min="8200" max="8200" width="10.5703125" style="137" customWidth="1"/>
    <col min="8201" max="8201" width="9.42578125" style="137" bestFit="1" customWidth="1"/>
    <col min="8202" max="8202" width="11.7109375" style="137" customWidth="1"/>
    <col min="8203" max="8204" width="9.42578125" style="137" bestFit="1" customWidth="1"/>
    <col min="8205" max="8205" width="11.140625" style="137" bestFit="1" customWidth="1"/>
    <col min="8206" max="8206" width="17.7109375" style="137" customWidth="1"/>
    <col min="8207" max="8452" width="9.140625" style="137"/>
    <col min="8453" max="8453" width="16.7109375" style="137" bestFit="1" customWidth="1"/>
    <col min="8454" max="8454" width="36.140625" style="137" bestFit="1" customWidth="1"/>
    <col min="8455" max="8455" width="9.42578125" style="137" bestFit="1" customWidth="1"/>
    <col min="8456" max="8456" width="10.5703125" style="137" customWidth="1"/>
    <col min="8457" max="8457" width="9.42578125" style="137" bestFit="1" customWidth="1"/>
    <col min="8458" max="8458" width="11.7109375" style="137" customWidth="1"/>
    <col min="8459" max="8460" width="9.42578125" style="137" bestFit="1" customWidth="1"/>
    <col min="8461" max="8461" width="11.140625" style="137" bestFit="1" customWidth="1"/>
    <col min="8462" max="8462" width="17.7109375" style="137" customWidth="1"/>
    <col min="8463" max="8708" width="9.140625" style="137"/>
    <col min="8709" max="8709" width="16.7109375" style="137" bestFit="1" customWidth="1"/>
    <col min="8710" max="8710" width="36.140625" style="137" bestFit="1" customWidth="1"/>
    <col min="8711" max="8711" width="9.42578125" style="137" bestFit="1" customWidth="1"/>
    <col min="8712" max="8712" width="10.5703125" style="137" customWidth="1"/>
    <col min="8713" max="8713" width="9.42578125" style="137" bestFit="1" customWidth="1"/>
    <col min="8714" max="8714" width="11.7109375" style="137" customWidth="1"/>
    <col min="8715" max="8716" width="9.42578125" style="137" bestFit="1" customWidth="1"/>
    <col min="8717" max="8717" width="11.140625" style="137" bestFit="1" customWidth="1"/>
    <col min="8718" max="8718" width="17.7109375" style="137" customWidth="1"/>
    <col min="8719" max="8964" width="9.140625" style="137"/>
    <col min="8965" max="8965" width="16.7109375" style="137" bestFit="1" customWidth="1"/>
    <col min="8966" max="8966" width="36.140625" style="137" bestFit="1" customWidth="1"/>
    <col min="8967" max="8967" width="9.42578125" style="137" bestFit="1" customWidth="1"/>
    <col min="8968" max="8968" width="10.5703125" style="137" customWidth="1"/>
    <col min="8969" max="8969" width="9.42578125" style="137" bestFit="1" customWidth="1"/>
    <col min="8970" max="8970" width="11.7109375" style="137" customWidth="1"/>
    <col min="8971" max="8972" width="9.42578125" style="137" bestFit="1" customWidth="1"/>
    <col min="8973" max="8973" width="11.140625" style="137" bestFit="1" customWidth="1"/>
    <col min="8974" max="8974" width="17.7109375" style="137" customWidth="1"/>
    <col min="8975" max="9220" width="9.140625" style="137"/>
    <col min="9221" max="9221" width="16.7109375" style="137" bestFit="1" customWidth="1"/>
    <col min="9222" max="9222" width="36.140625" style="137" bestFit="1" customWidth="1"/>
    <col min="9223" max="9223" width="9.42578125" style="137" bestFit="1" customWidth="1"/>
    <col min="9224" max="9224" width="10.5703125" style="137" customWidth="1"/>
    <col min="9225" max="9225" width="9.42578125" style="137" bestFit="1" customWidth="1"/>
    <col min="9226" max="9226" width="11.7109375" style="137" customWidth="1"/>
    <col min="9227" max="9228" width="9.42578125" style="137" bestFit="1" customWidth="1"/>
    <col min="9229" max="9229" width="11.140625" style="137" bestFit="1" customWidth="1"/>
    <col min="9230" max="9230" width="17.7109375" style="137" customWidth="1"/>
    <col min="9231" max="9476" width="9.140625" style="137"/>
    <col min="9477" max="9477" width="16.7109375" style="137" bestFit="1" customWidth="1"/>
    <col min="9478" max="9478" width="36.140625" style="137" bestFit="1" customWidth="1"/>
    <col min="9479" max="9479" width="9.42578125" style="137" bestFit="1" customWidth="1"/>
    <col min="9480" max="9480" width="10.5703125" style="137" customWidth="1"/>
    <col min="9481" max="9481" width="9.42578125" style="137" bestFit="1" customWidth="1"/>
    <col min="9482" max="9482" width="11.7109375" style="137" customWidth="1"/>
    <col min="9483" max="9484" width="9.42578125" style="137" bestFit="1" customWidth="1"/>
    <col min="9485" max="9485" width="11.140625" style="137" bestFit="1" customWidth="1"/>
    <col min="9486" max="9486" width="17.7109375" style="137" customWidth="1"/>
    <col min="9487" max="9732" width="9.140625" style="137"/>
    <col min="9733" max="9733" width="16.7109375" style="137" bestFit="1" customWidth="1"/>
    <col min="9734" max="9734" width="36.140625" style="137" bestFit="1" customWidth="1"/>
    <col min="9735" max="9735" width="9.42578125" style="137" bestFit="1" customWidth="1"/>
    <col min="9736" max="9736" width="10.5703125" style="137" customWidth="1"/>
    <col min="9737" max="9737" width="9.42578125" style="137" bestFit="1" customWidth="1"/>
    <col min="9738" max="9738" width="11.7109375" style="137" customWidth="1"/>
    <col min="9739" max="9740" width="9.42578125" style="137" bestFit="1" customWidth="1"/>
    <col min="9741" max="9741" width="11.140625" style="137" bestFit="1" customWidth="1"/>
    <col min="9742" max="9742" width="17.7109375" style="137" customWidth="1"/>
    <col min="9743" max="9988" width="9.140625" style="137"/>
    <col min="9989" max="9989" width="16.7109375" style="137" bestFit="1" customWidth="1"/>
    <col min="9990" max="9990" width="36.140625" style="137" bestFit="1" customWidth="1"/>
    <col min="9991" max="9991" width="9.42578125" style="137" bestFit="1" customWidth="1"/>
    <col min="9992" max="9992" width="10.5703125" style="137" customWidth="1"/>
    <col min="9993" max="9993" width="9.42578125" style="137" bestFit="1" customWidth="1"/>
    <col min="9994" max="9994" width="11.7109375" style="137" customWidth="1"/>
    <col min="9995" max="9996" width="9.42578125" style="137" bestFit="1" customWidth="1"/>
    <col min="9997" max="9997" width="11.140625" style="137" bestFit="1" customWidth="1"/>
    <col min="9998" max="9998" width="17.7109375" style="137" customWidth="1"/>
    <col min="9999" max="10244" width="9.140625" style="137"/>
    <col min="10245" max="10245" width="16.7109375" style="137" bestFit="1" customWidth="1"/>
    <col min="10246" max="10246" width="36.140625" style="137" bestFit="1" customWidth="1"/>
    <col min="10247" max="10247" width="9.42578125" style="137" bestFit="1" customWidth="1"/>
    <col min="10248" max="10248" width="10.5703125" style="137" customWidth="1"/>
    <col min="10249" max="10249" width="9.42578125" style="137" bestFit="1" customWidth="1"/>
    <col min="10250" max="10250" width="11.7109375" style="137" customWidth="1"/>
    <col min="10251" max="10252" width="9.42578125" style="137" bestFit="1" customWidth="1"/>
    <col min="10253" max="10253" width="11.140625" style="137" bestFit="1" customWidth="1"/>
    <col min="10254" max="10254" width="17.7109375" style="137" customWidth="1"/>
    <col min="10255" max="10500" width="9.140625" style="137"/>
    <col min="10501" max="10501" width="16.7109375" style="137" bestFit="1" customWidth="1"/>
    <col min="10502" max="10502" width="36.140625" style="137" bestFit="1" customWidth="1"/>
    <col min="10503" max="10503" width="9.42578125" style="137" bestFit="1" customWidth="1"/>
    <col min="10504" max="10504" width="10.5703125" style="137" customWidth="1"/>
    <col min="10505" max="10505" width="9.42578125" style="137" bestFit="1" customWidth="1"/>
    <col min="10506" max="10506" width="11.7109375" style="137" customWidth="1"/>
    <col min="10507" max="10508" width="9.42578125" style="137" bestFit="1" customWidth="1"/>
    <col min="10509" max="10509" width="11.140625" style="137" bestFit="1" customWidth="1"/>
    <col min="10510" max="10510" width="17.7109375" style="137" customWidth="1"/>
    <col min="10511" max="10756" width="9.140625" style="137"/>
    <col min="10757" max="10757" width="16.7109375" style="137" bestFit="1" customWidth="1"/>
    <col min="10758" max="10758" width="36.140625" style="137" bestFit="1" customWidth="1"/>
    <col min="10759" max="10759" width="9.42578125" style="137" bestFit="1" customWidth="1"/>
    <col min="10760" max="10760" width="10.5703125" style="137" customWidth="1"/>
    <col min="10761" max="10761" width="9.42578125" style="137" bestFit="1" customWidth="1"/>
    <col min="10762" max="10762" width="11.7109375" style="137" customWidth="1"/>
    <col min="10763" max="10764" width="9.42578125" style="137" bestFit="1" customWidth="1"/>
    <col min="10765" max="10765" width="11.140625" style="137" bestFit="1" customWidth="1"/>
    <col min="10766" max="10766" width="17.7109375" style="137" customWidth="1"/>
    <col min="10767" max="11012" width="9.140625" style="137"/>
    <col min="11013" max="11013" width="16.7109375" style="137" bestFit="1" customWidth="1"/>
    <col min="11014" max="11014" width="36.140625" style="137" bestFit="1" customWidth="1"/>
    <col min="11015" max="11015" width="9.42578125" style="137" bestFit="1" customWidth="1"/>
    <col min="11016" max="11016" width="10.5703125" style="137" customWidth="1"/>
    <col min="11017" max="11017" width="9.42578125" style="137" bestFit="1" customWidth="1"/>
    <col min="11018" max="11018" width="11.7109375" style="137" customWidth="1"/>
    <col min="11019" max="11020" width="9.42578125" style="137" bestFit="1" customWidth="1"/>
    <col min="11021" max="11021" width="11.140625" style="137" bestFit="1" customWidth="1"/>
    <col min="11022" max="11022" width="17.7109375" style="137" customWidth="1"/>
    <col min="11023" max="11268" width="9.140625" style="137"/>
    <col min="11269" max="11269" width="16.7109375" style="137" bestFit="1" customWidth="1"/>
    <col min="11270" max="11270" width="36.140625" style="137" bestFit="1" customWidth="1"/>
    <col min="11271" max="11271" width="9.42578125" style="137" bestFit="1" customWidth="1"/>
    <col min="11272" max="11272" width="10.5703125" style="137" customWidth="1"/>
    <col min="11273" max="11273" width="9.42578125" style="137" bestFit="1" customWidth="1"/>
    <col min="11274" max="11274" width="11.7109375" style="137" customWidth="1"/>
    <col min="11275" max="11276" width="9.42578125" style="137" bestFit="1" customWidth="1"/>
    <col min="11277" max="11277" width="11.140625" style="137" bestFit="1" customWidth="1"/>
    <col min="11278" max="11278" width="17.7109375" style="137" customWidth="1"/>
    <col min="11279" max="11524" width="9.140625" style="137"/>
    <col min="11525" max="11525" width="16.7109375" style="137" bestFit="1" customWidth="1"/>
    <col min="11526" max="11526" width="36.140625" style="137" bestFit="1" customWidth="1"/>
    <col min="11527" max="11527" width="9.42578125" style="137" bestFit="1" customWidth="1"/>
    <col min="11528" max="11528" width="10.5703125" style="137" customWidth="1"/>
    <col min="11529" max="11529" width="9.42578125" style="137" bestFit="1" customWidth="1"/>
    <col min="11530" max="11530" width="11.7109375" style="137" customWidth="1"/>
    <col min="11531" max="11532" width="9.42578125" style="137" bestFit="1" customWidth="1"/>
    <col min="11533" max="11533" width="11.140625" style="137" bestFit="1" customWidth="1"/>
    <col min="11534" max="11534" width="17.7109375" style="137" customWidth="1"/>
    <col min="11535" max="11780" width="9.140625" style="137"/>
    <col min="11781" max="11781" width="16.7109375" style="137" bestFit="1" customWidth="1"/>
    <col min="11782" max="11782" width="36.140625" style="137" bestFit="1" customWidth="1"/>
    <col min="11783" max="11783" width="9.42578125" style="137" bestFit="1" customWidth="1"/>
    <col min="11784" max="11784" width="10.5703125" style="137" customWidth="1"/>
    <col min="11785" max="11785" width="9.42578125" style="137" bestFit="1" customWidth="1"/>
    <col min="11786" max="11786" width="11.7109375" style="137" customWidth="1"/>
    <col min="11787" max="11788" width="9.42578125" style="137" bestFit="1" customWidth="1"/>
    <col min="11789" max="11789" width="11.140625" style="137" bestFit="1" customWidth="1"/>
    <col min="11790" max="11790" width="17.7109375" style="137" customWidth="1"/>
    <col min="11791" max="12036" width="9.140625" style="137"/>
    <col min="12037" max="12037" width="16.7109375" style="137" bestFit="1" customWidth="1"/>
    <col min="12038" max="12038" width="36.140625" style="137" bestFit="1" customWidth="1"/>
    <col min="12039" max="12039" width="9.42578125" style="137" bestFit="1" customWidth="1"/>
    <col min="12040" max="12040" width="10.5703125" style="137" customWidth="1"/>
    <col min="12041" max="12041" width="9.42578125" style="137" bestFit="1" customWidth="1"/>
    <col min="12042" max="12042" width="11.7109375" style="137" customWidth="1"/>
    <col min="12043" max="12044" width="9.42578125" style="137" bestFit="1" customWidth="1"/>
    <col min="12045" max="12045" width="11.140625" style="137" bestFit="1" customWidth="1"/>
    <col min="12046" max="12046" width="17.7109375" style="137" customWidth="1"/>
    <col min="12047" max="12292" width="9.140625" style="137"/>
    <col min="12293" max="12293" width="16.7109375" style="137" bestFit="1" customWidth="1"/>
    <col min="12294" max="12294" width="36.140625" style="137" bestFit="1" customWidth="1"/>
    <col min="12295" max="12295" width="9.42578125" style="137" bestFit="1" customWidth="1"/>
    <col min="12296" max="12296" width="10.5703125" style="137" customWidth="1"/>
    <col min="12297" max="12297" width="9.42578125" style="137" bestFit="1" customWidth="1"/>
    <col min="12298" max="12298" width="11.7109375" style="137" customWidth="1"/>
    <col min="12299" max="12300" width="9.42578125" style="137" bestFit="1" customWidth="1"/>
    <col min="12301" max="12301" width="11.140625" style="137" bestFit="1" customWidth="1"/>
    <col min="12302" max="12302" width="17.7109375" style="137" customWidth="1"/>
    <col min="12303" max="12548" width="9.140625" style="137"/>
    <col min="12549" max="12549" width="16.7109375" style="137" bestFit="1" customWidth="1"/>
    <col min="12550" max="12550" width="36.140625" style="137" bestFit="1" customWidth="1"/>
    <col min="12551" max="12551" width="9.42578125" style="137" bestFit="1" customWidth="1"/>
    <col min="12552" max="12552" width="10.5703125" style="137" customWidth="1"/>
    <col min="12553" max="12553" width="9.42578125" style="137" bestFit="1" customWidth="1"/>
    <col min="12554" max="12554" width="11.7109375" style="137" customWidth="1"/>
    <col min="12555" max="12556" width="9.42578125" style="137" bestFit="1" customWidth="1"/>
    <col min="12557" max="12557" width="11.140625" style="137" bestFit="1" customWidth="1"/>
    <col min="12558" max="12558" width="17.7109375" style="137" customWidth="1"/>
    <col min="12559" max="12804" width="9.140625" style="137"/>
    <col min="12805" max="12805" width="16.7109375" style="137" bestFit="1" customWidth="1"/>
    <col min="12806" max="12806" width="36.140625" style="137" bestFit="1" customWidth="1"/>
    <col min="12807" max="12807" width="9.42578125" style="137" bestFit="1" customWidth="1"/>
    <col min="12808" max="12808" width="10.5703125" style="137" customWidth="1"/>
    <col min="12809" max="12809" width="9.42578125" style="137" bestFit="1" customWidth="1"/>
    <col min="12810" max="12810" width="11.7109375" style="137" customWidth="1"/>
    <col min="12811" max="12812" width="9.42578125" style="137" bestFit="1" customWidth="1"/>
    <col min="12813" max="12813" width="11.140625" style="137" bestFit="1" customWidth="1"/>
    <col min="12814" max="12814" width="17.7109375" style="137" customWidth="1"/>
    <col min="12815" max="13060" width="9.140625" style="137"/>
    <col min="13061" max="13061" width="16.7109375" style="137" bestFit="1" customWidth="1"/>
    <col min="13062" max="13062" width="36.140625" style="137" bestFit="1" customWidth="1"/>
    <col min="13063" max="13063" width="9.42578125" style="137" bestFit="1" customWidth="1"/>
    <col min="13064" max="13064" width="10.5703125" style="137" customWidth="1"/>
    <col min="13065" max="13065" width="9.42578125" style="137" bestFit="1" customWidth="1"/>
    <col min="13066" max="13066" width="11.7109375" style="137" customWidth="1"/>
    <col min="13067" max="13068" width="9.42578125" style="137" bestFit="1" customWidth="1"/>
    <col min="13069" max="13069" width="11.140625" style="137" bestFit="1" customWidth="1"/>
    <col min="13070" max="13070" width="17.7109375" style="137" customWidth="1"/>
    <col min="13071" max="13316" width="9.140625" style="137"/>
    <col min="13317" max="13317" width="16.7109375" style="137" bestFit="1" customWidth="1"/>
    <col min="13318" max="13318" width="36.140625" style="137" bestFit="1" customWidth="1"/>
    <col min="13319" max="13319" width="9.42578125" style="137" bestFit="1" customWidth="1"/>
    <col min="13320" max="13320" width="10.5703125" style="137" customWidth="1"/>
    <col min="13321" max="13321" width="9.42578125" style="137" bestFit="1" customWidth="1"/>
    <col min="13322" max="13322" width="11.7109375" style="137" customWidth="1"/>
    <col min="13323" max="13324" width="9.42578125" style="137" bestFit="1" customWidth="1"/>
    <col min="13325" max="13325" width="11.140625" style="137" bestFit="1" customWidth="1"/>
    <col min="13326" max="13326" width="17.7109375" style="137" customWidth="1"/>
    <col min="13327" max="13572" width="9.140625" style="137"/>
    <col min="13573" max="13573" width="16.7109375" style="137" bestFit="1" customWidth="1"/>
    <col min="13574" max="13574" width="36.140625" style="137" bestFit="1" customWidth="1"/>
    <col min="13575" max="13575" width="9.42578125" style="137" bestFit="1" customWidth="1"/>
    <col min="13576" max="13576" width="10.5703125" style="137" customWidth="1"/>
    <col min="13577" max="13577" width="9.42578125" style="137" bestFit="1" customWidth="1"/>
    <col min="13578" max="13578" width="11.7109375" style="137" customWidth="1"/>
    <col min="13579" max="13580" width="9.42578125" style="137" bestFit="1" customWidth="1"/>
    <col min="13581" max="13581" width="11.140625" style="137" bestFit="1" customWidth="1"/>
    <col min="13582" max="13582" width="17.7109375" style="137" customWidth="1"/>
    <col min="13583" max="13828" width="9.140625" style="137"/>
    <col min="13829" max="13829" width="16.7109375" style="137" bestFit="1" customWidth="1"/>
    <col min="13830" max="13830" width="36.140625" style="137" bestFit="1" customWidth="1"/>
    <col min="13831" max="13831" width="9.42578125" style="137" bestFit="1" customWidth="1"/>
    <col min="13832" max="13832" width="10.5703125" style="137" customWidth="1"/>
    <col min="13833" max="13833" width="9.42578125" style="137" bestFit="1" customWidth="1"/>
    <col min="13834" max="13834" width="11.7109375" style="137" customWidth="1"/>
    <col min="13835" max="13836" width="9.42578125" style="137" bestFit="1" customWidth="1"/>
    <col min="13837" max="13837" width="11.140625" style="137" bestFit="1" customWidth="1"/>
    <col min="13838" max="13838" width="17.7109375" style="137" customWidth="1"/>
    <col min="13839" max="14084" width="9.140625" style="137"/>
    <col min="14085" max="14085" width="16.7109375" style="137" bestFit="1" customWidth="1"/>
    <col min="14086" max="14086" width="36.140625" style="137" bestFit="1" customWidth="1"/>
    <col min="14087" max="14087" width="9.42578125" style="137" bestFit="1" customWidth="1"/>
    <col min="14088" max="14088" width="10.5703125" style="137" customWidth="1"/>
    <col min="14089" max="14089" width="9.42578125" style="137" bestFit="1" customWidth="1"/>
    <col min="14090" max="14090" width="11.7109375" style="137" customWidth="1"/>
    <col min="14091" max="14092" width="9.42578125" style="137" bestFit="1" customWidth="1"/>
    <col min="14093" max="14093" width="11.140625" style="137" bestFit="1" customWidth="1"/>
    <col min="14094" max="14094" width="17.7109375" style="137" customWidth="1"/>
    <col min="14095" max="14340" width="9.140625" style="137"/>
    <col min="14341" max="14341" width="16.7109375" style="137" bestFit="1" customWidth="1"/>
    <col min="14342" max="14342" width="36.140625" style="137" bestFit="1" customWidth="1"/>
    <col min="14343" max="14343" width="9.42578125" style="137" bestFit="1" customWidth="1"/>
    <col min="14344" max="14344" width="10.5703125" style="137" customWidth="1"/>
    <col min="14345" max="14345" width="9.42578125" style="137" bestFit="1" customWidth="1"/>
    <col min="14346" max="14346" width="11.7109375" style="137" customWidth="1"/>
    <col min="14347" max="14348" width="9.42578125" style="137" bestFit="1" customWidth="1"/>
    <col min="14349" max="14349" width="11.140625" style="137" bestFit="1" customWidth="1"/>
    <col min="14350" max="14350" width="17.7109375" style="137" customWidth="1"/>
    <col min="14351" max="14596" width="9.140625" style="137"/>
    <col min="14597" max="14597" width="16.7109375" style="137" bestFit="1" customWidth="1"/>
    <col min="14598" max="14598" width="36.140625" style="137" bestFit="1" customWidth="1"/>
    <col min="14599" max="14599" width="9.42578125" style="137" bestFit="1" customWidth="1"/>
    <col min="14600" max="14600" width="10.5703125" style="137" customWidth="1"/>
    <col min="14601" max="14601" width="9.42578125" style="137" bestFit="1" customWidth="1"/>
    <col min="14602" max="14602" width="11.7109375" style="137" customWidth="1"/>
    <col min="14603" max="14604" width="9.42578125" style="137" bestFit="1" customWidth="1"/>
    <col min="14605" max="14605" width="11.140625" style="137" bestFit="1" customWidth="1"/>
    <col min="14606" max="14606" width="17.7109375" style="137" customWidth="1"/>
    <col min="14607" max="14852" width="9.140625" style="137"/>
    <col min="14853" max="14853" width="16.7109375" style="137" bestFit="1" customWidth="1"/>
    <col min="14854" max="14854" width="36.140625" style="137" bestFit="1" customWidth="1"/>
    <col min="14855" max="14855" width="9.42578125" style="137" bestFit="1" customWidth="1"/>
    <col min="14856" max="14856" width="10.5703125" style="137" customWidth="1"/>
    <col min="14857" max="14857" width="9.42578125" style="137" bestFit="1" customWidth="1"/>
    <col min="14858" max="14858" width="11.7109375" style="137" customWidth="1"/>
    <col min="14859" max="14860" width="9.42578125" style="137" bestFit="1" customWidth="1"/>
    <col min="14861" max="14861" width="11.140625" style="137" bestFit="1" customWidth="1"/>
    <col min="14862" max="14862" width="17.7109375" style="137" customWidth="1"/>
    <col min="14863" max="15108" width="9.140625" style="137"/>
    <col min="15109" max="15109" width="16.7109375" style="137" bestFit="1" customWidth="1"/>
    <col min="15110" max="15110" width="36.140625" style="137" bestFit="1" customWidth="1"/>
    <col min="15111" max="15111" width="9.42578125" style="137" bestFit="1" customWidth="1"/>
    <col min="15112" max="15112" width="10.5703125" style="137" customWidth="1"/>
    <col min="15113" max="15113" width="9.42578125" style="137" bestFit="1" customWidth="1"/>
    <col min="15114" max="15114" width="11.7109375" style="137" customWidth="1"/>
    <col min="15115" max="15116" width="9.42578125" style="137" bestFit="1" customWidth="1"/>
    <col min="15117" max="15117" width="11.140625" style="137" bestFit="1" customWidth="1"/>
    <col min="15118" max="15118" width="17.7109375" style="137" customWidth="1"/>
    <col min="15119" max="15364" width="9.140625" style="137"/>
    <col min="15365" max="15365" width="16.7109375" style="137" bestFit="1" customWidth="1"/>
    <col min="15366" max="15366" width="36.140625" style="137" bestFit="1" customWidth="1"/>
    <col min="15367" max="15367" width="9.42578125" style="137" bestFit="1" customWidth="1"/>
    <col min="15368" max="15368" width="10.5703125" style="137" customWidth="1"/>
    <col min="15369" max="15369" width="9.42578125" style="137" bestFit="1" customWidth="1"/>
    <col min="15370" max="15370" width="11.7109375" style="137" customWidth="1"/>
    <col min="15371" max="15372" width="9.42578125" style="137" bestFit="1" customWidth="1"/>
    <col min="15373" max="15373" width="11.140625" style="137" bestFit="1" customWidth="1"/>
    <col min="15374" max="15374" width="17.7109375" style="137" customWidth="1"/>
    <col min="15375" max="15620" width="9.140625" style="137"/>
    <col min="15621" max="15621" width="16.7109375" style="137" bestFit="1" customWidth="1"/>
    <col min="15622" max="15622" width="36.140625" style="137" bestFit="1" customWidth="1"/>
    <col min="15623" max="15623" width="9.42578125" style="137" bestFit="1" customWidth="1"/>
    <col min="15624" max="15624" width="10.5703125" style="137" customWidth="1"/>
    <col min="15625" max="15625" width="9.42578125" style="137" bestFit="1" customWidth="1"/>
    <col min="15626" max="15626" width="11.7109375" style="137" customWidth="1"/>
    <col min="15627" max="15628" width="9.42578125" style="137" bestFit="1" customWidth="1"/>
    <col min="15629" max="15629" width="11.140625" style="137" bestFit="1" customWidth="1"/>
    <col min="15630" max="15630" width="17.7109375" style="137" customWidth="1"/>
    <col min="15631" max="15876" width="9.140625" style="137"/>
    <col min="15877" max="15877" width="16.7109375" style="137" bestFit="1" customWidth="1"/>
    <col min="15878" max="15878" width="36.140625" style="137" bestFit="1" customWidth="1"/>
    <col min="15879" max="15879" width="9.42578125" style="137" bestFit="1" customWidth="1"/>
    <col min="15880" max="15880" width="10.5703125" style="137" customWidth="1"/>
    <col min="15881" max="15881" width="9.42578125" style="137" bestFit="1" customWidth="1"/>
    <col min="15882" max="15882" width="11.7109375" style="137" customWidth="1"/>
    <col min="15883" max="15884" width="9.42578125" style="137" bestFit="1" customWidth="1"/>
    <col min="15885" max="15885" width="11.140625" style="137" bestFit="1" customWidth="1"/>
    <col min="15886" max="15886" width="17.7109375" style="137" customWidth="1"/>
    <col min="15887" max="16132" width="9.140625" style="137"/>
    <col min="16133" max="16133" width="16.7109375" style="137" bestFit="1" customWidth="1"/>
    <col min="16134" max="16134" width="36.140625" style="137" bestFit="1" customWidth="1"/>
    <col min="16135" max="16135" width="9.42578125" style="137" bestFit="1" customWidth="1"/>
    <col min="16136" max="16136" width="10.5703125" style="137" customWidth="1"/>
    <col min="16137" max="16137" width="9.42578125" style="137" bestFit="1" customWidth="1"/>
    <col min="16138" max="16138" width="11.7109375" style="137" customWidth="1"/>
    <col min="16139" max="16140" width="9.42578125" style="137" bestFit="1" customWidth="1"/>
    <col min="16141" max="16141" width="11.140625" style="137" bestFit="1" customWidth="1"/>
    <col min="16142" max="16142" width="17.7109375" style="137" customWidth="1"/>
    <col min="16143" max="16384" width="9.140625" style="137"/>
  </cols>
  <sheetData>
    <row r="1" spans="1:16" x14ac:dyDescent="0.2">
      <c r="A1" s="134"/>
      <c r="B1" s="134"/>
      <c r="C1" s="135"/>
      <c r="D1" s="135"/>
      <c r="E1" s="135"/>
      <c r="F1" s="135"/>
      <c r="G1" s="135"/>
      <c r="H1" s="135"/>
      <c r="I1" s="135"/>
      <c r="J1" s="135"/>
      <c r="K1" s="135"/>
      <c r="L1" s="135"/>
      <c r="M1" s="135"/>
      <c r="N1" s="136"/>
    </row>
    <row r="2" spans="1:16" x14ac:dyDescent="0.2">
      <c r="A2" s="514"/>
      <c r="B2" s="515"/>
      <c r="C2" s="515"/>
      <c r="D2" s="515"/>
      <c r="E2" s="135"/>
      <c r="F2" s="135"/>
      <c r="G2" s="135"/>
      <c r="H2" s="135"/>
      <c r="I2" s="135"/>
      <c r="J2" s="135"/>
      <c r="K2" s="135"/>
      <c r="L2" s="135"/>
      <c r="M2" s="135"/>
      <c r="N2" s="136"/>
    </row>
    <row r="3" spans="1:16" x14ac:dyDescent="0.2">
      <c r="A3" s="134"/>
      <c r="B3" s="134"/>
      <c r="C3" s="135"/>
      <c r="D3" s="135"/>
      <c r="E3" s="135"/>
      <c r="F3" s="135"/>
      <c r="G3" s="135"/>
      <c r="H3" s="135"/>
      <c r="I3" s="135"/>
      <c r="J3" s="135"/>
      <c r="K3" s="135"/>
      <c r="L3" s="135"/>
      <c r="M3" s="135"/>
      <c r="N3" s="136"/>
    </row>
    <row r="4" spans="1:16" x14ac:dyDescent="0.2">
      <c r="A4" s="516" t="s">
        <v>199</v>
      </c>
      <c r="B4" s="517"/>
      <c r="C4" s="517"/>
      <c r="D4" s="517"/>
      <c r="E4" s="517"/>
      <c r="F4" s="517"/>
      <c r="G4" s="517"/>
      <c r="H4" s="517"/>
      <c r="I4" s="517"/>
      <c r="J4" s="517"/>
      <c r="K4" s="517"/>
      <c r="L4" s="517"/>
      <c r="M4" s="517"/>
      <c r="N4" s="518"/>
    </row>
    <row r="5" spans="1:16" x14ac:dyDescent="0.2">
      <c r="A5" s="519"/>
      <c r="B5" s="520"/>
      <c r="C5" s="520"/>
      <c r="D5" s="520"/>
      <c r="E5" s="520"/>
      <c r="F5" s="520"/>
      <c r="G5" s="520"/>
      <c r="H5" s="520"/>
      <c r="I5" s="520"/>
      <c r="J5" s="520"/>
      <c r="K5" s="520"/>
      <c r="L5" s="520"/>
      <c r="M5" s="520"/>
      <c r="N5" s="521"/>
    </row>
    <row r="6" spans="1:16" ht="39" customHeight="1" x14ac:dyDescent="0.2">
      <c r="A6" s="522"/>
      <c r="B6" s="523"/>
      <c r="C6" s="526" t="s">
        <v>200</v>
      </c>
      <c r="D6" s="526" t="s">
        <v>201</v>
      </c>
      <c r="E6" s="138" t="s">
        <v>202</v>
      </c>
      <c r="F6" s="138" t="s">
        <v>203</v>
      </c>
      <c r="G6" s="138" t="s">
        <v>204</v>
      </c>
      <c r="H6" s="138" t="s">
        <v>205</v>
      </c>
      <c r="I6" s="138" t="s">
        <v>206</v>
      </c>
      <c r="J6" s="138" t="s">
        <v>206</v>
      </c>
      <c r="K6" s="527" t="s">
        <v>207</v>
      </c>
      <c r="L6" s="528"/>
      <c r="M6" s="529"/>
      <c r="N6" s="139" t="s">
        <v>208</v>
      </c>
    </row>
    <row r="7" spans="1:16" ht="41.25" customHeight="1" x14ac:dyDescent="0.2">
      <c r="A7" s="524"/>
      <c r="B7" s="525"/>
      <c r="C7" s="526"/>
      <c r="D7" s="526"/>
      <c r="E7" s="140" t="s">
        <v>209</v>
      </c>
      <c r="F7" s="140" t="s">
        <v>210</v>
      </c>
      <c r="G7" s="140" t="s">
        <v>211</v>
      </c>
      <c r="H7" s="140" t="s">
        <v>212</v>
      </c>
      <c r="I7" s="140" t="s">
        <v>213</v>
      </c>
      <c r="J7" s="140" t="s">
        <v>214</v>
      </c>
      <c r="K7" s="139" t="s">
        <v>208</v>
      </c>
      <c r="L7" s="140" t="s">
        <v>213</v>
      </c>
      <c r="M7" s="140" t="s">
        <v>214</v>
      </c>
      <c r="N7" s="139"/>
    </row>
    <row r="8" spans="1:16" x14ac:dyDescent="0.2">
      <c r="A8" s="141"/>
      <c r="B8" s="139"/>
      <c r="C8" s="139"/>
      <c r="D8" s="139"/>
      <c r="E8" s="140"/>
      <c r="F8" s="140"/>
      <c r="G8" s="140"/>
      <c r="H8" s="140"/>
      <c r="I8" s="140"/>
      <c r="J8" s="140"/>
      <c r="K8" s="140"/>
      <c r="L8" s="140"/>
      <c r="M8" s="140"/>
      <c r="N8" s="139"/>
    </row>
    <row r="9" spans="1:16" ht="12.75" customHeight="1" x14ac:dyDescent="0.2">
      <c r="A9" s="530"/>
      <c r="B9" s="531" t="s">
        <v>215</v>
      </c>
      <c r="C9" s="142">
        <v>270</v>
      </c>
      <c r="D9" s="142">
        <v>0.6</v>
      </c>
      <c r="E9" s="142">
        <v>1.4</v>
      </c>
      <c r="F9" s="142">
        <v>1.1000000000000001</v>
      </c>
      <c r="G9" s="142">
        <v>1.1000000000000001</v>
      </c>
      <c r="H9" s="142">
        <v>1.1000000000000001</v>
      </c>
      <c r="I9" s="142">
        <v>392.71864500000004</v>
      </c>
      <c r="J9" s="142">
        <v>39.337920000000004</v>
      </c>
      <c r="K9" s="142"/>
      <c r="L9" s="142"/>
      <c r="M9" s="142"/>
      <c r="N9" s="143">
        <v>226.79999999999998</v>
      </c>
      <c r="P9" s="144"/>
    </row>
    <row r="10" spans="1:16" ht="12.75" customHeight="1" x14ac:dyDescent="0.2">
      <c r="A10" s="530"/>
      <c r="B10" s="532"/>
      <c r="C10" s="142">
        <v>270</v>
      </c>
      <c r="D10" s="142">
        <v>0.8</v>
      </c>
      <c r="E10" s="142">
        <v>1.6</v>
      </c>
      <c r="F10" s="142">
        <v>1.3</v>
      </c>
      <c r="G10" s="142">
        <v>1.3</v>
      </c>
      <c r="H10" s="142">
        <v>1.3</v>
      </c>
      <c r="I10" s="142">
        <v>508.61250000000001</v>
      </c>
      <c r="J10" s="142">
        <v>76.301999999999992</v>
      </c>
      <c r="K10" s="142"/>
      <c r="L10" s="142"/>
      <c r="M10" s="142"/>
      <c r="N10" s="142">
        <v>432</v>
      </c>
    </row>
    <row r="11" spans="1:16" x14ac:dyDescent="0.2">
      <c r="A11" s="530"/>
      <c r="B11" s="145"/>
      <c r="C11" s="146">
        <v>180</v>
      </c>
      <c r="D11" s="142">
        <v>1</v>
      </c>
      <c r="E11" s="143">
        <v>1.8</v>
      </c>
      <c r="F11" s="146">
        <v>1.5</v>
      </c>
      <c r="G11" s="146">
        <v>1.5</v>
      </c>
      <c r="H11" s="146">
        <v>1.5</v>
      </c>
      <c r="I11" s="142">
        <v>431.68428</v>
      </c>
      <c r="J11" s="142">
        <v>75.962880000000013</v>
      </c>
      <c r="K11" s="142"/>
      <c r="L11" s="142"/>
      <c r="M11" s="142"/>
      <c r="N11" s="142">
        <v>324</v>
      </c>
    </row>
    <row r="12" spans="1:16" x14ac:dyDescent="0.2">
      <c r="A12" s="141"/>
      <c r="B12" s="145"/>
      <c r="C12" s="146">
        <v>180</v>
      </c>
      <c r="D12" s="142">
        <v>1.2</v>
      </c>
      <c r="E12" s="143">
        <v>2</v>
      </c>
      <c r="F12" s="146">
        <v>1.7</v>
      </c>
      <c r="G12" s="146">
        <v>1.7</v>
      </c>
      <c r="H12" s="146">
        <v>1.7</v>
      </c>
      <c r="I12" s="142">
        <v>536.70123000000001</v>
      </c>
      <c r="J12" s="142">
        <v>97.723079999999939</v>
      </c>
      <c r="K12" s="142"/>
      <c r="L12" s="142"/>
      <c r="M12" s="146"/>
      <c r="N12" s="143">
        <v>432</v>
      </c>
    </row>
    <row r="13" spans="1:16" x14ac:dyDescent="0.2">
      <c r="A13" s="141"/>
      <c r="B13" s="145" t="s">
        <v>216</v>
      </c>
      <c r="C13" s="146">
        <v>33</v>
      </c>
      <c r="D13" s="142"/>
      <c r="E13" s="143"/>
      <c r="F13" s="146"/>
      <c r="G13" s="146"/>
      <c r="H13" s="146"/>
      <c r="I13" s="146"/>
      <c r="J13" s="146"/>
      <c r="K13" s="146">
        <v>112.464</v>
      </c>
      <c r="L13" s="146">
        <v>19.562400000000018</v>
      </c>
      <c r="M13" s="146">
        <v>52.667999999999985</v>
      </c>
      <c r="N13" s="143"/>
    </row>
    <row r="14" spans="1:16" x14ac:dyDescent="0.2">
      <c r="A14" s="141"/>
      <c r="B14" s="145" t="s">
        <v>217</v>
      </c>
      <c r="C14" s="146">
        <v>6</v>
      </c>
      <c r="D14" s="142"/>
      <c r="E14" s="143"/>
      <c r="F14" s="146"/>
      <c r="G14" s="146"/>
      <c r="H14" s="146"/>
      <c r="I14" s="146"/>
      <c r="J14" s="146"/>
      <c r="K14" s="146">
        <v>0</v>
      </c>
      <c r="L14" s="146">
        <v>4.2240000000000038</v>
      </c>
      <c r="M14" s="146">
        <v>13.439999999999998</v>
      </c>
      <c r="N14" s="143"/>
    </row>
    <row r="15" spans="1:16" x14ac:dyDescent="0.2">
      <c r="A15" s="141"/>
      <c r="B15" s="145" t="s">
        <v>218</v>
      </c>
      <c r="C15" s="146">
        <v>4</v>
      </c>
      <c r="D15" s="142"/>
      <c r="E15" s="143"/>
      <c r="F15" s="146"/>
      <c r="G15" s="146"/>
      <c r="H15" s="146"/>
      <c r="I15" s="146"/>
      <c r="J15" s="146"/>
      <c r="K15" s="146">
        <v>0</v>
      </c>
      <c r="L15" s="146">
        <v>2.8160000000000007</v>
      </c>
      <c r="M15" s="146">
        <v>8.9599999999999991</v>
      </c>
      <c r="N15" s="143"/>
    </row>
    <row r="16" spans="1:16" x14ac:dyDescent="0.2">
      <c r="A16" s="141"/>
      <c r="B16" s="145" t="s">
        <v>219</v>
      </c>
      <c r="C16" s="146">
        <v>4</v>
      </c>
      <c r="D16" s="142"/>
      <c r="E16" s="143"/>
      <c r="F16" s="146"/>
      <c r="G16" s="146"/>
      <c r="H16" s="146"/>
      <c r="I16" s="146"/>
      <c r="J16" s="146"/>
      <c r="K16" s="146">
        <v>0</v>
      </c>
      <c r="L16" s="146">
        <v>2.8160000000000007</v>
      </c>
      <c r="M16" s="146">
        <v>8.9599999999999991</v>
      </c>
      <c r="N16" s="143"/>
    </row>
    <row r="17" spans="1:14" x14ac:dyDescent="0.2">
      <c r="A17" s="533"/>
      <c r="B17" s="145" t="s">
        <v>220</v>
      </c>
      <c r="C17" s="146">
        <v>0</v>
      </c>
      <c r="D17" s="147"/>
      <c r="E17" s="143"/>
      <c r="F17" s="146"/>
      <c r="G17" s="146"/>
      <c r="H17" s="146"/>
      <c r="I17" s="148">
        <v>1869.7166550000002</v>
      </c>
      <c r="J17" s="148">
        <v>289.32587999999993</v>
      </c>
      <c r="K17" s="148">
        <v>112.464</v>
      </c>
      <c r="L17" s="148">
        <v>29.418400000000027</v>
      </c>
      <c r="M17" s="148">
        <v>84.027999999999963</v>
      </c>
      <c r="N17" s="143">
        <v>0</v>
      </c>
    </row>
    <row r="18" spans="1:14" x14ac:dyDescent="0.2">
      <c r="A18" s="533"/>
      <c r="B18" s="145" t="s">
        <v>221</v>
      </c>
      <c r="C18" s="146">
        <v>0</v>
      </c>
      <c r="D18" s="142"/>
      <c r="E18" s="146"/>
      <c r="F18" s="146"/>
      <c r="G18" s="146"/>
      <c r="H18" s="146"/>
      <c r="I18" s="146"/>
      <c r="J18" s="146"/>
      <c r="K18" s="146"/>
      <c r="L18" s="146"/>
      <c r="M18" s="146"/>
      <c r="N18" s="149">
        <v>1414.8</v>
      </c>
    </row>
    <row r="19" spans="1:14" x14ac:dyDescent="0.2">
      <c r="A19" s="534"/>
      <c r="B19" s="145"/>
      <c r="C19" s="150" t="s">
        <v>222</v>
      </c>
      <c r="D19" s="142"/>
      <c r="E19" s="537"/>
      <c r="F19" s="537"/>
      <c r="G19" s="537"/>
      <c r="H19" s="537"/>
      <c r="I19" s="537"/>
      <c r="J19" s="537"/>
      <c r="K19" s="537"/>
      <c r="L19" s="537"/>
      <c r="M19" s="537"/>
      <c r="N19" s="537"/>
    </row>
    <row r="20" spans="1:14" x14ac:dyDescent="0.2">
      <c r="A20" s="535"/>
      <c r="B20" s="145" t="s">
        <v>223</v>
      </c>
      <c r="C20" s="146">
        <v>0</v>
      </c>
      <c r="D20" s="142"/>
      <c r="E20" s="151"/>
      <c r="F20" s="151"/>
      <c r="G20" s="151"/>
      <c r="H20" s="151"/>
      <c r="I20" s="151"/>
      <c r="J20" s="151"/>
      <c r="K20" s="151"/>
      <c r="L20" s="151"/>
      <c r="M20" s="151"/>
      <c r="N20" s="151"/>
    </row>
    <row r="21" spans="1:14" x14ac:dyDescent="0.2">
      <c r="A21" s="535"/>
      <c r="B21" s="145" t="s">
        <v>224</v>
      </c>
      <c r="C21" s="146">
        <v>4</v>
      </c>
      <c r="D21" s="142"/>
      <c r="E21" s="151"/>
      <c r="F21" s="151"/>
      <c r="G21" s="151"/>
      <c r="H21" s="151"/>
      <c r="I21" s="151"/>
      <c r="J21" s="151"/>
      <c r="K21" s="151"/>
      <c r="L21" s="151"/>
      <c r="M21" s="151"/>
      <c r="N21" s="151"/>
    </row>
    <row r="22" spans="1:14" x14ac:dyDescent="0.2">
      <c r="A22" s="535"/>
      <c r="B22" s="152" t="s">
        <v>225</v>
      </c>
      <c r="C22" s="146">
        <v>0</v>
      </c>
      <c r="D22" s="142">
        <v>0</v>
      </c>
      <c r="E22" s="153"/>
      <c r="F22" s="153"/>
      <c r="G22" s="153"/>
      <c r="H22" s="153"/>
      <c r="I22" s="153"/>
      <c r="J22" s="153"/>
      <c r="K22" s="153"/>
      <c r="L22" s="153"/>
      <c r="M22" s="153"/>
      <c r="N22" s="154"/>
    </row>
    <row r="23" spans="1:14" x14ac:dyDescent="0.2">
      <c r="A23" s="535"/>
      <c r="B23" s="152" t="s">
        <v>226</v>
      </c>
      <c r="C23" s="155">
        <v>270</v>
      </c>
      <c r="D23" s="142">
        <v>92.372464800000003</v>
      </c>
      <c r="E23" s="153"/>
      <c r="F23" s="153"/>
      <c r="G23" s="153"/>
      <c r="H23" s="153"/>
      <c r="I23" s="153"/>
      <c r="J23" s="153"/>
      <c r="K23" s="153"/>
      <c r="L23" s="153"/>
      <c r="M23" s="153"/>
      <c r="N23" s="154"/>
    </row>
    <row r="24" spans="1:14" x14ac:dyDescent="0.2">
      <c r="A24" s="535"/>
      <c r="B24" s="152" t="s">
        <v>227</v>
      </c>
      <c r="C24" s="155">
        <v>270</v>
      </c>
      <c r="D24" s="142">
        <v>212.05799999999999</v>
      </c>
      <c r="E24" s="153"/>
      <c r="F24" s="153"/>
      <c r="G24" s="153"/>
      <c r="H24" s="153"/>
      <c r="I24" s="153"/>
      <c r="J24" s="156" t="s">
        <v>228</v>
      </c>
      <c r="K24" s="156"/>
      <c r="L24" s="156"/>
      <c r="M24" s="157" t="s">
        <v>229</v>
      </c>
      <c r="N24" s="157" t="s">
        <v>230</v>
      </c>
    </row>
    <row r="25" spans="1:14" x14ac:dyDescent="0.2">
      <c r="A25" s="535"/>
      <c r="B25" s="152" t="s">
        <v>231</v>
      </c>
      <c r="C25" s="146">
        <v>180</v>
      </c>
      <c r="D25" s="142">
        <v>217.37358720000003</v>
      </c>
      <c r="E25" s="153"/>
      <c r="F25" s="153"/>
      <c r="G25" s="153"/>
      <c r="H25" s="153"/>
      <c r="I25" s="153"/>
      <c r="J25" s="158">
        <v>0.6</v>
      </c>
      <c r="K25" s="158"/>
      <c r="L25" s="158"/>
      <c r="M25" s="158">
        <v>0.08</v>
      </c>
      <c r="N25" s="158">
        <v>0.14569600000000002</v>
      </c>
    </row>
    <row r="26" spans="1:14" x14ac:dyDescent="0.2">
      <c r="A26" s="535"/>
      <c r="B26" s="152" t="s">
        <v>232</v>
      </c>
      <c r="C26" s="146">
        <v>180</v>
      </c>
      <c r="D26" s="142">
        <v>301.34855519999996</v>
      </c>
      <c r="E26" s="153"/>
      <c r="F26" s="153"/>
      <c r="G26" s="153"/>
      <c r="H26" s="153"/>
      <c r="I26" s="153"/>
      <c r="J26" s="158">
        <v>0.8</v>
      </c>
      <c r="K26" s="158"/>
      <c r="L26" s="158"/>
      <c r="M26" s="158">
        <v>0.1</v>
      </c>
      <c r="N26" s="158">
        <v>0.28259999999999996</v>
      </c>
    </row>
    <row r="27" spans="1:14" x14ac:dyDescent="0.2">
      <c r="A27" s="535"/>
      <c r="B27" s="145" t="s">
        <v>233</v>
      </c>
      <c r="C27" s="146">
        <v>0</v>
      </c>
      <c r="D27" s="142">
        <v>0</v>
      </c>
      <c r="E27" s="159"/>
      <c r="F27" s="159"/>
      <c r="G27" s="159"/>
      <c r="H27" s="159"/>
      <c r="I27" s="160"/>
      <c r="J27" s="158">
        <v>1</v>
      </c>
      <c r="K27" s="158"/>
      <c r="L27" s="158"/>
      <c r="M27" s="158">
        <v>0.12</v>
      </c>
      <c r="N27" s="158">
        <v>0.42201600000000006</v>
      </c>
    </row>
    <row r="28" spans="1:14" x14ac:dyDescent="0.2">
      <c r="A28" s="535"/>
      <c r="B28" s="152" t="s">
        <v>234</v>
      </c>
      <c r="C28" s="146">
        <v>33</v>
      </c>
      <c r="D28" s="142">
        <v>0</v>
      </c>
      <c r="E28" s="159"/>
      <c r="F28" s="159"/>
      <c r="G28" s="161"/>
      <c r="H28" s="159"/>
      <c r="I28" s="160"/>
      <c r="J28" s="158">
        <v>1.2</v>
      </c>
      <c r="K28" s="158"/>
      <c r="L28" s="158"/>
      <c r="M28" s="158">
        <v>0.13</v>
      </c>
      <c r="N28" s="158">
        <v>0.54290599999999967</v>
      </c>
    </row>
    <row r="29" spans="1:14" x14ac:dyDescent="0.2">
      <c r="A29" s="535"/>
      <c r="B29" s="162" t="s">
        <v>235</v>
      </c>
      <c r="C29" s="162"/>
      <c r="D29" s="163">
        <v>823.15260719999992</v>
      </c>
      <c r="E29" s="159"/>
      <c r="F29" s="159"/>
      <c r="G29" s="164"/>
      <c r="H29" s="159"/>
      <c r="I29" s="160"/>
    </row>
    <row r="30" spans="1:14" x14ac:dyDescent="0.2">
      <c r="A30" s="535"/>
      <c r="B30" s="162" t="s">
        <v>236</v>
      </c>
      <c r="C30" s="162"/>
      <c r="D30" s="165">
        <v>1335.8899278000001</v>
      </c>
      <c r="E30" s="159"/>
      <c r="F30" s="159"/>
      <c r="G30" s="159"/>
      <c r="H30" s="159"/>
      <c r="I30" s="160"/>
      <c r="J30" s="160" t="s">
        <v>237</v>
      </c>
      <c r="K30" s="160"/>
      <c r="L30" s="160"/>
      <c r="M30" s="160" t="s">
        <v>238</v>
      </c>
      <c r="N30" s="160">
        <v>1.5959999999999996</v>
      </c>
    </row>
    <row r="31" spans="1:14" x14ac:dyDescent="0.2">
      <c r="A31" s="536"/>
      <c r="B31" s="166" t="s">
        <v>239</v>
      </c>
      <c r="C31" s="166"/>
      <c r="D31" s="163">
        <v>1414.8</v>
      </c>
      <c r="E31" s="167"/>
      <c r="F31" s="167"/>
      <c r="G31" s="167"/>
      <c r="H31" s="167"/>
      <c r="I31" s="168"/>
      <c r="J31" s="160" t="s">
        <v>217</v>
      </c>
      <c r="K31" s="160"/>
      <c r="L31" s="160"/>
      <c r="M31" s="160"/>
      <c r="N31" s="160">
        <v>2.2399999999999998</v>
      </c>
    </row>
    <row r="32" spans="1:14" x14ac:dyDescent="0.2">
      <c r="J32" s="160" t="s">
        <v>218</v>
      </c>
      <c r="K32" s="160"/>
      <c r="L32" s="160"/>
      <c r="M32" s="160"/>
      <c r="N32" s="160">
        <v>2.2399999999999998</v>
      </c>
    </row>
    <row r="33" spans="2:14" x14ac:dyDescent="0.2">
      <c r="J33" s="160" t="s">
        <v>219</v>
      </c>
      <c r="K33" s="160"/>
      <c r="L33" s="160"/>
      <c r="M33" s="160"/>
      <c r="N33" s="160">
        <v>2.2399999999999998</v>
      </c>
    </row>
    <row r="34" spans="2:14" x14ac:dyDescent="0.2">
      <c r="B34" s="512" t="s">
        <v>240</v>
      </c>
      <c r="C34" s="513"/>
      <c r="D34" s="163">
        <v>19.562400000000018</v>
      </c>
      <c r="M34" s="160"/>
      <c r="N34" s="160"/>
    </row>
    <row r="35" spans="2:14" x14ac:dyDescent="0.2">
      <c r="B35" s="162" t="s">
        <v>236</v>
      </c>
      <c r="C35" s="162"/>
      <c r="D35" s="165">
        <v>39.124800000000036</v>
      </c>
    </row>
  </sheetData>
  <mergeCells count="12">
    <mergeCell ref="B34:C34"/>
    <mergeCell ref="A2:D2"/>
    <mergeCell ref="A4:N5"/>
    <mergeCell ref="A6:B7"/>
    <mergeCell ref="C6:C7"/>
    <mergeCell ref="D6:D7"/>
    <mergeCell ref="K6:M6"/>
    <mergeCell ref="A9:A11"/>
    <mergeCell ref="B9:B10"/>
    <mergeCell ref="A17:A18"/>
    <mergeCell ref="A19:A31"/>
    <mergeCell ref="E19:N19"/>
  </mergeCells>
  <pageMargins left="0.51181102362204722" right="0.51181102362204722" top="0.78740157480314965" bottom="0.78740157480314965" header="0.31496062992125984" footer="0.31496062992125984"/>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view="pageBreakPreview" topLeftCell="A100" zoomScaleNormal="90" zoomScaleSheetLayoutView="100" workbookViewId="0">
      <selection activeCell="B4" sqref="B4:B5"/>
    </sheetView>
  </sheetViews>
  <sheetFormatPr defaultRowHeight="14.25" customHeight="1" x14ac:dyDescent="0.25"/>
  <cols>
    <col min="1" max="1" width="13.7109375" style="170" customWidth="1"/>
    <col min="2" max="2" width="59" style="170" customWidth="1"/>
    <col min="3" max="3" width="12.7109375" style="170" customWidth="1"/>
    <col min="4" max="4" width="12.140625" style="199" customWidth="1"/>
    <col min="5" max="5" width="8" style="200" customWidth="1"/>
    <col min="6" max="6" width="11.140625" style="170" bestFit="1" customWidth="1"/>
    <col min="7" max="7" width="9.140625" style="200"/>
    <col min="8" max="8" width="16.28515625" style="199" customWidth="1"/>
    <col min="9" max="9" width="9.28515625" style="170" bestFit="1" customWidth="1"/>
    <col min="10" max="10" width="21.140625" style="199" customWidth="1"/>
    <col min="11" max="256" width="9.140625" style="170"/>
    <col min="257" max="257" width="13.7109375" style="170" customWidth="1"/>
    <col min="258" max="258" width="59" style="170" customWidth="1"/>
    <col min="259" max="259" width="12.7109375" style="170" customWidth="1"/>
    <col min="260" max="260" width="12.140625" style="170" customWidth="1"/>
    <col min="261" max="261" width="8" style="170" customWidth="1"/>
    <col min="262" max="262" width="11.140625" style="170" bestFit="1" customWidth="1"/>
    <col min="263" max="263" width="9.140625" style="170"/>
    <col min="264" max="264" width="12.85546875" style="170" customWidth="1"/>
    <col min="265" max="265" width="9.28515625" style="170" bestFit="1" customWidth="1"/>
    <col min="266" max="266" width="21.140625" style="170" customWidth="1"/>
    <col min="267" max="512" width="9.140625" style="170"/>
    <col min="513" max="513" width="13.7109375" style="170" customWidth="1"/>
    <col min="514" max="514" width="59" style="170" customWidth="1"/>
    <col min="515" max="515" width="12.7109375" style="170" customWidth="1"/>
    <col min="516" max="516" width="12.140625" style="170" customWidth="1"/>
    <col min="517" max="517" width="8" style="170" customWidth="1"/>
    <col min="518" max="518" width="11.140625" style="170" bestFit="1" customWidth="1"/>
    <col min="519" max="519" width="9.140625" style="170"/>
    <col min="520" max="520" width="12.85546875" style="170" customWidth="1"/>
    <col min="521" max="521" width="9.28515625" style="170" bestFit="1" customWidth="1"/>
    <col min="522" max="522" width="21.140625" style="170" customWidth="1"/>
    <col min="523" max="768" width="9.140625" style="170"/>
    <col min="769" max="769" width="13.7109375" style="170" customWidth="1"/>
    <col min="770" max="770" width="59" style="170" customWidth="1"/>
    <col min="771" max="771" width="12.7109375" style="170" customWidth="1"/>
    <col min="772" max="772" width="12.140625" style="170" customWidth="1"/>
    <col min="773" max="773" width="8" style="170" customWidth="1"/>
    <col min="774" max="774" width="11.140625" style="170" bestFit="1" customWidth="1"/>
    <col min="775" max="775" width="9.140625" style="170"/>
    <col min="776" max="776" width="12.85546875" style="170" customWidth="1"/>
    <col min="777" max="777" width="9.28515625" style="170" bestFit="1" customWidth="1"/>
    <col min="778" max="778" width="21.140625" style="170" customWidth="1"/>
    <col min="779" max="1024" width="9.140625" style="170"/>
    <col min="1025" max="1025" width="13.7109375" style="170" customWidth="1"/>
    <col min="1026" max="1026" width="59" style="170" customWidth="1"/>
    <col min="1027" max="1027" width="12.7109375" style="170" customWidth="1"/>
    <col min="1028" max="1028" width="12.140625" style="170" customWidth="1"/>
    <col min="1029" max="1029" width="8" style="170" customWidth="1"/>
    <col min="1030" max="1030" width="11.140625" style="170" bestFit="1" customWidth="1"/>
    <col min="1031" max="1031" width="9.140625" style="170"/>
    <col min="1032" max="1032" width="12.85546875" style="170" customWidth="1"/>
    <col min="1033" max="1033" width="9.28515625" style="170" bestFit="1" customWidth="1"/>
    <col min="1034" max="1034" width="21.140625" style="170" customWidth="1"/>
    <col min="1035" max="1280" width="9.140625" style="170"/>
    <col min="1281" max="1281" width="13.7109375" style="170" customWidth="1"/>
    <col min="1282" max="1282" width="59" style="170" customWidth="1"/>
    <col min="1283" max="1283" width="12.7109375" style="170" customWidth="1"/>
    <col min="1284" max="1284" width="12.140625" style="170" customWidth="1"/>
    <col min="1285" max="1285" width="8" style="170" customWidth="1"/>
    <col min="1286" max="1286" width="11.140625" style="170" bestFit="1" customWidth="1"/>
    <col min="1287" max="1287" width="9.140625" style="170"/>
    <col min="1288" max="1288" width="12.85546875" style="170" customWidth="1"/>
    <col min="1289" max="1289" width="9.28515625" style="170" bestFit="1" customWidth="1"/>
    <col min="1290" max="1290" width="21.140625" style="170" customWidth="1"/>
    <col min="1291" max="1536" width="9.140625" style="170"/>
    <col min="1537" max="1537" width="13.7109375" style="170" customWidth="1"/>
    <col min="1538" max="1538" width="59" style="170" customWidth="1"/>
    <col min="1539" max="1539" width="12.7109375" style="170" customWidth="1"/>
    <col min="1540" max="1540" width="12.140625" style="170" customWidth="1"/>
    <col min="1541" max="1541" width="8" style="170" customWidth="1"/>
    <col min="1542" max="1542" width="11.140625" style="170" bestFit="1" customWidth="1"/>
    <col min="1543" max="1543" width="9.140625" style="170"/>
    <col min="1544" max="1544" width="12.85546875" style="170" customWidth="1"/>
    <col min="1545" max="1545" width="9.28515625" style="170" bestFit="1" customWidth="1"/>
    <col min="1546" max="1546" width="21.140625" style="170" customWidth="1"/>
    <col min="1547" max="1792" width="9.140625" style="170"/>
    <col min="1793" max="1793" width="13.7109375" style="170" customWidth="1"/>
    <col min="1794" max="1794" width="59" style="170" customWidth="1"/>
    <col min="1795" max="1795" width="12.7109375" style="170" customWidth="1"/>
    <col min="1796" max="1796" width="12.140625" style="170" customWidth="1"/>
    <col min="1797" max="1797" width="8" style="170" customWidth="1"/>
    <col min="1798" max="1798" width="11.140625" style="170" bestFit="1" customWidth="1"/>
    <col min="1799" max="1799" width="9.140625" style="170"/>
    <col min="1800" max="1800" width="12.85546875" style="170" customWidth="1"/>
    <col min="1801" max="1801" width="9.28515625" style="170" bestFit="1" customWidth="1"/>
    <col min="1802" max="1802" width="21.140625" style="170" customWidth="1"/>
    <col min="1803" max="2048" width="9.140625" style="170"/>
    <col min="2049" max="2049" width="13.7109375" style="170" customWidth="1"/>
    <col min="2050" max="2050" width="59" style="170" customWidth="1"/>
    <col min="2051" max="2051" width="12.7109375" style="170" customWidth="1"/>
    <col min="2052" max="2052" width="12.140625" style="170" customWidth="1"/>
    <col min="2053" max="2053" width="8" style="170" customWidth="1"/>
    <col min="2054" max="2054" width="11.140625" style="170" bestFit="1" customWidth="1"/>
    <col min="2055" max="2055" width="9.140625" style="170"/>
    <col min="2056" max="2056" width="12.85546875" style="170" customWidth="1"/>
    <col min="2057" max="2057" width="9.28515625" style="170" bestFit="1" customWidth="1"/>
    <col min="2058" max="2058" width="21.140625" style="170" customWidth="1"/>
    <col min="2059" max="2304" width="9.140625" style="170"/>
    <col min="2305" max="2305" width="13.7109375" style="170" customWidth="1"/>
    <col min="2306" max="2306" width="59" style="170" customWidth="1"/>
    <col min="2307" max="2307" width="12.7109375" style="170" customWidth="1"/>
    <col min="2308" max="2308" width="12.140625" style="170" customWidth="1"/>
    <col min="2309" max="2309" width="8" style="170" customWidth="1"/>
    <col min="2310" max="2310" width="11.140625" style="170" bestFit="1" customWidth="1"/>
    <col min="2311" max="2311" width="9.140625" style="170"/>
    <col min="2312" max="2312" width="12.85546875" style="170" customWidth="1"/>
    <col min="2313" max="2313" width="9.28515625" style="170" bestFit="1" customWidth="1"/>
    <col min="2314" max="2314" width="21.140625" style="170" customWidth="1"/>
    <col min="2315" max="2560" width="9.140625" style="170"/>
    <col min="2561" max="2561" width="13.7109375" style="170" customWidth="1"/>
    <col min="2562" max="2562" width="59" style="170" customWidth="1"/>
    <col min="2563" max="2563" width="12.7109375" style="170" customWidth="1"/>
    <col min="2564" max="2564" width="12.140625" style="170" customWidth="1"/>
    <col min="2565" max="2565" width="8" style="170" customWidth="1"/>
    <col min="2566" max="2566" width="11.140625" style="170" bestFit="1" customWidth="1"/>
    <col min="2567" max="2567" width="9.140625" style="170"/>
    <col min="2568" max="2568" width="12.85546875" style="170" customWidth="1"/>
    <col min="2569" max="2569" width="9.28515625" style="170" bestFit="1" customWidth="1"/>
    <col min="2570" max="2570" width="21.140625" style="170" customWidth="1"/>
    <col min="2571" max="2816" width="9.140625" style="170"/>
    <col min="2817" max="2817" width="13.7109375" style="170" customWidth="1"/>
    <col min="2818" max="2818" width="59" style="170" customWidth="1"/>
    <col min="2819" max="2819" width="12.7109375" style="170" customWidth="1"/>
    <col min="2820" max="2820" width="12.140625" style="170" customWidth="1"/>
    <col min="2821" max="2821" width="8" style="170" customWidth="1"/>
    <col min="2822" max="2822" width="11.140625" style="170" bestFit="1" customWidth="1"/>
    <col min="2823" max="2823" width="9.140625" style="170"/>
    <col min="2824" max="2824" width="12.85546875" style="170" customWidth="1"/>
    <col min="2825" max="2825" width="9.28515625" style="170" bestFit="1" customWidth="1"/>
    <col min="2826" max="2826" width="21.140625" style="170" customWidth="1"/>
    <col min="2827" max="3072" width="9.140625" style="170"/>
    <col min="3073" max="3073" width="13.7109375" style="170" customWidth="1"/>
    <col min="3074" max="3074" width="59" style="170" customWidth="1"/>
    <col min="3075" max="3075" width="12.7109375" style="170" customWidth="1"/>
    <col min="3076" max="3076" width="12.140625" style="170" customWidth="1"/>
    <col min="3077" max="3077" width="8" style="170" customWidth="1"/>
    <col min="3078" max="3078" width="11.140625" style="170" bestFit="1" customWidth="1"/>
    <col min="3079" max="3079" width="9.140625" style="170"/>
    <col min="3080" max="3080" width="12.85546875" style="170" customWidth="1"/>
    <col min="3081" max="3081" width="9.28515625" style="170" bestFit="1" customWidth="1"/>
    <col min="3082" max="3082" width="21.140625" style="170" customWidth="1"/>
    <col min="3083" max="3328" width="9.140625" style="170"/>
    <col min="3329" max="3329" width="13.7109375" style="170" customWidth="1"/>
    <col min="3330" max="3330" width="59" style="170" customWidth="1"/>
    <col min="3331" max="3331" width="12.7109375" style="170" customWidth="1"/>
    <col min="3332" max="3332" width="12.140625" style="170" customWidth="1"/>
    <col min="3333" max="3333" width="8" style="170" customWidth="1"/>
    <col min="3334" max="3334" width="11.140625" style="170" bestFit="1" customWidth="1"/>
    <col min="3335" max="3335" width="9.140625" style="170"/>
    <col min="3336" max="3336" width="12.85546875" style="170" customWidth="1"/>
    <col min="3337" max="3337" width="9.28515625" style="170" bestFit="1" customWidth="1"/>
    <col min="3338" max="3338" width="21.140625" style="170" customWidth="1"/>
    <col min="3339" max="3584" width="9.140625" style="170"/>
    <col min="3585" max="3585" width="13.7109375" style="170" customWidth="1"/>
    <col min="3586" max="3586" width="59" style="170" customWidth="1"/>
    <col min="3587" max="3587" width="12.7109375" style="170" customWidth="1"/>
    <col min="3588" max="3588" width="12.140625" style="170" customWidth="1"/>
    <col min="3589" max="3589" width="8" style="170" customWidth="1"/>
    <col min="3590" max="3590" width="11.140625" style="170" bestFit="1" customWidth="1"/>
    <col min="3591" max="3591" width="9.140625" style="170"/>
    <col min="3592" max="3592" width="12.85546875" style="170" customWidth="1"/>
    <col min="3593" max="3593" width="9.28515625" style="170" bestFit="1" customWidth="1"/>
    <col min="3594" max="3594" width="21.140625" style="170" customWidth="1"/>
    <col min="3595" max="3840" width="9.140625" style="170"/>
    <col min="3841" max="3841" width="13.7109375" style="170" customWidth="1"/>
    <col min="3842" max="3842" width="59" style="170" customWidth="1"/>
    <col min="3843" max="3843" width="12.7109375" style="170" customWidth="1"/>
    <col min="3844" max="3844" width="12.140625" style="170" customWidth="1"/>
    <col min="3845" max="3845" width="8" style="170" customWidth="1"/>
    <col min="3846" max="3846" width="11.140625" style="170" bestFit="1" customWidth="1"/>
    <col min="3847" max="3847" width="9.140625" style="170"/>
    <col min="3848" max="3848" width="12.85546875" style="170" customWidth="1"/>
    <col min="3849" max="3849" width="9.28515625" style="170" bestFit="1" customWidth="1"/>
    <col min="3850" max="3850" width="21.140625" style="170" customWidth="1"/>
    <col min="3851" max="4096" width="9.140625" style="170"/>
    <col min="4097" max="4097" width="13.7109375" style="170" customWidth="1"/>
    <col min="4098" max="4098" width="59" style="170" customWidth="1"/>
    <col min="4099" max="4099" width="12.7109375" style="170" customWidth="1"/>
    <col min="4100" max="4100" width="12.140625" style="170" customWidth="1"/>
    <col min="4101" max="4101" width="8" style="170" customWidth="1"/>
    <col min="4102" max="4102" width="11.140625" style="170" bestFit="1" customWidth="1"/>
    <col min="4103" max="4103" width="9.140625" style="170"/>
    <col min="4104" max="4104" width="12.85546875" style="170" customWidth="1"/>
    <col min="4105" max="4105" width="9.28515625" style="170" bestFit="1" customWidth="1"/>
    <col min="4106" max="4106" width="21.140625" style="170" customWidth="1"/>
    <col min="4107" max="4352" width="9.140625" style="170"/>
    <col min="4353" max="4353" width="13.7109375" style="170" customWidth="1"/>
    <col min="4354" max="4354" width="59" style="170" customWidth="1"/>
    <col min="4355" max="4355" width="12.7109375" style="170" customWidth="1"/>
    <col min="4356" max="4356" width="12.140625" style="170" customWidth="1"/>
    <col min="4357" max="4357" width="8" style="170" customWidth="1"/>
    <col min="4358" max="4358" width="11.140625" style="170" bestFit="1" customWidth="1"/>
    <col min="4359" max="4359" width="9.140625" style="170"/>
    <col min="4360" max="4360" width="12.85546875" style="170" customWidth="1"/>
    <col min="4361" max="4361" width="9.28515625" style="170" bestFit="1" customWidth="1"/>
    <col min="4362" max="4362" width="21.140625" style="170" customWidth="1"/>
    <col min="4363" max="4608" width="9.140625" style="170"/>
    <col min="4609" max="4609" width="13.7109375" style="170" customWidth="1"/>
    <col min="4610" max="4610" width="59" style="170" customWidth="1"/>
    <col min="4611" max="4611" width="12.7109375" style="170" customWidth="1"/>
    <col min="4612" max="4612" width="12.140625" style="170" customWidth="1"/>
    <col min="4613" max="4613" width="8" style="170" customWidth="1"/>
    <col min="4614" max="4614" width="11.140625" style="170" bestFit="1" customWidth="1"/>
    <col min="4615" max="4615" width="9.140625" style="170"/>
    <col min="4616" max="4616" width="12.85546875" style="170" customWidth="1"/>
    <col min="4617" max="4617" width="9.28515625" style="170" bestFit="1" customWidth="1"/>
    <col min="4618" max="4618" width="21.140625" style="170" customWidth="1"/>
    <col min="4619" max="4864" width="9.140625" style="170"/>
    <col min="4865" max="4865" width="13.7109375" style="170" customWidth="1"/>
    <col min="4866" max="4866" width="59" style="170" customWidth="1"/>
    <col min="4867" max="4867" width="12.7109375" style="170" customWidth="1"/>
    <col min="4868" max="4868" width="12.140625" style="170" customWidth="1"/>
    <col min="4869" max="4869" width="8" style="170" customWidth="1"/>
    <col min="4870" max="4870" width="11.140625" style="170" bestFit="1" customWidth="1"/>
    <col min="4871" max="4871" width="9.140625" style="170"/>
    <col min="4872" max="4872" width="12.85546875" style="170" customWidth="1"/>
    <col min="4873" max="4873" width="9.28515625" style="170" bestFit="1" customWidth="1"/>
    <col min="4874" max="4874" width="21.140625" style="170" customWidth="1"/>
    <col min="4875" max="5120" width="9.140625" style="170"/>
    <col min="5121" max="5121" width="13.7109375" style="170" customWidth="1"/>
    <col min="5122" max="5122" width="59" style="170" customWidth="1"/>
    <col min="5123" max="5123" width="12.7109375" style="170" customWidth="1"/>
    <col min="5124" max="5124" width="12.140625" style="170" customWidth="1"/>
    <col min="5125" max="5125" width="8" style="170" customWidth="1"/>
    <col min="5126" max="5126" width="11.140625" style="170" bestFit="1" customWidth="1"/>
    <col min="5127" max="5127" width="9.140625" style="170"/>
    <col min="5128" max="5128" width="12.85546875" style="170" customWidth="1"/>
    <col min="5129" max="5129" width="9.28515625" style="170" bestFit="1" customWidth="1"/>
    <col min="5130" max="5130" width="21.140625" style="170" customWidth="1"/>
    <col min="5131" max="5376" width="9.140625" style="170"/>
    <col min="5377" max="5377" width="13.7109375" style="170" customWidth="1"/>
    <col min="5378" max="5378" width="59" style="170" customWidth="1"/>
    <col min="5379" max="5379" width="12.7109375" style="170" customWidth="1"/>
    <col min="5380" max="5380" width="12.140625" style="170" customWidth="1"/>
    <col min="5381" max="5381" width="8" style="170" customWidth="1"/>
    <col min="5382" max="5382" width="11.140625" style="170" bestFit="1" customWidth="1"/>
    <col min="5383" max="5383" width="9.140625" style="170"/>
    <col min="5384" max="5384" width="12.85546875" style="170" customWidth="1"/>
    <col min="5385" max="5385" width="9.28515625" style="170" bestFit="1" customWidth="1"/>
    <col min="5386" max="5386" width="21.140625" style="170" customWidth="1"/>
    <col min="5387" max="5632" width="9.140625" style="170"/>
    <col min="5633" max="5633" width="13.7109375" style="170" customWidth="1"/>
    <col min="5634" max="5634" width="59" style="170" customWidth="1"/>
    <col min="5635" max="5635" width="12.7109375" style="170" customWidth="1"/>
    <col min="5636" max="5636" width="12.140625" style="170" customWidth="1"/>
    <col min="5637" max="5637" width="8" style="170" customWidth="1"/>
    <col min="5638" max="5638" width="11.140625" style="170" bestFit="1" customWidth="1"/>
    <col min="5639" max="5639" width="9.140625" style="170"/>
    <col min="5640" max="5640" width="12.85546875" style="170" customWidth="1"/>
    <col min="5641" max="5641" width="9.28515625" style="170" bestFit="1" customWidth="1"/>
    <col min="5642" max="5642" width="21.140625" style="170" customWidth="1"/>
    <col min="5643" max="5888" width="9.140625" style="170"/>
    <col min="5889" max="5889" width="13.7109375" style="170" customWidth="1"/>
    <col min="5890" max="5890" width="59" style="170" customWidth="1"/>
    <col min="5891" max="5891" width="12.7109375" style="170" customWidth="1"/>
    <col min="5892" max="5892" width="12.140625" style="170" customWidth="1"/>
    <col min="5893" max="5893" width="8" style="170" customWidth="1"/>
    <col min="5894" max="5894" width="11.140625" style="170" bestFit="1" customWidth="1"/>
    <col min="5895" max="5895" width="9.140625" style="170"/>
    <col min="5896" max="5896" width="12.85546875" style="170" customWidth="1"/>
    <col min="5897" max="5897" width="9.28515625" style="170" bestFit="1" customWidth="1"/>
    <col min="5898" max="5898" width="21.140625" style="170" customWidth="1"/>
    <col min="5899" max="6144" width="9.140625" style="170"/>
    <col min="6145" max="6145" width="13.7109375" style="170" customWidth="1"/>
    <col min="6146" max="6146" width="59" style="170" customWidth="1"/>
    <col min="6147" max="6147" width="12.7109375" style="170" customWidth="1"/>
    <col min="6148" max="6148" width="12.140625" style="170" customWidth="1"/>
    <col min="6149" max="6149" width="8" style="170" customWidth="1"/>
    <col min="6150" max="6150" width="11.140625" style="170" bestFit="1" customWidth="1"/>
    <col min="6151" max="6151" width="9.140625" style="170"/>
    <col min="6152" max="6152" width="12.85546875" style="170" customWidth="1"/>
    <col min="6153" max="6153" width="9.28515625" style="170" bestFit="1" customWidth="1"/>
    <col min="6154" max="6154" width="21.140625" style="170" customWidth="1"/>
    <col min="6155" max="6400" width="9.140625" style="170"/>
    <col min="6401" max="6401" width="13.7109375" style="170" customWidth="1"/>
    <col min="6402" max="6402" width="59" style="170" customWidth="1"/>
    <col min="6403" max="6403" width="12.7109375" style="170" customWidth="1"/>
    <col min="6404" max="6404" width="12.140625" style="170" customWidth="1"/>
    <col min="6405" max="6405" width="8" style="170" customWidth="1"/>
    <col min="6406" max="6406" width="11.140625" style="170" bestFit="1" customWidth="1"/>
    <col min="6407" max="6407" width="9.140625" style="170"/>
    <col min="6408" max="6408" width="12.85546875" style="170" customWidth="1"/>
    <col min="6409" max="6409" width="9.28515625" style="170" bestFit="1" customWidth="1"/>
    <col min="6410" max="6410" width="21.140625" style="170" customWidth="1"/>
    <col min="6411" max="6656" width="9.140625" style="170"/>
    <col min="6657" max="6657" width="13.7109375" style="170" customWidth="1"/>
    <col min="6658" max="6658" width="59" style="170" customWidth="1"/>
    <col min="6659" max="6659" width="12.7109375" style="170" customWidth="1"/>
    <col min="6660" max="6660" width="12.140625" style="170" customWidth="1"/>
    <col min="6661" max="6661" width="8" style="170" customWidth="1"/>
    <col min="6662" max="6662" width="11.140625" style="170" bestFit="1" customWidth="1"/>
    <col min="6663" max="6663" width="9.140625" style="170"/>
    <col min="6664" max="6664" width="12.85546875" style="170" customWidth="1"/>
    <col min="6665" max="6665" width="9.28515625" style="170" bestFit="1" customWidth="1"/>
    <col min="6666" max="6666" width="21.140625" style="170" customWidth="1"/>
    <col min="6667" max="6912" width="9.140625" style="170"/>
    <col min="6913" max="6913" width="13.7109375" style="170" customWidth="1"/>
    <col min="6914" max="6914" width="59" style="170" customWidth="1"/>
    <col min="6915" max="6915" width="12.7109375" style="170" customWidth="1"/>
    <col min="6916" max="6916" width="12.140625" style="170" customWidth="1"/>
    <col min="6917" max="6917" width="8" style="170" customWidth="1"/>
    <col min="6918" max="6918" width="11.140625" style="170" bestFit="1" customWidth="1"/>
    <col min="6919" max="6919" width="9.140625" style="170"/>
    <col min="6920" max="6920" width="12.85546875" style="170" customWidth="1"/>
    <col min="6921" max="6921" width="9.28515625" style="170" bestFit="1" customWidth="1"/>
    <col min="6922" max="6922" width="21.140625" style="170" customWidth="1"/>
    <col min="6923" max="7168" width="9.140625" style="170"/>
    <col min="7169" max="7169" width="13.7109375" style="170" customWidth="1"/>
    <col min="7170" max="7170" width="59" style="170" customWidth="1"/>
    <col min="7171" max="7171" width="12.7109375" style="170" customWidth="1"/>
    <col min="7172" max="7172" width="12.140625" style="170" customWidth="1"/>
    <col min="7173" max="7173" width="8" style="170" customWidth="1"/>
    <col min="7174" max="7174" width="11.140625" style="170" bestFit="1" customWidth="1"/>
    <col min="7175" max="7175" width="9.140625" style="170"/>
    <col min="7176" max="7176" width="12.85546875" style="170" customWidth="1"/>
    <col min="7177" max="7177" width="9.28515625" style="170" bestFit="1" customWidth="1"/>
    <col min="7178" max="7178" width="21.140625" style="170" customWidth="1"/>
    <col min="7179" max="7424" width="9.140625" style="170"/>
    <col min="7425" max="7425" width="13.7109375" style="170" customWidth="1"/>
    <col min="7426" max="7426" width="59" style="170" customWidth="1"/>
    <col min="7427" max="7427" width="12.7109375" style="170" customWidth="1"/>
    <col min="7428" max="7428" width="12.140625" style="170" customWidth="1"/>
    <col min="7429" max="7429" width="8" style="170" customWidth="1"/>
    <col min="7430" max="7430" width="11.140625" style="170" bestFit="1" customWidth="1"/>
    <col min="7431" max="7431" width="9.140625" style="170"/>
    <col min="7432" max="7432" width="12.85546875" style="170" customWidth="1"/>
    <col min="7433" max="7433" width="9.28515625" style="170" bestFit="1" customWidth="1"/>
    <col min="7434" max="7434" width="21.140625" style="170" customWidth="1"/>
    <col min="7435" max="7680" width="9.140625" style="170"/>
    <col min="7681" max="7681" width="13.7109375" style="170" customWidth="1"/>
    <col min="7682" max="7682" width="59" style="170" customWidth="1"/>
    <col min="7683" max="7683" width="12.7109375" style="170" customWidth="1"/>
    <col min="7684" max="7684" width="12.140625" style="170" customWidth="1"/>
    <col min="7685" max="7685" width="8" style="170" customWidth="1"/>
    <col min="7686" max="7686" width="11.140625" style="170" bestFit="1" customWidth="1"/>
    <col min="7687" max="7687" width="9.140625" style="170"/>
    <col min="7688" max="7688" width="12.85546875" style="170" customWidth="1"/>
    <col min="7689" max="7689" width="9.28515625" style="170" bestFit="1" customWidth="1"/>
    <col min="7690" max="7690" width="21.140625" style="170" customWidth="1"/>
    <col min="7691" max="7936" width="9.140625" style="170"/>
    <col min="7937" max="7937" width="13.7109375" style="170" customWidth="1"/>
    <col min="7938" max="7938" width="59" style="170" customWidth="1"/>
    <col min="7939" max="7939" width="12.7109375" style="170" customWidth="1"/>
    <col min="7940" max="7940" width="12.140625" style="170" customWidth="1"/>
    <col min="7941" max="7941" width="8" style="170" customWidth="1"/>
    <col min="7942" max="7942" width="11.140625" style="170" bestFit="1" customWidth="1"/>
    <col min="7943" max="7943" width="9.140625" style="170"/>
    <col min="7944" max="7944" width="12.85546875" style="170" customWidth="1"/>
    <col min="7945" max="7945" width="9.28515625" style="170" bestFit="1" customWidth="1"/>
    <col min="7946" max="7946" width="21.140625" style="170" customWidth="1"/>
    <col min="7947" max="8192" width="9.140625" style="170"/>
    <col min="8193" max="8193" width="13.7109375" style="170" customWidth="1"/>
    <col min="8194" max="8194" width="59" style="170" customWidth="1"/>
    <col min="8195" max="8195" width="12.7109375" style="170" customWidth="1"/>
    <col min="8196" max="8196" width="12.140625" style="170" customWidth="1"/>
    <col min="8197" max="8197" width="8" style="170" customWidth="1"/>
    <col min="8198" max="8198" width="11.140625" style="170" bestFit="1" customWidth="1"/>
    <col min="8199" max="8199" width="9.140625" style="170"/>
    <col min="8200" max="8200" width="12.85546875" style="170" customWidth="1"/>
    <col min="8201" max="8201" width="9.28515625" style="170" bestFit="1" customWidth="1"/>
    <col min="8202" max="8202" width="21.140625" style="170" customWidth="1"/>
    <col min="8203" max="8448" width="9.140625" style="170"/>
    <col min="8449" max="8449" width="13.7109375" style="170" customWidth="1"/>
    <col min="8450" max="8450" width="59" style="170" customWidth="1"/>
    <col min="8451" max="8451" width="12.7109375" style="170" customWidth="1"/>
    <col min="8452" max="8452" width="12.140625" style="170" customWidth="1"/>
    <col min="8453" max="8453" width="8" style="170" customWidth="1"/>
    <col min="8454" max="8454" width="11.140625" style="170" bestFit="1" customWidth="1"/>
    <col min="8455" max="8455" width="9.140625" style="170"/>
    <col min="8456" max="8456" width="12.85546875" style="170" customWidth="1"/>
    <col min="8457" max="8457" width="9.28515625" style="170" bestFit="1" customWidth="1"/>
    <col min="8458" max="8458" width="21.140625" style="170" customWidth="1"/>
    <col min="8459" max="8704" width="9.140625" style="170"/>
    <col min="8705" max="8705" width="13.7109375" style="170" customWidth="1"/>
    <col min="8706" max="8706" width="59" style="170" customWidth="1"/>
    <col min="8707" max="8707" width="12.7109375" style="170" customWidth="1"/>
    <col min="8708" max="8708" width="12.140625" style="170" customWidth="1"/>
    <col min="8709" max="8709" width="8" style="170" customWidth="1"/>
    <col min="8710" max="8710" width="11.140625" style="170" bestFit="1" customWidth="1"/>
    <col min="8711" max="8711" width="9.140625" style="170"/>
    <col min="8712" max="8712" width="12.85546875" style="170" customWidth="1"/>
    <col min="8713" max="8713" width="9.28515625" style="170" bestFit="1" customWidth="1"/>
    <col min="8714" max="8714" width="21.140625" style="170" customWidth="1"/>
    <col min="8715" max="8960" width="9.140625" style="170"/>
    <col min="8961" max="8961" width="13.7109375" style="170" customWidth="1"/>
    <col min="8962" max="8962" width="59" style="170" customWidth="1"/>
    <col min="8963" max="8963" width="12.7109375" style="170" customWidth="1"/>
    <col min="8964" max="8964" width="12.140625" style="170" customWidth="1"/>
    <col min="8965" max="8965" width="8" style="170" customWidth="1"/>
    <col min="8966" max="8966" width="11.140625" style="170" bestFit="1" customWidth="1"/>
    <col min="8967" max="8967" width="9.140625" style="170"/>
    <col min="8968" max="8968" width="12.85546875" style="170" customWidth="1"/>
    <col min="8969" max="8969" width="9.28515625" style="170" bestFit="1" customWidth="1"/>
    <col min="8970" max="8970" width="21.140625" style="170" customWidth="1"/>
    <col min="8971" max="9216" width="9.140625" style="170"/>
    <col min="9217" max="9217" width="13.7109375" style="170" customWidth="1"/>
    <col min="9218" max="9218" width="59" style="170" customWidth="1"/>
    <col min="9219" max="9219" width="12.7109375" style="170" customWidth="1"/>
    <col min="9220" max="9220" width="12.140625" style="170" customWidth="1"/>
    <col min="9221" max="9221" width="8" style="170" customWidth="1"/>
    <col min="9222" max="9222" width="11.140625" style="170" bestFit="1" customWidth="1"/>
    <col min="9223" max="9223" width="9.140625" style="170"/>
    <col min="9224" max="9224" width="12.85546875" style="170" customWidth="1"/>
    <col min="9225" max="9225" width="9.28515625" style="170" bestFit="1" customWidth="1"/>
    <col min="9226" max="9226" width="21.140625" style="170" customWidth="1"/>
    <col min="9227" max="9472" width="9.140625" style="170"/>
    <col min="9473" max="9473" width="13.7109375" style="170" customWidth="1"/>
    <col min="9474" max="9474" width="59" style="170" customWidth="1"/>
    <col min="9475" max="9475" width="12.7109375" style="170" customWidth="1"/>
    <col min="9476" max="9476" width="12.140625" style="170" customWidth="1"/>
    <col min="9477" max="9477" width="8" style="170" customWidth="1"/>
    <col min="9478" max="9478" width="11.140625" style="170" bestFit="1" customWidth="1"/>
    <col min="9479" max="9479" width="9.140625" style="170"/>
    <col min="9480" max="9480" width="12.85546875" style="170" customWidth="1"/>
    <col min="9481" max="9481" width="9.28515625" style="170" bestFit="1" customWidth="1"/>
    <col min="9482" max="9482" width="21.140625" style="170" customWidth="1"/>
    <col min="9483" max="9728" width="9.140625" style="170"/>
    <col min="9729" max="9729" width="13.7109375" style="170" customWidth="1"/>
    <col min="9730" max="9730" width="59" style="170" customWidth="1"/>
    <col min="9731" max="9731" width="12.7109375" style="170" customWidth="1"/>
    <col min="9732" max="9732" width="12.140625" style="170" customWidth="1"/>
    <col min="9733" max="9733" width="8" style="170" customWidth="1"/>
    <col min="9734" max="9734" width="11.140625" style="170" bestFit="1" customWidth="1"/>
    <col min="9735" max="9735" width="9.140625" style="170"/>
    <col min="9736" max="9736" width="12.85546875" style="170" customWidth="1"/>
    <col min="9737" max="9737" width="9.28515625" style="170" bestFit="1" customWidth="1"/>
    <col min="9738" max="9738" width="21.140625" style="170" customWidth="1"/>
    <col min="9739" max="9984" width="9.140625" style="170"/>
    <col min="9985" max="9985" width="13.7109375" style="170" customWidth="1"/>
    <col min="9986" max="9986" width="59" style="170" customWidth="1"/>
    <col min="9987" max="9987" width="12.7109375" style="170" customWidth="1"/>
    <col min="9988" max="9988" width="12.140625" style="170" customWidth="1"/>
    <col min="9989" max="9989" width="8" style="170" customWidth="1"/>
    <col min="9990" max="9990" width="11.140625" style="170" bestFit="1" customWidth="1"/>
    <col min="9991" max="9991" width="9.140625" style="170"/>
    <col min="9992" max="9992" width="12.85546875" style="170" customWidth="1"/>
    <col min="9993" max="9993" width="9.28515625" style="170" bestFit="1" customWidth="1"/>
    <col min="9994" max="9994" width="21.140625" style="170" customWidth="1"/>
    <col min="9995" max="10240" width="9.140625" style="170"/>
    <col min="10241" max="10241" width="13.7109375" style="170" customWidth="1"/>
    <col min="10242" max="10242" width="59" style="170" customWidth="1"/>
    <col min="10243" max="10243" width="12.7109375" style="170" customWidth="1"/>
    <col min="10244" max="10244" width="12.140625" style="170" customWidth="1"/>
    <col min="10245" max="10245" width="8" style="170" customWidth="1"/>
    <col min="10246" max="10246" width="11.140625" style="170" bestFit="1" customWidth="1"/>
    <col min="10247" max="10247" width="9.140625" style="170"/>
    <col min="10248" max="10248" width="12.85546875" style="170" customWidth="1"/>
    <col min="10249" max="10249" width="9.28515625" style="170" bestFit="1" customWidth="1"/>
    <col min="10250" max="10250" width="21.140625" style="170" customWidth="1"/>
    <col min="10251" max="10496" width="9.140625" style="170"/>
    <col min="10497" max="10497" width="13.7109375" style="170" customWidth="1"/>
    <col min="10498" max="10498" width="59" style="170" customWidth="1"/>
    <col min="10499" max="10499" width="12.7109375" style="170" customWidth="1"/>
    <col min="10500" max="10500" width="12.140625" style="170" customWidth="1"/>
    <col min="10501" max="10501" width="8" style="170" customWidth="1"/>
    <col min="10502" max="10502" width="11.140625" style="170" bestFit="1" customWidth="1"/>
    <col min="10503" max="10503" width="9.140625" style="170"/>
    <col min="10504" max="10504" width="12.85546875" style="170" customWidth="1"/>
    <col min="10505" max="10505" width="9.28515625" style="170" bestFit="1" customWidth="1"/>
    <col min="10506" max="10506" width="21.140625" style="170" customWidth="1"/>
    <col min="10507" max="10752" width="9.140625" style="170"/>
    <col min="10753" max="10753" width="13.7109375" style="170" customWidth="1"/>
    <col min="10754" max="10754" width="59" style="170" customWidth="1"/>
    <col min="10755" max="10755" width="12.7109375" style="170" customWidth="1"/>
    <col min="10756" max="10756" width="12.140625" style="170" customWidth="1"/>
    <col min="10757" max="10757" width="8" style="170" customWidth="1"/>
    <col min="10758" max="10758" width="11.140625" style="170" bestFit="1" customWidth="1"/>
    <col min="10759" max="10759" width="9.140625" style="170"/>
    <col min="10760" max="10760" width="12.85546875" style="170" customWidth="1"/>
    <col min="10761" max="10761" width="9.28515625" style="170" bestFit="1" customWidth="1"/>
    <col min="10762" max="10762" width="21.140625" style="170" customWidth="1"/>
    <col min="10763" max="11008" width="9.140625" style="170"/>
    <col min="11009" max="11009" width="13.7109375" style="170" customWidth="1"/>
    <col min="11010" max="11010" width="59" style="170" customWidth="1"/>
    <col min="11011" max="11011" width="12.7109375" style="170" customWidth="1"/>
    <col min="11012" max="11012" width="12.140625" style="170" customWidth="1"/>
    <col min="11013" max="11013" width="8" style="170" customWidth="1"/>
    <col min="11014" max="11014" width="11.140625" style="170" bestFit="1" customWidth="1"/>
    <col min="11015" max="11015" width="9.140625" style="170"/>
    <col min="11016" max="11016" width="12.85546875" style="170" customWidth="1"/>
    <col min="11017" max="11017" width="9.28515625" style="170" bestFit="1" customWidth="1"/>
    <col min="11018" max="11018" width="21.140625" style="170" customWidth="1"/>
    <col min="11019" max="11264" width="9.140625" style="170"/>
    <col min="11265" max="11265" width="13.7109375" style="170" customWidth="1"/>
    <col min="11266" max="11266" width="59" style="170" customWidth="1"/>
    <col min="11267" max="11267" width="12.7109375" style="170" customWidth="1"/>
    <col min="11268" max="11268" width="12.140625" style="170" customWidth="1"/>
    <col min="11269" max="11269" width="8" style="170" customWidth="1"/>
    <col min="11270" max="11270" width="11.140625" style="170" bestFit="1" customWidth="1"/>
    <col min="11271" max="11271" width="9.140625" style="170"/>
    <col min="11272" max="11272" width="12.85546875" style="170" customWidth="1"/>
    <col min="11273" max="11273" width="9.28515625" style="170" bestFit="1" customWidth="1"/>
    <col min="11274" max="11274" width="21.140625" style="170" customWidth="1"/>
    <col min="11275" max="11520" width="9.140625" style="170"/>
    <col min="11521" max="11521" width="13.7109375" style="170" customWidth="1"/>
    <col min="11522" max="11522" width="59" style="170" customWidth="1"/>
    <col min="11523" max="11523" width="12.7109375" style="170" customWidth="1"/>
    <col min="11524" max="11524" width="12.140625" style="170" customWidth="1"/>
    <col min="11525" max="11525" width="8" style="170" customWidth="1"/>
    <col min="11526" max="11526" width="11.140625" style="170" bestFit="1" customWidth="1"/>
    <col min="11527" max="11527" width="9.140625" style="170"/>
    <col min="11528" max="11528" width="12.85546875" style="170" customWidth="1"/>
    <col min="11529" max="11529" width="9.28515625" style="170" bestFit="1" customWidth="1"/>
    <col min="11530" max="11530" width="21.140625" style="170" customWidth="1"/>
    <col min="11531" max="11776" width="9.140625" style="170"/>
    <col min="11777" max="11777" width="13.7109375" style="170" customWidth="1"/>
    <col min="11778" max="11778" width="59" style="170" customWidth="1"/>
    <col min="11779" max="11779" width="12.7109375" style="170" customWidth="1"/>
    <col min="11780" max="11780" width="12.140625" style="170" customWidth="1"/>
    <col min="11781" max="11781" width="8" style="170" customWidth="1"/>
    <col min="11782" max="11782" width="11.140625" style="170" bestFit="1" customWidth="1"/>
    <col min="11783" max="11783" width="9.140625" style="170"/>
    <col min="11784" max="11784" width="12.85546875" style="170" customWidth="1"/>
    <col min="11785" max="11785" width="9.28515625" style="170" bestFit="1" customWidth="1"/>
    <col min="11786" max="11786" width="21.140625" style="170" customWidth="1"/>
    <col min="11787" max="12032" width="9.140625" style="170"/>
    <col min="12033" max="12033" width="13.7109375" style="170" customWidth="1"/>
    <col min="12034" max="12034" width="59" style="170" customWidth="1"/>
    <col min="12035" max="12035" width="12.7109375" style="170" customWidth="1"/>
    <col min="12036" max="12036" width="12.140625" style="170" customWidth="1"/>
    <col min="12037" max="12037" width="8" style="170" customWidth="1"/>
    <col min="12038" max="12038" width="11.140625" style="170" bestFit="1" customWidth="1"/>
    <col min="12039" max="12039" width="9.140625" style="170"/>
    <col min="12040" max="12040" width="12.85546875" style="170" customWidth="1"/>
    <col min="12041" max="12041" width="9.28515625" style="170" bestFit="1" customWidth="1"/>
    <col min="12042" max="12042" width="21.140625" style="170" customWidth="1"/>
    <col min="12043" max="12288" width="9.140625" style="170"/>
    <col min="12289" max="12289" width="13.7109375" style="170" customWidth="1"/>
    <col min="12290" max="12290" width="59" style="170" customWidth="1"/>
    <col min="12291" max="12291" width="12.7109375" style="170" customWidth="1"/>
    <col min="12292" max="12292" width="12.140625" style="170" customWidth="1"/>
    <col min="12293" max="12293" width="8" style="170" customWidth="1"/>
    <col min="12294" max="12294" width="11.140625" style="170" bestFit="1" customWidth="1"/>
    <col min="12295" max="12295" width="9.140625" style="170"/>
    <col min="12296" max="12296" width="12.85546875" style="170" customWidth="1"/>
    <col min="12297" max="12297" width="9.28515625" style="170" bestFit="1" customWidth="1"/>
    <col min="12298" max="12298" width="21.140625" style="170" customWidth="1"/>
    <col min="12299" max="12544" width="9.140625" style="170"/>
    <col min="12545" max="12545" width="13.7109375" style="170" customWidth="1"/>
    <col min="12546" max="12546" width="59" style="170" customWidth="1"/>
    <col min="12547" max="12547" width="12.7109375" style="170" customWidth="1"/>
    <col min="12548" max="12548" width="12.140625" style="170" customWidth="1"/>
    <col min="12549" max="12549" width="8" style="170" customWidth="1"/>
    <col min="12550" max="12550" width="11.140625" style="170" bestFit="1" customWidth="1"/>
    <col min="12551" max="12551" width="9.140625" style="170"/>
    <col min="12552" max="12552" width="12.85546875" style="170" customWidth="1"/>
    <col min="12553" max="12553" width="9.28515625" style="170" bestFit="1" customWidth="1"/>
    <col min="12554" max="12554" width="21.140625" style="170" customWidth="1"/>
    <col min="12555" max="12800" width="9.140625" style="170"/>
    <col min="12801" max="12801" width="13.7109375" style="170" customWidth="1"/>
    <col min="12802" max="12802" width="59" style="170" customWidth="1"/>
    <col min="12803" max="12803" width="12.7109375" style="170" customWidth="1"/>
    <col min="12804" max="12804" width="12.140625" style="170" customWidth="1"/>
    <col min="12805" max="12805" width="8" style="170" customWidth="1"/>
    <col min="12806" max="12806" width="11.140625" style="170" bestFit="1" customWidth="1"/>
    <col min="12807" max="12807" width="9.140625" style="170"/>
    <col min="12808" max="12808" width="12.85546875" style="170" customWidth="1"/>
    <col min="12809" max="12809" width="9.28515625" style="170" bestFit="1" customWidth="1"/>
    <col min="12810" max="12810" width="21.140625" style="170" customWidth="1"/>
    <col min="12811" max="13056" width="9.140625" style="170"/>
    <col min="13057" max="13057" width="13.7109375" style="170" customWidth="1"/>
    <col min="13058" max="13058" width="59" style="170" customWidth="1"/>
    <col min="13059" max="13059" width="12.7109375" style="170" customWidth="1"/>
    <col min="13060" max="13060" width="12.140625" style="170" customWidth="1"/>
    <col min="13061" max="13061" width="8" style="170" customWidth="1"/>
    <col min="13062" max="13062" width="11.140625" style="170" bestFit="1" customWidth="1"/>
    <col min="13063" max="13063" width="9.140625" style="170"/>
    <col min="13064" max="13064" width="12.85546875" style="170" customWidth="1"/>
    <col min="13065" max="13065" width="9.28515625" style="170" bestFit="1" customWidth="1"/>
    <col min="13066" max="13066" width="21.140625" style="170" customWidth="1"/>
    <col min="13067" max="13312" width="9.140625" style="170"/>
    <col min="13313" max="13313" width="13.7109375" style="170" customWidth="1"/>
    <col min="13314" max="13314" width="59" style="170" customWidth="1"/>
    <col min="13315" max="13315" width="12.7109375" style="170" customWidth="1"/>
    <col min="13316" max="13316" width="12.140625" style="170" customWidth="1"/>
    <col min="13317" max="13317" width="8" style="170" customWidth="1"/>
    <col min="13318" max="13318" width="11.140625" style="170" bestFit="1" customWidth="1"/>
    <col min="13319" max="13319" width="9.140625" style="170"/>
    <col min="13320" max="13320" width="12.85546875" style="170" customWidth="1"/>
    <col min="13321" max="13321" width="9.28515625" style="170" bestFit="1" customWidth="1"/>
    <col min="13322" max="13322" width="21.140625" style="170" customWidth="1"/>
    <col min="13323" max="13568" width="9.140625" style="170"/>
    <col min="13569" max="13569" width="13.7109375" style="170" customWidth="1"/>
    <col min="13570" max="13570" width="59" style="170" customWidth="1"/>
    <col min="13571" max="13571" width="12.7109375" style="170" customWidth="1"/>
    <col min="13572" max="13572" width="12.140625" style="170" customWidth="1"/>
    <col min="13573" max="13573" width="8" style="170" customWidth="1"/>
    <col min="13574" max="13574" width="11.140625" style="170" bestFit="1" customWidth="1"/>
    <col min="13575" max="13575" width="9.140625" style="170"/>
    <col min="13576" max="13576" width="12.85546875" style="170" customWidth="1"/>
    <col min="13577" max="13577" width="9.28515625" style="170" bestFit="1" customWidth="1"/>
    <col min="13578" max="13578" width="21.140625" style="170" customWidth="1"/>
    <col min="13579" max="13824" width="9.140625" style="170"/>
    <col min="13825" max="13825" width="13.7109375" style="170" customWidth="1"/>
    <col min="13826" max="13826" width="59" style="170" customWidth="1"/>
    <col min="13827" max="13827" width="12.7109375" style="170" customWidth="1"/>
    <col min="13828" max="13828" width="12.140625" style="170" customWidth="1"/>
    <col min="13829" max="13829" width="8" style="170" customWidth="1"/>
    <col min="13830" max="13830" width="11.140625" style="170" bestFit="1" customWidth="1"/>
    <col min="13831" max="13831" width="9.140625" style="170"/>
    <col min="13832" max="13832" width="12.85546875" style="170" customWidth="1"/>
    <col min="13833" max="13833" width="9.28515625" style="170" bestFit="1" customWidth="1"/>
    <col min="13834" max="13834" width="21.140625" style="170" customWidth="1"/>
    <col min="13835" max="14080" width="9.140625" style="170"/>
    <col min="14081" max="14081" width="13.7109375" style="170" customWidth="1"/>
    <col min="14082" max="14082" width="59" style="170" customWidth="1"/>
    <col min="14083" max="14083" width="12.7109375" style="170" customWidth="1"/>
    <col min="14084" max="14084" width="12.140625" style="170" customWidth="1"/>
    <col min="14085" max="14085" width="8" style="170" customWidth="1"/>
    <col min="14086" max="14086" width="11.140625" style="170" bestFit="1" customWidth="1"/>
    <col min="14087" max="14087" width="9.140625" style="170"/>
    <col min="14088" max="14088" width="12.85546875" style="170" customWidth="1"/>
    <col min="14089" max="14089" width="9.28515625" style="170" bestFit="1" customWidth="1"/>
    <col min="14090" max="14090" width="21.140625" style="170" customWidth="1"/>
    <col min="14091" max="14336" width="9.140625" style="170"/>
    <col min="14337" max="14337" width="13.7109375" style="170" customWidth="1"/>
    <col min="14338" max="14338" width="59" style="170" customWidth="1"/>
    <col min="14339" max="14339" width="12.7109375" style="170" customWidth="1"/>
    <col min="14340" max="14340" width="12.140625" style="170" customWidth="1"/>
    <col min="14341" max="14341" width="8" style="170" customWidth="1"/>
    <col min="14342" max="14342" width="11.140625" style="170" bestFit="1" customWidth="1"/>
    <col min="14343" max="14343" width="9.140625" style="170"/>
    <col min="14344" max="14344" width="12.85546875" style="170" customWidth="1"/>
    <col min="14345" max="14345" width="9.28515625" style="170" bestFit="1" customWidth="1"/>
    <col min="14346" max="14346" width="21.140625" style="170" customWidth="1"/>
    <col min="14347" max="14592" width="9.140625" style="170"/>
    <col min="14593" max="14593" width="13.7109375" style="170" customWidth="1"/>
    <col min="14594" max="14594" width="59" style="170" customWidth="1"/>
    <col min="14595" max="14595" width="12.7109375" style="170" customWidth="1"/>
    <col min="14596" max="14596" width="12.140625" style="170" customWidth="1"/>
    <col min="14597" max="14597" width="8" style="170" customWidth="1"/>
    <col min="14598" max="14598" width="11.140625" style="170" bestFit="1" customWidth="1"/>
    <col min="14599" max="14599" width="9.140625" style="170"/>
    <col min="14600" max="14600" width="12.85546875" style="170" customWidth="1"/>
    <col min="14601" max="14601" width="9.28515625" style="170" bestFit="1" customWidth="1"/>
    <col min="14602" max="14602" width="21.140625" style="170" customWidth="1"/>
    <col min="14603" max="14848" width="9.140625" style="170"/>
    <col min="14849" max="14849" width="13.7109375" style="170" customWidth="1"/>
    <col min="14850" max="14850" width="59" style="170" customWidth="1"/>
    <col min="14851" max="14851" width="12.7109375" style="170" customWidth="1"/>
    <col min="14852" max="14852" width="12.140625" style="170" customWidth="1"/>
    <col min="14853" max="14853" width="8" style="170" customWidth="1"/>
    <col min="14854" max="14854" width="11.140625" style="170" bestFit="1" customWidth="1"/>
    <col min="14855" max="14855" width="9.140625" style="170"/>
    <col min="14856" max="14856" width="12.85546875" style="170" customWidth="1"/>
    <col min="14857" max="14857" width="9.28515625" style="170" bestFit="1" customWidth="1"/>
    <col min="14858" max="14858" width="21.140625" style="170" customWidth="1"/>
    <col min="14859" max="15104" width="9.140625" style="170"/>
    <col min="15105" max="15105" width="13.7109375" style="170" customWidth="1"/>
    <col min="15106" max="15106" width="59" style="170" customWidth="1"/>
    <col min="15107" max="15107" width="12.7109375" style="170" customWidth="1"/>
    <col min="15108" max="15108" width="12.140625" style="170" customWidth="1"/>
    <col min="15109" max="15109" width="8" style="170" customWidth="1"/>
    <col min="15110" max="15110" width="11.140625" style="170" bestFit="1" customWidth="1"/>
    <col min="15111" max="15111" width="9.140625" style="170"/>
    <col min="15112" max="15112" width="12.85546875" style="170" customWidth="1"/>
    <col min="15113" max="15113" width="9.28515625" style="170" bestFit="1" customWidth="1"/>
    <col min="15114" max="15114" width="21.140625" style="170" customWidth="1"/>
    <col min="15115" max="15360" width="9.140625" style="170"/>
    <col min="15361" max="15361" width="13.7109375" style="170" customWidth="1"/>
    <col min="15362" max="15362" width="59" style="170" customWidth="1"/>
    <col min="15363" max="15363" width="12.7109375" style="170" customWidth="1"/>
    <col min="15364" max="15364" width="12.140625" style="170" customWidth="1"/>
    <col min="15365" max="15365" width="8" style="170" customWidth="1"/>
    <col min="15366" max="15366" width="11.140625" style="170" bestFit="1" customWidth="1"/>
    <col min="15367" max="15367" width="9.140625" style="170"/>
    <col min="15368" max="15368" width="12.85546875" style="170" customWidth="1"/>
    <col min="15369" max="15369" width="9.28515625" style="170" bestFit="1" customWidth="1"/>
    <col min="15370" max="15370" width="21.140625" style="170" customWidth="1"/>
    <col min="15371" max="15616" width="9.140625" style="170"/>
    <col min="15617" max="15617" width="13.7109375" style="170" customWidth="1"/>
    <col min="15618" max="15618" width="59" style="170" customWidth="1"/>
    <col min="15619" max="15619" width="12.7109375" style="170" customWidth="1"/>
    <col min="15620" max="15620" width="12.140625" style="170" customWidth="1"/>
    <col min="15621" max="15621" width="8" style="170" customWidth="1"/>
    <col min="15622" max="15622" width="11.140625" style="170" bestFit="1" customWidth="1"/>
    <col min="15623" max="15623" width="9.140625" style="170"/>
    <col min="15624" max="15624" width="12.85546875" style="170" customWidth="1"/>
    <col min="15625" max="15625" width="9.28515625" style="170" bestFit="1" customWidth="1"/>
    <col min="15626" max="15626" width="21.140625" style="170" customWidth="1"/>
    <col min="15627" max="15872" width="9.140625" style="170"/>
    <col min="15873" max="15873" width="13.7109375" style="170" customWidth="1"/>
    <col min="15874" max="15874" width="59" style="170" customWidth="1"/>
    <col min="15875" max="15875" width="12.7109375" style="170" customWidth="1"/>
    <col min="15876" max="15876" width="12.140625" style="170" customWidth="1"/>
    <col min="15877" max="15877" width="8" style="170" customWidth="1"/>
    <col min="15878" max="15878" width="11.140625" style="170" bestFit="1" customWidth="1"/>
    <col min="15879" max="15879" width="9.140625" style="170"/>
    <col min="15880" max="15880" width="12.85546875" style="170" customWidth="1"/>
    <col min="15881" max="15881" width="9.28515625" style="170" bestFit="1" customWidth="1"/>
    <col min="15882" max="15882" width="21.140625" style="170" customWidth="1"/>
    <col min="15883" max="16128" width="9.140625" style="170"/>
    <col min="16129" max="16129" width="13.7109375" style="170" customWidth="1"/>
    <col min="16130" max="16130" width="59" style="170" customWidth="1"/>
    <col min="16131" max="16131" width="12.7109375" style="170" customWidth="1"/>
    <col min="16132" max="16132" width="12.140625" style="170" customWidth="1"/>
    <col min="16133" max="16133" width="8" style="170" customWidth="1"/>
    <col min="16134" max="16134" width="11.140625" style="170" bestFit="1" customWidth="1"/>
    <col min="16135" max="16135" width="9.140625" style="170"/>
    <col min="16136" max="16136" width="12.85546875" style="170" customWidth="1"/>
    <col min="16137" max="16137" width="9.28515625" style="170" bestFit="1" customWidth="1"/>
    <col min="16138" max="16138" width="21.140625" style="170" customWidth="1"/>
    <col min="16139" max="16384" width="9.140625" style="170"/>
  </cols>
  <sheetData>
    <row r="1" spans="1:10" ht="23.25" customHeight="1" x14ac:dyDescent="0.25">
      <c r="A1" s="169"/>
      <c r="B1" s="538" t="s">
        <v>241</v>
      </c>
      <c r="C1" s="539"/>
      <c r="D1" s="539"/>
      <c r="E1" s="539"/>
      <c r="F1" s="539"/>
      <c r="G1" s="539"/>
      <c r="H1" s="539"/>
      <c r="I1" s="539"/>
      <c r="J1" s="540"/>
    </row>
    <row r="2" spans="1:10" ht="23.25" customHeight="1" x14ac:dyDescent="0.25">
      <c r="A2" s="541"/>
      <c r="B2" s="542"/>
      <c r="C2" s="542"/>
      <c r="D2" s="542"/>
      <c r="E2" s="542"/>
      <c r="F2" s="542"/>
      <c r="G2" s="542"/>
      <c r="H2" s="542"/>
      <c r="I2" s="542"/>
      <c r="J2" s="543"/>
    </row>
    <row r="3" spans="1:10" ht="14.25" customHeight="1" x14ac:dyDescent="0.25">
      <c r="B3" s="171" t="s">
        <v>84</v>
      </c>
      <c r="C3" s="172"/>
      <c r="D3" s="173"/>
      <c r="E3" s="174"/>
      <c r="F3" s="172"/>
      <c r="G3" s="174"/>
      <c r="H3" s="173"/>
      <c r="I3" s="172"/>
      <c r="J3" s="175"/>
    </row>
    <row r="4" spans="1:10" ht="14.25" customHeight="1" x14ac:dyDescent="0.25">
      <c r="A4" s="545" t="s">
        <v>36</v>
      </c>
      <c r="B4" s="545" t="s">
        <v>242</v>
      </c>
      <c r="C4" s="545" t="s">
        <v>243</v>
      </c>
      <c r="D4" s="546" t="s">
        <v>244</v>
      </c>
      <c r="E4" s="545" t="s">
        <v>245</v>
      </c>
      <c r="F4" s="547" t="s">
        <v>246</v>
      </c>
      <c r="G4" s="547"/>
      <c r="H4" s="546" t="s">
        <v>247</v>
      </c>
      <c r="I4" s="545" t="s">
        <v>248</v>
      </c>
      <c r="J4" s="546" t="s">
        <v>249</v>
      </c>
    </row>
    <row r="5" spans="1:10" ht="18" customHeight="1" x14ac:dyDescent="0.25">
      <c r="A5" s="545"/>
      <c r="B5" s="545"/>
      <c r="C5" s="545"/>
      <c r="D5" s="546"/>
      <c r="E5" s="545"/>
      <c r="F5" s="176" t="s">
        <v>250</v>
      </c>
      <c r="G5" s="176" t="s">
        <v>251</v>
      </c>
      <c r="H5" s="546"/>
      <c r="I5" s="545"/>
      <c r="J5" s="546"/>
    </row>
    <row r="6" spans="1:10" ht="18" customHeight="1" x14ac:dyDescent="0.25">
      <c r="A6" s="177"/>
      <c r="B6" s="177"/>
      <c r="C6" s="177"/>
      <c r="D6" s="178"/>
      <c r="E6" s="177"/>
      <c r="F6" s="176"/>
      <c r="G6" s="176"/>
      <c r="H6" s="178"/>
      <c r="I6" s="177"/>
      <c r="J6" s="178"/>
    </row>
    <row r="7" spans="1:10" ht="14.25" customHeight="1" x14ac:dyDescent="0.25">
      <c r="A7" s="176">
        <v>83661</v>
      </c>
      <c r="B7" s="179" t="s">
        <v>385</v>
      </c>
      <c r="C7" s="179" t="s">
        <v>252</v>
      </c>
      <c r="D7" s="180">
        <v>5142.8571428571422</v>
      </c>
      <c r="E7" s="176" t="s">
        <v>139</v>
      </c>
      <c r="F7" s="181">
        <v>0.61499999999999999</v>
      </c>
      <c r="G7" s="176" t="s">
        <v>253</v>
      </c>
      <c r="H7" s="182">
        <v>3162.8571428571422</v>
      </c>
      <c r="I7" s="176">
        <v>56.5</v>
      </c>
      <c r="J7" s="180">
        <v>178701.42</v>
      </c>
    </row>
    <row r="8" spans="1:10" ht="14.25" customHeight="1" x14ac:dyDescent="0.25">
      <c r="A8" s="183"/>
      <c r="B8" s="184" t="s">
        <v>254</v>
      </c>
      <c r="C8" s="179"/>
      <c r="D8" s="180"/>
      <c r="E8" s="176"/>
      <c r="F8" s="179"/>
      <c r="G8" s="176"/>
      <c r="H8" s="180"/>
      <c r="I8" s="179"/>
      <c r="J8" s="185">
        <v>178701.42</v>
      </c>
    </row>
    <row r="12" spans="1:10" ht="14.25" customHeight="1" x14ac:dyDescent="0.25">
      <c r="A12" s="169"/>
      <c r="B12" s="538" t="s">
        <v>255</v>
      </c>
      <c r="C12" s="539"/>
      <c r="D12" s="539"/>
      <c r="E12" s="539"/>
      <c r="F12" s="539"/>
      <c r="G12" s="539"/>
      <c r="H12" s="539"/>
      <c r="I12" s="539"/>
      <c r="J12" s="540"/>
    </row>
    <row r="13" spans="1:10" ht="14.25" customHeight="1" x14ac:dyDescent="0.25">
      <c r="A13" s="541"/>
      <c r="B13" s="542"/>
      <c r="C13" s="542"/>
      <c r="D13" s="542"/>
      <c r="E13" s="542"/>
      <c r="F13" s="542"/>
      <c r="G13" s="542"/>
      <c r="H13" s="542"/>
      <c r="I13" s="542"/>
      <c r="J13" s="543"/>
    </row>
    <row r="14" spans="1:10" ht="14.25" customHeight="1" x14ac:dyDescent="0.25">
      <c r="B14" s="186" t="s">
        <v>78</v>
      </c>
      <c r="C14" s="187"/>
      <c r="D14" s="188"/>
      <c r="E14" s="189"/>
      <c r="F14" s="187"/>
      <c r="G14" s="189"/>
      <c r="H14" s="190"/>
      <c r="I14" s="179"/>
      <c r="J14" s="180"/>
    </row>
    <row r="15" spans="1:10" ht="14.25" customHeight="1" x14ac:dyDescent="0.25">
      <c r="A15" s="545" t="s">
        <v>36</v>
      </c>
      <c r="B15" s="545" t="s">
        <v>242</v>
      </c>
      <c r="C15" s="545" t="s">
        <v>243</v>
      </c>
      <c r="D15" s="546" t="s">
        <v>244</v>
      </c>
      <c r="E15" s="545" t="s">
        <v>245</v>
      </c>
      <c r="F15" s="547" t="s">
        <v>246</v>
      </c>
      <c r="G15" s="547"/>
      <c r="H15" s="548" t="s">
        <v>256</v>
      </c>
      <c r="I15" s="545" t="s">
        <v>248</v>
      </c>
      <c r="J15" s="546" t="s">
        <v>257</v>
      </c>
    </row>
    <row r="16" spans="1:10" ht="14.25" customHeight="1" x14ac:dyDescent="0.25">
      <c r="A16" s="545"/>
      <c r="B16" s="545"/>
      <c r="C16" s="545"/>
      <c r="D16" s="546"/>
      <c r="E16" s="545"/>
      <c r="F16" s="176" t="s">
        <v>250</v>
      </c>
      <c r="G16" s="176" t="s">
        <v>251</v>
      </c>
      <c r="H16" s="548"/>
      <c r="I16" s="545"/>
      <c r="J16" s="546"/>
    </row>
    <row r="17" spans="1:10" ht="14.25" customHeight="1" x14ac:dyDescent="0.25">
      <c r="A17" s="176">
        <v>96002</v>
      </c>
      <c r="B17" s="191" t="s">
        <v>105</v>
      </c>
      <c r="C17" s="176" t="s">
        <v>258</v>
      </c>
      <c r="D17" s="182">
        <v>620</v>
      </c>
      <c r="E17" s="176" t="s">
        <v>73</v>
      </c>
      <c r="F17" s="176">
        <v>2.4</v>
      </c>
      <c r="G17" s="176" t="s">
        <v>259</v>
      </c>
      <c r="H17" s="182">
        <v>1488</v>
      </c>
      <c r="I17" s="176">
        <v>20</v>
      </c>
      <c r="J17" s="180">
        <v>29760</v>
      </c>
    </row>
    <row r="18" spans="1:10" ht="25.5" x14ac:dyDescent="0.25">
      <c r="A18" s="176">
        <v>97636</v>
      </c>
      <c r="B18" s="191" t="s">
        <v>107</v>
      </c>
      <c r="C18" s="176" t="s">
        <v>258</v>
      </c>
      <c r="D18" s="182">
        <v>620</v>
      </c>
      <c r="E18" s="176" t="s">
        <v>73</v>
      </c>
      <c r="F18" s="176">
        <v>2.4</v>
      </c>
      <c r="G18" s="176" t="s">
        <v>259</v>
      </c>
      <c r="H18" s="182">
        <v>1488</v>
      </c>
      <c r="I18" s="176">
        <v>20</v>
      </c>
      <c r="J18" s="180">
        <v>29760</v>
      </c>
    </row>
    <row r="19" spans="1:10" ht="14.25" customHeight="1" x14ac:dyDescent="0.25">
      <c r="A19" s="176" t="s">
        <v>254</v>
      </c>
      <c r="B19" s="179"/>
      <c r="C19" s="179"/>
      <c r="D19" s="180"/>
      <c r="E19" s="176"/>
      <c r="F19" s="179"/>
      <c r="G19" s="176"/>
      <c r="H19" s="180"/>
      <c r="I19" s="179"/>
      <c r="J19" s="185">
        <v>59520</v>
      </c>
    </row>
    <row r="23" spans="1:10" ht="14.25" customHeight="1" x14ac:dyDescent="0.25">
      <c r="A23" s="169"/>
      <c r="B23" s="538" t="s">
        <v>260</v>
      </c>
      <c r="C23" s="539"/>
      <c r="D23" s="539"/>
      <c r="E23" s="539"/>
      <c r="F23" s="539"/>
      <c r="G23" s="539"/>
      <c r="H23" s="539"/>
      <c r="I23" s="539"/>
      <c r="J23" s="540"/>
    </row>
    <row r="24" spans="1:10" ht="14.25" customHeight="1" x14ac:dyDescent="0.25">
      <c r="A24" s="541"/>
      <c r="B24" s="542"/>
      <c r="C24" s="542"/>
      <c r="D24" s="542"/>
      <c r="E24" s="542"/>
      <c r="F24" s="542"/>
      <c r="G24" s="542"/>
      <c r="H24" s="542"/>
      <c r="I24" s="542"/>
      <c r="J24" s="543"/>
    </row>
    <row r="25" spans="1:10" ht="14.25" customHeight="1" x14ac:dyDescent="0.25">
      <c r="B25" s="192" t="s">
        <v>123</v>
      </c>
      <c r="C25" s="192"/>
      <c r="D25" s="193"/>
      <c r="E25" s="194"/>
      <c r="F25" s="192"/>
      <c r="G25" s="194"/>
      <c r="H25" s="193"/>
      <c r="I25" s="179"/>
      <c r="J25" s="180"/>
    </row>
    <row r="26" spans="1:10" ht="14.25" customHeight="1" x14ac:dyDescent="0.25">
      <c r="A26" s="545" t="s">
        <v>36</v>
      </c>
      <c r="B26" s="545" t="s">
        <v>242</v>
      </c>
      <c r="C26" s="545" t="s">
        <v>243</v>
      </c>
      <c r="D26" s="546" t="s">
        <v>244</v>
      </c>
      <c r="E26" s="545" t="s">
        <v>245</v>
      </c>
      <c r="F26" s="547" t="s">
        <v>246</v>
      </c>
      <c r="G26" s="547"/>
      <c r="H26" s="548" t="s">
        <v>256</v>
      </c>
      <c r="I26" s="545" t="s">
        <v>248</v>
      </c>
      <c r="J26" s="546" t="s">
        <v>257</v>
      </c>
    </row>
    <row r="27" spans="1:10" ht="14.25" customHeight="1" x14ac:dyDescent="0.25">
      <c r="A27" s="545"/>
      <c r="B27" s="545"/>
      <c r="C27" s="545"/>
      <c r="D27" s="546"/>
      <c r="E27" s="545"/>
      <c r="F27" s="176" t="s">
        <v>250</v>
      </c>
      <c r="G27" s="176" t="s">
        <v>251</v>
      </c>
      <c r="H27" s="548"/>
      <c r="I27" s="545"/>
      <c r="J27" s="546"/>
    </row>
    <row r="28" spans="1:10" ht="40.5" customHeight="1" x14ac:dyDescent="0.25">
      <c r="A28" s="179" t="s">
        <v>127</v>
      </c>
      <c r="B28" s="141" t="s">
        <v>129</v>
      </c>
      <c r="C28" s="176" t="s">
        <v>261</v>
      </c>
      <c r="D28" s="182">
        <v>3440</v>
      </c>
      <c r="E28" s="176" t="s">
        <v>73</v>
      </c>
      <c r="F28" s="176">
        <v>1.72</v>
      </c>
      <c r="G28" s="176" t="s">
        <v>259</v>
      </c>
      <c r="H28" s="182">
        <v>5916.8</v>
      </c>
      <c r="I28" s="176">
        <v>20</v>
      </c>
      <c r="J28" s="180">
        <v>118336</v>
      </c>
    </row>
    <row r="29" spans="1:10" ht="14.25" customHeight="1" x14ac:dyDescent="0.25">
      <c r="A29" s="176" t="s">
        <v>254</v>
      </c>
      <c r="B29" s="179"/>
      <c r="C29" s="179"/>
      <c r="D29" s="180"/>
      <c r="E29" s="176"/>
      <c r="F29" s="179"/>
      <c r="G29" s="176"/>
      <c r="H29" s="180"/>
      <c r="I29" s="179"/>
      <c r="J29" s="185">
        <v>118336</v>
      </c>
    </row>
    <row r="31" spans="1:10" ht="14.25" customHeight="1" x14ac:dyDescent="0.25">
      <c r="A31" s="169"/>
      <c r="B31" s="538" t="s">
        <v>110</v>
      </c>
      <c r="C31" s="539"/>
      <c r="D31" s="539"/>
      <c r="E31" s="539"/>
      <c r="F31" s="539"/>
      <c r="G31" s="539"/>
      <c r="H31" s="539"/>
      <c r="I31" s="539"/>
      <c r="J31" s="540"/>
    </row>
    <row r="32" spans="1:10" ht="14.25" customHeight="1" x14ac:dyDescent="0.25">
      <c r="A32" s="541"/>
      <c r="B32" s="542"/>
      <c r="C32" s="542"/>
      <c r="D32" s="542"/>
      <c r="E32" s="542"/>
      <c r="F32" s="542"/>
      <c r="G32" s="542"/>
      <c r="H32" s="542"/>
      <c r="I32" s="542"/>
      <c r="J32" s="543"/>
    </row>
    <row r="33" spans="1:10" ht="14.25" customHeight="1" x14ac:dyDescent="0.25">
      <c r="B33" s="192" t="s">
        <v>123</v>
      </c>
      <c r="C33" s="192"/>
      <c r="D33" s="193"/>
      <c r="E33" s="194"/>
      <c r="F33" s="192"/>
      <c r="G33" s="194"/>
      <c r="H33" s="193"/>
      <c r="I33" s="179"/>
      <c r="J33" s="180"/>
    </row>
    <row r="34" spans="1:10" ht="14.25" customHeight="1" x14ac:dyDescent="0.25">
      <c r="A34" s="545" t="s">
        <v>36</v>
      </c>
      <c r="B34" s="545" t="s">
        <v>242</v>
      </c>
      <c r="C34" s="545" t="s">
        <v>243</v>
      </c>
      <c r="D34" s="546" t="s">
        <v>244</v>
      </c>
      <c r="E34" s="545" t="s">
        <v>245</v>
      </c>
      <c r="F34" s="547" t="s">
        <v>246</v>
      </c>
      <c r="G34" s="547"/>
      <c r="H34" s="548" t="s">
        <v>256</v>
      </c>
      <c r="I34" s="545" t="s">
        <v>248</v>
      </c>
      <c r="J34" s="546" t="s">
        <v>257</v>
      </c>
    </row>
    <row r="35" spans="1:10" ht="14.25" customHeight="1" x14ac:dyDescent="0.25">
      <c r="A35" s="545"/>
      <c r="B35" s="545"/>
      <c r="C35" s="545"/>
      <c r="D35" s="546"/>
      <c r="E35" s="545"/>
      <c r="F35" s="176" t="s">
        <v>250</v>
      </c>
      <c r="G35" s="176" t="s">
        <v>251</v>
      </c>
      <c r="H35" s="548"/>
      <c r="I35" s="545"/>
      <c r="J35" s="546"/>
    </row>
    <row r="36" spans="1:10" ht="38.25" x14ac:dyDescent="0.25">
      <c r="A36" s="179">
        <v>96399</v>
      </c>
      <c r="B36" s="141" t="s">
        <v>114</v>
      </c>
      <c r="C36" s="176" t="s">
        <v>261</v>
      </c>
      <c r="D36" s="182">
        <v>2752</v>
      </c>
      <c r="E36" s="176" t="s">
        <v>73</v>
      </c>
      <c r="F36" s="176">
        <v>1.84</v>
      </c>
      <c r="G36" s="176" t="s">
        <v>259</v>
      </c>
      <c r="H36" s="182">
        <v>5063.68</v>
      </c>
      <c r="I36" s="176">
        <v>56.5</v>
      </c>
      <c r="J36" s="180">
        <v>286097.91999999998</v>
      </c>
    </row>
    <row r="37" spans="1:10" ht="14.25" customHeight="1" x14ac:dyDescent="0.25">
      <c r="A37" s="176" t="s">
        <v>254</v>
      </c>
      <c r="B37" s="179"/>
      <c r="C37" s="179"/>
      <c r="D37" s="180"/>
      <c r="E37" s="176"/>
      <c r="F37" s="179"/>
      <c r="G37" s="176"/>
      <c r="H37" s="180"/>
      <c r="I37" s="179"/>
      <c r="J37" s="185">
        <v>286097.91999999998</v>
      </c>
    </row>
    <row r="39" spans="1:10" ht="14.25" customHeight="1" x14ac:dyDescent="0.25">
      <c r="A39" s="169"/>
      <c r="B39" s="538" t="s">
        <v>262</v>
      </c>
      <c r="C39" s="539"/>
      <c r="D39" s="539"/>
      <c r="E39" s="539"/>
      <c r="F39" s="539"/>
      <c r="G39" s="539"/>
      <c r="H39" s="539"/>
      <c r="I39" s="539"/>
      <c r="J39" s="540"/>
    </row>
    <row r="40" spans="1:10" ht="14.25" customHeight="1" x14ac:dyDescent="0.25">
      <c r="A40" s="541"/>
      <c r="B40" s="542"/>
      <c r="C40" s="542"/>
      <c r="D40" s="542"/>
      <c r="E40" s="542"/>
      <c r="F40" s="542"/>
      <c r="G40" s="542"/>
      <c r="H40" s="542"/>
      <c r="I40" s="542"/>
      <c r="J40" s="543"/>
    </row>
    <row r="41" spans="1:10" ht="14.25" customHeight="1" x14ac:dyDescent="0.25">
      <c r="A41" s="549" t="s">
        <v>78</v>
      </c>
      <c r="B41" s="549"/>
      <c r="C41" s="549"/>
      <c r="D41" s="549"/>
      <c r="E41" s="549"/>
      <c r="F41" s="549"/>
      <c r="G41" s="549"/>
      <c r="H41" s="549"/>
      <c r="I41" s="179"/>
      <c r="J41" s="180"/>
    </row>
    <row r="42" spans="1:10" ht="14.25" customHeight="1" x14ac:dyDescent="0.25">
      <c r="A42" s="545" t="s">
        <v>36</v>
      </c>
      <c r="B42" s="545" t="s">
        <v>242</v>
      </c>
      <c r="C42" s="545" t="s">
        <v>243</v>
      </c>
      <c r="D42" s="546" t="s">
        <v>244</v>
      </c>
      <c r="E42" s="545" t="s">
        <v>245</v>
      </c>
      <c r="F42" s="547" t="s">
        <v>246</v>
      </c>
      <c r="G42" s="547"/>
      <c r="H42" s="548" t="s">
        <v>256</v>
      </c>
      <c r="I42" s="545" t="s">
        <v>248</v>
      </c>
      <c r="J42" s="546" t="s">
        <v>257</v>
      </c>
    </row>
    <row r="43" spans="1:10" ht="14.25" customHeight="1" x14ac:dyDescent="0.25">
      <c r="A43" s="545"/>
      <c r="B43" s="545"/>
      <c r="C43" s="545"/>
      <c r="D43" s="546"/>
      <c r="E43" s="545"/>
      <c r="F43" s="176" t="s">
        <v>250</v>
      </c>
      <c r="G43" s="176" t="s">
        <v>251</v>
      </c>
      <c r="H43" s="548"/>
      <c r="I43" s="545"/>
      <c r="J43" s="546"/>
    </row>
    <row r="44" spans="1:10" ht="51" x14ac:dyDescent="0.25">
      <c r="A44" s="176">
        <v>95995</v>
      </c>
      <c r="B44" s="191" t="s">
        <v>72</v>
      </c>
      <c r="C44" s="176" t="s">
        <v>258</v>
      </c>
      <c r="D44" s="182">
        <v>6000</v>
      </c>
      <c r="E44" s="176" t="s">
        <v>73</v>
      </c>
      <c r="F44" s="176">
        <v>2.4</v>
      </c>
      <c r="G44" s="176" t="s">
        <v>259</v>
      </c>
      <c r="H44" s="182">
        <v>14400</v>
      </c>
      <c r="I44" s="176">
        <v>20</v>
      </c>
      <c r="J44" s="180">
        <v>288000</v>
      </c>
    </row>
    <row r="45" spans="1:10" ht="14.25" customHeight="1" x14ac:dyDescent="0.25">
      <c r="A45" s="176" t="s">
        <v>254</v>
      </c>
      <c r="B45" s="179"/>
      <c r="C45" s="179"/>
      <c r="D45" s="180"/>
      <c r="E45" s="176"/>
      <c r="F45" s="179"/>
      <c r="G45" s="176"/>
      <c r="H45" s="180"/>
      <c r="I45" s="179"/>
      <c r="J45" s="185">
        <v>288000</v>
      </c>
    </row>
    <row r="46" spans="1:10" ht="14.25" customHeight="1" x14ac:dyDescent="0.25">
      <c r="A46" s="195"/>
      <c r="B46" s="196"/>
      <c r="C46" s="196"/>
      <c r="D46" s="197"/>
      <c r="E46" s="195"/>
      <c r="F46" s="196"/>
      <c r="G46" s="195"/>
      <c r="H46" s="197"/>
      <c r="I46" s="196"/>
      <c r="J46" s="198"/>
    </row>
    <row r="47" spans="1:10" ht="14.25" customHeight="1" x14ac:dyDescent="0.25">
      <c r="A47" s="549" t="s">
        <v>84</v>
      </c>
      <c r="B47" s="549"/>
      <c r="C47" s="549"/>
      <c r="D47" s="549"/>
      <c r="E47" s="549"/>
      <c r="F47" s="549"/>
      <c r="G47" s="549"/>
      <c r="H47" s="549"/>
      <c r="I47" s="179"/>
      <c r="J47" s="180"/>
    </row>
    <row r="48" spans="1:10" ht="14.25" customHeight="1" x14ac:dyDescent="0.25">
      <c r="A48" s="545" t="s">
        <v>36</v>
      </c>
      <c r="B48" s="545" t="s">
        <v>242</v>
      </c>
      <c r="C48" s="545" t="s">
        <v>243</v>
      </c>
      <c r="D48" s="546" t="s">
        <v>244</v>
      </c>
      <c r="E48" s="545" t="s">
        <v>245</v>
      </c>
      <c r="F48" s="547" t="s">
        <v>246</v>
      </c>
      <c r="G48" s="547"/>
      <c r="H48" s="548" t="s">
        <v>256</v>
      </c>
      <c r="I48" s="545" t="s">
        <v>248</v>
      </c>
      <c r="J48" s="546" t="s">
        <v>249</v>
      </c>
    </row>
    <row r="49" spans="1:10" ht="14.25" customHeight="1" x14ac:dyDescent="0.25">
      <c r="A49" s="545"/>
      <c r="B49" s="545"/>
      <c r="C49" s="545"/>
      <c r="D49" s="546"/>
      <c r="E49" s="545"/>
      <c r="F49" s="176" t="s">
        <v>250</v>
      </c>
      <c r="G49" s="176" t="s">
        <v>251</v>
      </c>
      <c r="H49" s="548"/>
      <c r="I49" s="545"/>
      <c r="J49" s="546"/>
    </row>
    <row r="50" spans="1:10" ht="51" x14ac:dyDescent="0.25">
      <c r="A50" s="176">
        <v>95995</v>
      </c>
      <c r="B50" s="191" t="s">
        <v>72</v>
      </c>
      <c r="C50" s="176" t="s">
        <v>263</v>
      </c>
      <c r="D50" s="182">
        <v>6000</v>
      </c>
      <c r="E50" s="176" t="s">
        <v>73</v>
      </c>
      <c r="F50" s="176">
        <v>0.24149999999999999</v>
      </c>
      <c r="G50" s="176" t="s">
        <v>264</v>
      </c>
      <c r="H50" s="182">
        <v>1449</v>
      </c>
      <c r="I50" s="176">
        <v>40</v>
      </c>
      <c r="J50" s="180">
        <v>57960</v>
      </c>
    </row>
    <row r="51" spans="1:10" ht="51" x14ac:dyDescent="0.25">
      <c r="A51" s="176">
        <v>95995</v>
      </c>
      <c r="B51" s="191" t="s">
        <v>72</v>
      </c>
      <c r="C51" s="176" t="s">
        <v>265</v>
      </c>
      <c r="D51" s="182">
        <v>6000</v>
      </c>
      <c r="E51" s="176" t="s">
        <v>73</v>
      </c>
      <c r="F51" s="176">
        <v>0.67049999999999998</v>
      </c>
      <c r="G51" s="176" t="s">
        <v>264</v>
      </c>
      <c r="H51" s="182">
        <v>4023</v>
      </c>
      <c r="I51" s="176">
        <v>56.5</v>
      </c>
      <c r="J51" s="180">
        <v>227299.5</v>
      </c>
    </row>
    <row r="52" spans="1:10" ht="14.25" customHeight="1" x14ac:dyDescent="0.25">
      <c r="A52" s="176" t="s">
        <v>254</v>
      </c>
      <c r="B52" s="179"/>
      <c r="C52" s="179"/>
      <c r="D52" s="180"/>
      <c r="E52" s="176"/>
      <c r="F52" s="179"/>
      <c r="G52" s="176"/>
      <c r="H52" s="180"/>
      <c r="I52" s="179"/>
      <c r="J52" s="185">
        <v>285259.5</v>
      </c>
    </row>
    <row r="53" spans="1:10" ht="14.25" customHeight="1" x14ac:dyDescent="0.25">
      <c r="A53" s="195"/>
      <c r="B53" s="196"/>
      <c r="C53" s="196"/>
      <c r="D53" s="197"/>
      <c r="E53" s="195"/>
      <c r="F53" s="196"/>
      <c r="G53" s="195"/>
      <c r="H53" s="197"/>
      <c r="I53" s="196"/>
      <c r="J53" s="198"/>
    </row>
    <row r="54" spans="1:10" ht="14.25" customHeight="1" x14ac:dyDescent="0.25">
      <c r="A54" s="195"/>
      <c r="B54" s="196"/>
      <c r="C54" s="196"/>
      <c r="D54" s="197"/>
      <c r="E54" s="195"/>
      <c r="F54" s="196"/>
      <c r="G54" s="195"/>
      <c r="H54" s="197"/>
      <c r="I54" s="196"/>
      <c r="J54" s="198"/>
    </row>
    <row r="55" spans="1:10" ht="14.25" customHeight="1" x14ac:dyDescent="0.25">
      <c r="A55" s="169"/>
      <c r="B55" s="538" t="s">
        <v>266</v>
      </c>
      <c r="C55" s="539"/>
      <c r="D55" s="539"/>
      <c r="E55" s="539"/>
      <c r="F55" s="539"/>
      <c r="G55" s="539"/>
      <c r="H55" s="539"/>
      <c r="I55" s="539"/>
      <c r="J55" s="540"/>
    </row>
    <row r="56" spans="1:10" ht="14.25" customHeight="1" x14ac:dyDescent="0.25">
      <c r="A56" s="541"/>
      <c r="B56" s="542"/>
      <c r="C56" s="542"/>
      <c r="D56" s="542"/>
      <c r="E56" s="542"/>
      <c r="F56" s="542"/>
      <c r="G56" s="542"/>
      <c r="H56" s="542"/>
      <c r="I56" s="542"/>
      <c r="J56" s="543"/>
    </row>
    <row r="57" spans="1:10" ht="14.25" customHeight="1" x14ac:dyDescent="0.25">
      <c r="A57" s="549" t="s">
        <v>78</v>
      </c>
      <c r="B57" s="549"/>
      <c r="C57" s="549"/>
      <c r="D57" s="549"/>
      <c r="E57" s="549"/>
      <c r="F57" s="549"/>
      <c r="G57" s="549"/>
      <c r="H57" s="549"/>
      <c r="I57" s="179"/>
      <c r="J57" s="180"/>
    </row>
    <row r="58" spans="1:10" ht="14.25" customHeight="1" x14ac:dyDescent="0.25">
      <c r="A58" s="545" t="s">
        <v>36</v>
      </c>
      <c r="B58" s="545" t="s">
        <v>242</v>
      </c>
      <c r="C58" s="545" t="s">
        <v>243</v>
      </c>
      <c r="D58" s="546" t="s">
        <v>244</v>
      </c>
      <c r="E58" s="545" t="s">
        <v>245</v>
      </c>
      <c r="F58" s="547" t="s">
        <v>246</v>
      </c>
      <c r="G58" s="547"/>
      <c r="H58" s="548" t="s">
        <v>256</v>
      </c>
      <c r="I58" s="545" t="s">
        <v>248</v>
      </c>
      <c r="J58" s="546" t="s">
        <v>249</v>
      </c>
    </row>
    <row r="59" spans="1:10" ht="14.25" customHeight="1" x14ac:dyDescent="0.25">
      <c r="A59" s="545"/>
      <c r="B59" s="545"/>
      <c r="C59" s="545"/>
      <c r="D59" s="546"/>
      <c r="E59" s="545"/>
      <c r="F59" s="176" t="s">
        <v>250</v>
      </c>
      <c r="G59" s="176" t="s">
        <v>251</v>
      </c>
      <c r="H59" s="548"/>
      <c r="I59" s="545"/>
      <c r="J59" s="546"/>
    </row>
    <row r="60" spans="1:10" ht="51" x14ac:dyDescent="0.25">
      <c r="A60" s="176" t="s">
        <v>89</v>
      </c>
      <c r="B60" s="191" t="s">
        <v>90</v>
      </c>
      <c r="C60" s="176" t="s">
        <v>258</v>
      </c>
      <c r="D60" s="182">
        <v>900</v>
      </c>
      <c r="E60" s="176" t="s">
        <v>73</v>
      </c>
      <c r="F60" s="176">
        <v>2.4</v>
      </c>
      <c r="G60" s="176" t="s">
        <v>259</v>
      </c>
      <c r="H60" s="182">
        <v>2160</v>
      </c>
      <c r="I60" s="176">
        <v>20</v>
      </c>
      <c r="J60" s="180">
        <v>43200</v>
      </c>
    </row>
    <row r="61" spans="1:10" ht="14.25" customHeight="1" x14ac:dyDescent="0.25">
      <c r="A61" s="176" t="s">
        <v>254</v>
      </c>
      <c r="B61" s="179"/>
      <c r="C61" s="179"/>
      <c r="D61" s="180"/>
      <c r="E61" s="176"/>
      <c r="F61" s="179"/>
      <c r="G61" s="176"/>
      <c r="H61" s="180"/>
      <c r="I61" s="179"/>
      <c r="J61" s="185">
        <v>43200</v>
      </c>
    </row>
    <row r="62" spans="1:10" ht="14.25" customHeight="1" x14ac:dyDescent="0.25">
      <c r="A62" s="195"/>
      <c r="B62" s="196"/>
      <c r="C62" s="196"/>
      <c r="D62" s="197"/>
      <c r="E62" s="195"/>
      <c r="F62" s="196"/>
      <c r="G62" s="195"/>
      <c r="H62" s="197"/>
      <c r="I62" s="196"/>
      <c r="J62" s="198"/>
    </row>
    <row r="63" spans="1:10" ht="14.25" customHeight="1" x14ac:dyDescent="0.25">
      <c r="A63" s="549" t="s">
        <v>84</v>
      </c>
      <c r="B63" s="549"/>
      <c r="C63" s="549"/>
      <c r="D63" s="549"/>
      <c r="E63" s="549"/>
      <c r="F63" s="549"/>
      <c r="G63" s="549"/>
      <c r="H63" s="549"/>
      <c r="I63" s="179"/>
      <c r="J63" s="180"/>
    </row>
    <row r="64" spans="1:10" ht="14.25" customHeight="1" x14ac:dyDescent="0.25">
      <c r="A64" s="545" t="s">
        <v>36</v>
      </c>
      <c r="B64" s="545" t="s">
        <v>242</v>
      </c>
      <c r="C64" s="545" t="s">
        <v>243</v>
      </c>
      <c r="D64" s="546" t="s">
        <v>244</v>
      </c>
      <c r="E64" s="545" t="s">
        <v>245</v>
      </c>
      <c r="F64" s="547" t="s">
        <v>246</v>
      </c>
      <c r="G64" s="547"/>
      <c r="H64" s="548" t="s">
        <v>256</v>
      </c>
      <c r="I64" s="545" t="s">
        <v>248</v>
      </c>
      <c r="J64" s="546" t="s">
        <v>249</v>
      </c>
    </row>
    <row r="65" spans="1:10" ht="14.25" customHeight="1" x14ac:dyDescent="0.25">
      <c r="A65" s="545"/>
      <c r="B65" s="545"/>
      <c r="C65" s="545"/>
      <c r="D65" s="546"/>
      <c r="E65" s="545"/>
      <c r="F65" s="176" t="s">
        <v>250</v>
      </c>
      <c r="G65" s="176" t="s">
        <v>251</v>
      </c>
      <c r="H65" s="548"/>
      <c r="I65" s="545"/>
      <c r="J65" s="546"/>
    </row>
    <row r="66" spans="1:10" ht="51" x14ac:dyDescent="0.25">
      <c r="A66" s="176" t="s">
        <v>89</v>
      </c>
      <c r="B66" s="191" t="s">
        <v>90</v>
      </c>
      <c r="C66" s="176" t="s">
        <v>263</v>
      </c>
      <c r="D66" s="182">
        <v>900</v>
      </c>
      <c r="E66" s="176" t="s">
        <v>73</v>
      </c>
      <c r="F66" s="176">
        <v>0.24149999999999999</v>
      </c>
      <c r="G66" s="176" t="s">
        <v>264</v>
      </c>
      <c r="H66" s="182">
        <v>217.35</v>
      </c>
      <c r="I66" s="176">
        <v>40</v>
      </c>
      <c r="J66" s="180">
        <v>8694</v>
      </c>
    </row>
    <row r="67" spans="1:10" ht="51" x14ac:dyDescent="0.25">
      <c r="A67" s="176" t="s">
        <v>89</v>
      </c>
      <c r="B67" s="191" t="s">
        <v>90</v>
      </c>
      <c r="C67" s="176" t="s">
        <v>265</v>
      </c>
      <c r="D67" s="182">
        <v>900</v>
      </c>
      <c r="E67" s="176" t="s">
        <v>73</v>
      </c>
      <c r="F67" s="176">
        <v>0.67049999999999998</v>
      </c>
      <c r="G67" s="176" t="s">
        <v>264</v>
      </c>
      <c r="H67" s="182">
        <v>603.44999999999993</v>
      </c>
      <c r="I67" s="176">
        <v>56.5</v>
      </c>
      <c r="J67" s="180">
        <v>34094.92</v>
      </c>
    </row>
    <row r="68" spans="1:10" ht="14.25" customHeight="1" x14ac:dyDescent="0.25">
      <c r="A68" s="176" t="s">
        <v>254</v>
      </c>
      <c r="B68" s="179"/>
      <c r="C68" s="179"/>
      <c r="D68" s="180"/>
      <c r="E68" s="176"/>
      <c r="F68" s="179"/>
      <c r="G68" s="176"/>
      <c r="H68" s="180"/>
      <c r="I68" s="179"/>
      <c r="J68" s="185">
        <v>42788.92</v>
      </c>
    </row>
    <row r="69" spans="1:10" ht="14.25" customHeight="1" x14ac:dyDescent="0.25">
      <c r="A69" s="195"/>
      <c r="B69" s="196"/>
      <c r="C69" s="196"/>
      <c r="D69" s="197"/>
      <c r="E69" s="195"/>
      <c r="F69" s="196"/>
      <c r="G69" s="195"/>
      <c r="H69" s="197"/>
      <c r="I69" s="196"/>
      <c r="J69" s="198"/>
    </row>
    <row r="70" spans="1:10" ht="14.25" customHeight="1" x14ac:dyDescent="0.25">
      <c r="A70" s="195"/>
      <c r="B70" s="196"/>
      <c r="C70" s="196"/>
      <c r="D70" s="197"/>
      <c r="E70" s="195"/>
      <c r="F70" s="196"/>
      <c r="G70" s="195"/>
      <c r="H70" s="197"/>
      <c r="I70" s="196"/>
      <c r="J70" s="198"/>
    </row>
    <row r="71" spans="1:10" ht="14.25" customHeight="1" x14ac:dyDescent="0.25">
      <c r="A71" s="169"/>
      <c r="B71" s="538" t="s">
        <v>267</v>
      </c>
      <c r="C71" s="539"/>
      <c r="D71" s="539"/>
      <c r="E71" s="539"/>
      <c r="F71" s="539"/>
      <c r="G71" s="539"/>
      <c r="H71" s="539"/>
      <c r="I71" s="539"/>
      <c r="J71" s="540"/>
    </row>
    <row r="72" spans="1:10" ht="14.25" customHeight="1" x14ac:dyDescent="0.25">
      <c r="A72" s="541"/>
      <c r="B72" s="542"/>
      <c r="C72" s="542"/>
      <c r="D72" s="542"/>
      <c r="E72" s="542"/>
      <c r="F72" s="542"/>
      <c r="G72" s="542"/>
      <c r="H72" s="542"/>
      <c r="I72" s="542"/>
      <c r="J72" s="543"/>
    </row>
    <row r="73" spans="1:10" ht="14.25" customHeight="1" x14ac:dyDescent="0.25">
      <c r="A73" s="549" t="s">
        <v>78</v>
      </c>
      <c r="B73" s="549"/>
      <c r="C73" s="549"/>
      <c r="D73" s="549"/>
      <c r="E73" s="549"/>
      <c r="F73" s="549"/>
      <c r="G73" s="549"/>
      <c r="H73" s="549"/>
      <c r="I73" s="179"/>
      <c r="J73" s="180"/>
    </row>
    <row r="74" spans="1:10" ht="14.25" customHeight="1" x14ac:dyDescent="0.25">
      <c r="A74" s="545" t="s">
        <v>36</v>
      </c>
      <c r="B74" s="545" t="s">
        <v>242</v>
      </c>
      <c r="C74" s="545" t="s">
        <v>243</v>
      </c>
      <c r="D74" s="546" t="s">
        <v>244</v>
      </c>
      <c r="E74" s="545" t="s">
        <v>245</v>
      </c>
      <c r="F74" s="547" t="s">
        <v>246</v>
      </c>
      <c r="G74" s="547"/>
      <c r="H74" s="548" t="s">
        <v>256</v>
      </c>
      <c r="I74" s="545" t="s">
        <v>248</v>
      </c>
      <c r="J74" s="546" t="s">
        <v>249</v>
      </c>
    </row>
    <row r="75" spans="1:10" ht="14.25" customHeight="1" x14ac:dyDescent="0.25">
      <c r="A75" s="545"/>
      <c r="B75" s="545"/>
      <c r="C75" s="545"/>
      <c r="D75" s="546"/>
      <c r="E75" s="545"/>
      <c r="F75" s="176" t="s">
        <v>250</v>
      </c>
      <c r="G75" s="176" t="s">
        <v>251</v>
      </c>
      <c r="H75" s="548"/>
      <c r="I75" s="545"/>
      <c r="J75" s="546"/>
    </row>
    <row r="76" spans="1:10" ht="38.25" x14ac:dyDescent="0.25">
      <c r="A76" s="176" t="s">
        <v>390</v>
      </c>
      <c r="B76" s="191" t="s">
        <v>391</v>
      </c>
      <c r="C76" s="176" t="s">
        <v>258</v>
      </c>
      <c r="D76" s="182">
        <v>600</v>
      </c>
      <c r="E76" s="176" t="s">
        <v>73</v>
      </c>
      <c r="F76" s="176">
        <v>2.4</v>
      </c>
      <c r="G76" s="176" t="s">
        <v>259</v>
      </c>
      <c r="H76" s="182">
        <v>1440</v>
      </c>
      <c r="I76" s="176">
        <v>20</v>
      </c>
      <c r="J76" s="180">
        <v>28800</v>
      </c>
    </row>
    <row r="77" spans="1:10" ht="14.25" customHeight="1" x14ac:dyDescent="0.25">
      <c r="A77" s="176" t="s">
        <v>254</v>
      </c>
      <c r="B77" s="179"/>
      <c r="C77" s="179"/>
      <c r="D77" s="180"/>
      <c r="E77" s="176"/>
      <c r="F77" s="179"/>
      <c r="G77" s="176"/>
      <c r="H77" s="180"/>
      <c r="I77" s="179"/>
      <c r="J77" s="185">
        <v>28800</v>
      </c>
    </row>
    <row r="79" spans="1:10" ht="14.25" customHeight="1" x14ac:dyDescent="0.25">
      <c r="A79" s="549" t="s">
        <v>84</v>
      </c>
      <c r="B79" s="549"/>
      <c r="C79" s="549"/>
      <c r="D79" s="549"/>
      <c r="E79" s="549"/>
      <c r="F79" s="549"/>
      <c r="G79" s="549"/>
      <c r="H79" s="549"/>
      <c r="I79" s="179"/>
      <c r="J79" s="180"/>
    </row>
    <row r="80" spans="1:10" ht="14.25" customHeight="1" x14ac:dyDescent="0.25">
      <c r="A80" s="545" t="s">
        <v>36</v>
      </c>
      <c r="B80" s="545" t="s">
        <v>242</v>
      </c>
      <c r="C80" s="545" t="s">
        <v>243</v>
      </c>
      <c r="D80" s="546" t="s">
        <v>244</v>
      </c>
      <c r="E80" s="545" t="s">
        <v>245</v>
      </c>
      <c r="F80" s="547" t="s">
        <v>246</v>
      </c>
      <c r="G80" s="547"/>
      <c r="H80" s="548" t="s">
        <v>256</v>
      </c>
      <c r="I80" s="545" t="s">
        <v>248</v>
      </c>
      <c r="J80" s="546" t="s">
        <v>249</v>
      </c>
    </row>
    <row r="81" spans="1:10" ht="14.25" customHeight="1" x14ac:dyDescent="0.25">
      <c r="A81" s="545"/>
      <c r="B81" s="545"/>
      <c r="C81" s="545"/>
      <c r="D81" s="546"/>
      <c r="E81" s="545"/>
      <c r="F81" s="176" t="s">
        <v>250</v>
      </c>
      <c r="G81" s="176" t="s">
        <v>251</v>
      </c>
      <c r="H81" s="548"/>
      <c r="I81" s="545"/>
      <c r="J81" s="546"/>
    </row>
    <row r="82" spans="1:10" ht="38.25" x14ac:dyDescent="0.25">
      <c r="A82" s="176" t="s">
        <v>390</v>
      </c>
      <c r="B82" s="191" t="s">
        <v>391</v>
      </c>
      <c r="C82" s="176" t="s">
        <v>263</v>
      </c>
      <c r="D82" s="182">
        <v>600</v>
      </c>
      <c r="E82" s="176" t="s">
        <v>73</v>
      </c>
      <c r="F82" s="176">
        <v>0.24149999999999999</v>
      </c>
      <c r="G82" s="176" t="s">
        <v>264</v>
      </c>
      <c r="H82" s="182">
        <v>144.9</v>
      </c>
      <c r="I82" s="176">
        <v>40</v>
      </c>
      <c r="J82" s="180">
        <v>5796</v>
      </c>
    </row>
    <row r="83" spans="1:10" ht="38.25" x14ac:dyDescent="0.25">
      <c r="A83" s="176" t="s">
        <v>390</v>
      </c>
      <c r="B83" s="191" t="s">
        <v>391</v>
      </c>
      <c r="C83" s="176" t="s">
        <v>265</v>
      </c>
      <c r="D83" s="182">
        <v>600</v>
      </c>
      <c r="E83" s="176" t="s">
        <v>73</v>
      </c>
      <c r="F83" s="176">
        <v>0.67049999999999998</v>
      </c>
      <c r="G83" s="176" t="s">
        <v>264</v>
      </c>
      <c r="H83" s="182">
        <v>402.3</v>
      </c>
      <c r="I83" s="176">
        <v>56.5</v>
      </c>
      <c r="J83" s="180">
        <v>22729.95</v>
      </c>
    </row>
    <row r="84" spans="1:10" ht="14.25" customHeight="1" x14ac:dyDescent="0.25">
      <c r="A84" s="176" t="s">
        <v>254</v>
      </c>
      <c r="B84" s="179"/>
      <c r="C84" s="179"/>
      <c r="D84" s="180"/>
      <c r="E84" s="176"/>
      <c r="F84" s="179"/>
      <c r="G84" s="176"/>
      <c r="H84" s="180"/>
      <c r="I84" s="179"/>
      <c r="J84" s="185">
        <v>28525.95</v>
      </c>
    </row>
    <row r="89" spans="1:10" ht="14.25" customHeight="1" x14ac:dyDescent="0.25">
      <c r="A89" s="169"/>
      <c r="B89" s="538" t="s">
        <v>142</v>
      </c>
      <c r="C89" s="539"/>
      <c r="D89" s="539"/>
      <c r="E89" s="539"/>
      <c r="F89" s="539"/>
      <c r="G89" s="539"/>
      <c r="H89" s="539"/>
      <c r="I89" s="539"/>
      <c r="J89" s="540"/>
    </row>
    <row r="90" spans="1:10" ht="14.25" customHeight="1" x14ac:dyDescent="0.25">
      <c r="A90" s="541"/>
      <c r="B90" s="542"/>
      <c r="C90" s="542"/>
      <c r="D90" s="542"/>
      <c r="E90" s="542"/>
      <c r="F90" s="542"/>
      <c r="G90" s="542"/>
      <c r="H90" s="542"/>
      <c r="I90" s="542"/>
      <c r="J90" s="543"/>
    </row>
    <row r="91" spans="1:10" ht="14.25" customHeight="1" x14ac:dyDescent="0.25">
      <c r="A91" s="544" t="s">
        <v>78</v>
      </c>
      <c r="B91" s="544"/>
      <c r="C91" s="544"/>
      <c r="D91" s="544"/>
      <c r="E91" s="544"/>
      <c r="F91" s="544"/>
      <c r="G91" s="544"/>
      <c r="H91" s="544"/>
      <c r="I91" s="179"/>
      <c r="J91" s="180"/>
    </row>
    <row r="92" spans="1:10" ht="14.25" customHeight="1" x14ac:dyDescent="0.25">
      <c r="A92" s="545" t="s">
        <v>36</v>
      </c>
      <c r="B92" s="545" t="s">
        <v>242</v>
      </c>
      <c r="C92" s="545" t="s">
        <v>243</v>
      </c>
      <c r="D92" s="546" t="s">
        <v>244</v>
      </c>
      <c r="E92" s="545" t="s">
        <v>245</v>
      </c>
      <c r="F92" s="547" t="s">
        <v>246</v>
      </c>
      <c r="G92" s="547"/>
      <c r="H92" s="548" t="s">
        <v>256</v>
      </c>
      <c r="I92" s="545" t="s">
        <v>248</v>
      </c>
      <c r="J92" s="546" t="s">
        <v>257</v>
      </c>
    </row>
    <row r="93" spans="1:10" ht="14.25" customHeight="1" x14ac:dyDescent="0.25">
      <c r="A93" s="545"/>
      <c r="B93" s="545"/>
      <c r="C93" s="545"/>
      <c r="D93" s="546"/>
      <c r="E93" s="545"/>
      <c r="F93" s="176" t="s">
        <v>250</v>
      </c>
      <c r="G93" s="176" t="s">
        <v>251</v>
      </c>
      <c r="H93" s="548"/>
      <c r="I93" s="545"/>
      <c r="J93" s="546"/>
    </row>
    <row r="94" spans="1:10" ht="38.25" x14ac:dyDescent="0.25">
      <c r="A94" s="176">
        <v>74010</v>
      </c>
      <c r="B94" s="141" t="s">
        <v>165</v>
      </c>
      <c r="C94" s="179" t="s">
        <v>261</v>
      </c>
      <c r="D94" s="182">
        <v>823.15260719999992</v>
      </c>
      <c r="E94" s="176" t="s">
        <v>73</v>
      </c>
      <c r="F94" s="179">
        <v>1.72</v>
      </c>
      <c r="G94" s="176" t="s">
        <v>259</v>
      </c>
      <c r="H94" s="182">
        <v>1415.8224843839998</v>
      </c>
      <c r="I94" s="179">
        <v>20</v>
      </c>
      <c r="J94" s="180">
        <v>28316.44</v>
      </c>
    </row>
    <row r="95" spans="1:10" ht="25.5" x14ac:dyDescent="0.25">
      <c r="A95" s="176" t="s">
        <v>145</v>
      </c>
      <c r="B95" s="141" t="s">
        <v>158</v>
      </c>
      <c r="C95" s="179" t="s">
        <v>268</v>
      </c>
      <c r="D95" s="182">
        <v>289.32587999999993</v>
      </c>
      <c r="E95" s="176" t="s">
        <v>73</v>
      </c>
      <c r="F95" s="179">
        <v>2.5</v>
      </c>
      <c r="G95" s="176" t="s">
        <v>259</v>
      </c>
      <c r="H95" s="182">
        <v>723.31469999999979</v>
      </c>
      <c r="I95" s="179">
        <v>20</v>
      </c>
      <c r="J95" s="180">
        <v>14466.29</v>
      </c>
    </row>
    <row r="96" spans="1:10" ht="14.25" customHeight="1" x14ac:dyDescent="0.25">
      <c r="A96" s="176" t="s">
        <v>254</v>
      </c>
      <c r="B96" s="179"/>
      <c r="C96" s="179"/>
      <c r="D96" s="180"/>
      <c r="E96" s="176"/>
      <c r="F96" s="179"/>
      <c r="G96" s="176"/>
      <c r="H96" s="180"/>
      <c r="I96" s="179"/>
      <c r="J96" s="185">
        <v>42782.729999999996</v>
      </c>
    </row>
    <row r="98" spans="1:10" ht="14.25" customHeight="1" x14ac:dyDescent="0.25">
      <c r="A98" s="544" t="s">
        <v>78</v>
      </c>
      <c r="B98" s="544"/>
      <c r="C98" s="544"/>
      <c r="D98" s="544"/>
      <c r="E98" s="544"/>
      <c r="F98" s="544"/>
      <c r="G98" s="544"/>
      <c r="H98" s="544"/>
      <c r="I98" s="179"/>
      <c r="J98" s="180"/>
    </row>
    <row r="99" spans="1:10" ht="14.25" customHeight="1" x14ac:dyDescent="0.25">
      <c r="A99" s="545" t="s">
        <v>36</v>
      </c>
      <c r="B99" s="545" t="s">
        <v>242</v>
      </c>
      <c r="C99" s="545" t="s">
        <v>243</v>
      </c>
      <c r="D99" s="546" t="s">
        <v>244</v>
      </c>
      <c r="E99" s="545" t="s">
        <v>245</v>
      </c>
      <c r="F99" s="547" t="s">
        <v>246</v>
      </c>
      <c r="G99" s="547"/>
      <c r="H99" s="548" t="s">
        <v>256</v>
      </c>
      <c r="I99" s="545" t="s">
        <v>248</v>
      </c>
      <c r="J99" s="546" t="s">
        <v>257</v>
      </c>
    </row>
    <row r="100" spans="1:10" ht="14.25" customHeight="1" x14ac:dyDescent="0.25">
      <c r="A100" s="545"/>
      <c r="B100" s="545"/>
      <c r="C100" s="545"/>
      <c r="D100" s="546"/>
      <c r="E100" s="545"/>
      <c r="F100" s="176" t="s">
        <v>250</v>
      </c>
      <c r="G100" s="176" t="s">
        <v>251</v>
      </c>
      <c r="H100" s="548"/>
      <c r="I100" s="545"/>
      <c r="J100" s="546"/>
    </row>
    <row r="101" spans="1:10" ht="76.5" x14ac:dyDescent="0.25">
      <c r="A101" s="176">
        <v>93381</v>
      </c>
      <c r="B101" s="141" t="s">
        <v>163</v>
      </c>
      <c r="C101" s="179" t="s">
        <v>261</v>
      </c>
      <c r="D101" s="182">
        <v>39.124800000000036</v>
      </c>
      <c r="E101" s="176" t="s">
        <v>73</v>
      </c>
      <c r="F101" s="179">
        <v>1.72</v>
      </c>
      <c r="G101" s="176" t="s">
        <v>259</v>
      </c>
      <c r="H101" s="182">
        <v>67.29465600000006</v>
      </c>
      <c r="I101" s="179">
        <v>20</v>
      </c>
      <c r="J101" s="180">
        <v>1345.89</v>
      </c>
    </row>
    <row r="102" spans="1:10" ht="33.75" customHeight="1" x14ac:dyDescent="0.25">
      <c r="A102" s="176">
        <v>92813</v>
      </c>
      <c r="B102" s="141" t="s">
        <v>158</v>
      </c>
      <c r="C102" s="179" t="s">
        <v>268</v>
      </c>
      <c r="D102" s="182">
        <v>84.027999999999963</v>
      </c>
      <c r="E102" s="176" t="s">
        <v>73</v>
      </c>
      <c r="F102" s="179">
        <v>2.5</v>
      </c>
      <c r="G102" s="176" t="s">
        <v>259</v>
      </c>
      <c r="H102" s="182">
        <v>210.06999999999991</v>
      </c>
      <c r="I102" s="179">
        <v>20</v>
      </c>
      <c r="J102" s="180">
        <v>4201.3999999999996</v>
      </c>
    </row>
    <row r="103" spans="1:10" ht="14.25" customHeight="1" x14ac:dyDescent="0.25">
      <c r="A103" s="176" t="s">
        <v>254</v>
      </c>
      <c r="B103" s="179"/>
      <c r="C103" s="179"/>
      <c r="D103" s="180"/>
      <c r="E103" s="176"/>
      <c r="F103" s="179"/>
      <c r="G103" s="176"/>
      <c r="H103" s="180"/>
      <c r="I103" s="179"/>
      <c r="J103" s="185">
        <v>5547.29</v>
      </c>
    </row>
  </sheetData>
  <mergeCells count="132">
    <mergeCell ref="B1:J1"/>
    <mergeCell ref="A2:J2"/>
    <mergeCell ref="A4:A5"/>
    <mergeCell ref="B4:B5"/>
    <mergeCell ref="C4:C5"/>
    <mergeCell ref="D4:D5"/>
    <mergeCell ref="E4:E5"/>
    <mergeCell ref="F4:G4"/>
    <mergeCell ref="H4:H5"/>
    <mergeCell ref="I4:I5"/>
    <mergeCell ref="J4:J5"/>
    <mergeCell ref="B12:J12"/>
    <mergeCell ref="A13:J13"/>
    <mergeCell ref="A15:A16"/>
    <mergeCell ref="B15:B16"/>
    <mergeCell ref="C15:C16"/>
    <mergeCell ref="D15:D16"/>
    <mergeCell ref="E15:E16"/>
    <mergeCell ref="F15:G15"/>
    <mergeCell ref="H15:H16"/>
    <mergeCell ref="I15:I16"/>
    <mergeCell ref="J15:J16"/>
    <mergeCell ref="B23:J23"/>
    <mergeCell ref="A24:J24"/>
    <mergeCell ref="A26:A27"/>
    <mergeCell ref="B26:B27"/>
    <mergeCell ref="C26:C27"/>
    <mergeCell ref="D26:D27"/>
    <mergeCell ref="E26:E27"/>
    <mergeCell ref="F26:G26"/>
    <mergeCell ref="I34:I35"/>
    <mergeCell ref="J34:J35"/>
    <mergeCell ref="H26:H27"/>
    <mergeCell ref="I26:I27"/>
    <mergeCell ref="J26:J27"/>
    <mergeCell ref="B31:J31"/>
    <mergeCell ref="A32:J32"/>
    <mergeCell ref="A34:A35"/>
    <mergeCell ref="B34:B35"/>
    <mergeCell ref="C34:C35"/>
    <mergeCell ref="D34:D35"/>
    <mergeCell ref="E34:E35"/>
    <mergeCell ref="A41:H41"/>
    <mergeCell ref="A42:A43"/>
    <mergeCell ref="B42:B43"/>
    <mergeCell ref="C42:C43"/>
    <mergeCell ref="D42:D43"/>
    <mergeCell ref="E42:E43"/>
    <mergeCell ref="F42:G42"/>
    <mergeCell ref="H42:H43"/>
    <mergeCell ref="F34:G34"/>
    <mergeCell ref="H34:H35"/>
    <mergeCell ref="B39:J39"/>
    <mergeCell ref="A40:J40"/>
    <mergeCell ref="I42:I43"/>
    <mergeCell ref="J42:J43"/>
    <mergeCell ref="A47:H47"/>
    <mergeCell ref="A48:A49"/>
    <mergeCell ref="B48:B49"/>
    <mergeCell ref="C48:C49"/>
    <mergeCell ref="D48:D49"/>
    <mergeCell ref="E48:E49"/>
    <mergeCell ref="F48:G48"/>
    <mergeCell ref="H48:H49"/>
    <mergeCell ref="I48:I49"/>
    <mergeCell ref="J48:J49"/>
    <mergeCell ref="B55:J55"/>
    <mergeCell ref="A56:J56"/>
    <mergeCell ref="A57:H57"/>
    <mergeCell ref="A58:A59"/>
    <mergeCell ref="B58:B59"/>
    <mergeCell ref="C58:C59"/>
    <mergeCell ref="D58:D59"/>
    <mergeCell ref="E58:E59"/>
    <mergeCell ref="I64:I65"/>
    <mergeCell ref="J64:J65"/>
    <mergeCell ref="F58:G58"/>
    <mergeCell ref="H58:H59"/>
    <mergeCell ref="I58:I59"/>
    <mergeCell ref="J58:J59"/>
    <mergeCell ref="A63:H63"/>
    <mergeCell ref="A64:A65"/>
    <mergeCell ref="B64:B65"/>
    <mergeCell ref="C64:C65"/>
    <mergeCell ref="D64:D65"/>
    <mergeCell ref="E64:E65"/>
    <mergeCell ref="A73:H73"/>
    <mergeCell ref="A74:A75"/>
    <mergeCell ref="B74:B75"/>
    <mergeCell ref="C74:C75"/>
    <mergeCell ref="D74:D75"/>
    <mergeCell ref="E74:E75"/>
    <mergeCell ref="F74:G74"/>
    <mergeCell ref="H74:H75"/>
    <mergeCell ref="F64:G64"/>
    <mergeCell ref="H64:H65"/>
    <mergeCell ref="B71:J71"/>
    <mergeCell ref="A72:J72"/>
    <mergeCell ref="I74:I75"/>
    <mergeCell ref="J74:J75"/>
    <mergeCell ref="A79:H79"/>
    <mergeCell ref="A80:A81"/>
    <mergeCell ref="B80:B81"/>
    <mergeCell ref="C80:C81"/>
    <mergeCell ref="D80:D81"/>
    <mergeCell ref="E80:E81"/>
    <mergeCell ref="F80:G80"/>
    <mergeCell ref="H80:H81"/>
    <mergeCell ref="I80:I81"/>
    <mergeCell ref="J80:J81"/>
    <mergeCell ref="B89:J89"/>
    <mergeCell ref="A90:J90"/>
    <mergeCell ref="A91:H91"/>
    <mergeCell ref="A92:A93"/>
    <mergeCell ref="B92:B93"/>
    <mergeCell ref="C92:C93"/>
    <mergeCell ref="D92:D93"/>
    <mergeCell ref="E92:E93"/>
    <mergeCell ref="F99:G99"/>
    <mergeCell ref="H99:H100"/>
    <mergeCell ref="I99:I100"/>
    <mergeCell ref="J99:J100"/>
    <mergeCell ref="F92:G92"/>
    <mergeCell ref="H92:H93"/>
    <mergeCell ref="I92:I93"/>
    <mergeCell ref="J92:J93"/>
    <mergeCell ref="A98:H98"/>
    <mergeCell ref="A99:A100"/>
    <mergeCell ref="B99:B100"/>
    <mergeCell ref="C99:C100"/>
    <mergeCell ref="D99:D100"/>
    <mergeCell ref="E99:E100"/>
  </mergeCells>
  <printOptions horizontalCentered="1"/>
  <pageMargins left="0.78740157480314965" right="0.78740157480314965" top="0.98425196850393704" bottom="0.59055118110236227" header="0.51181102362204722" footer="0.51181102362204722"/>
  <pageSetup paperSize="9" scale="70" orientation="landscape"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view="pageBreakPreview" zoomScaleNormal="100" zoomScaleSheetLayoutView="100" workbookViewId="0">
      <selection activeCell="O28" sqref="O28:Q28"/>
    </sheetView>
  </sheetViews>
  <sheetFormatPr defaultRowHeight="12.75" x14ac:dyDescent="0.2"/>
  <cols>
    <col min="1" max="11" width="4.140625" style="202" customWidth="1"/>
    <col min="12" max="12" width="6.85546875" style="202" customWidth="1"/>
    <col min="13" max="20" width="4.140625" style="202" customWidth="1"/>
    <col min="21" max="21" width="12.7109375" style="202" customWidth="1"/>
    <col min="22" max="256" width="9.140625" style="202"/>
    <col min="257" max="267" width="4.140625" style="202" customWidth="1"/>
    <col min="268" max="268" width="6.85546875" style="202" customWidth="1"/>
    <col min="269" max="276" width="4.140625" style="202" customWidth="1"/>
    <col min="277" max="277" width="12.7109375" style="202" customWidth="1"/>
    <col min="278" max="512" width="9.140625" style="202"/>
    <col min="513" max="523" width="4.140625" style="202" customWidth="1"/>
    <col min="524" max="524" width="6.85546875" style="202" customWidth="1"/>
    <col min="525" max="532" width="4.140625" style="202" customWidth="1"/>
    <col min="533" max="533" width="12.7109375" style="202" customWidth="1"/>
    <col min="534" max="768" width="9.140625" style="202"/>
    <col min="769" max="779" width="4.140625" style="202" customWidth="1"/>
    <col min="780" max="780" width="6.85546875" style="202" customWidth="1"/>
    <col min="781" max="788" width="4.140625" style="202" customWidth="1"/>
    <col min="789" max="789" width="12.7109375" style="202" customWidth="1"/>
    <col min="790" max="1024" width="9.140625" style="202"/>
    <col min="1025" max="1035" width="4.140625" style="202" customWidth="1"/>
    <col min="1036" max="1036" width="6.85546875" style="202" customWidth="1"/>
    <col min="1037" max="1044" width="4.140625" style="202" customWidth="1"/>
    <col min="1045" max="1045" width="12.7109375" style="202" customWidth="1"/>
    <col min="1046" max="1280" width="9.140625" style="202"/>
    <col min="1281" max="1291" width="4.140625" style="202" customWidth="1"/>
    <col min="1292" max="1292" width="6.85546875" style="202" customWidth="1"/>
    <col min="1293" max="1300" width="4.140625" style="202" customWidth="1"/>
    <col min="1301" max="1301" width="12.7109375" style="202" customWidth="1"/>
    <col min="1302" max="1536" width="9.140625" style="202"/>
    <col min="1537" max="1547" width="4.140625" style="202" customWidth="1"/>
    <col min="1548" max="1548" width="6.85546875" style="202" customWidth="1"/>
    <col min="1549" max="1556" width="4.140625" style="202" customWidth="1"/>
    <col min="1557" max="1557" width="12.7109375" style="202" customWidth="1"/>
    <col min="1558" max="1792" width="9.140625" style="202"/>
    <col min="1793" max="1803" width="4.140625" style="202" customWidth="1"/>
    <col min="1804" max="1804" width="6.85546875" style="202" customWidth="1"/>
    <col min="1805" max="1812" width="4.140625" style="202" customWidth="1"/>
    <col min="1813" max="1813" width="12.7109375" style="202" customWidth="1"/>
    <col min="1814" max="2048" width="9.140625" style="202"/>
    <col min="2049" max="2059" width="4.140625" style="202" customWidth="1"/>
    <col min="2060" max="2060" width="6.85546875" style="202" customWidth="1"/>
    <col min="2061" max="2068" width="4.140625" style="202" customWidth="1"/>
    <col min="2069" max="2069" width="12.7109375" style="202" customWidth="1"/>
    <col min="2070" max="2304" width="9.140625" style="202"/>
    <col min="2305" max="2315" width="4.140625" style="202" customWidth="1"/>
    <col min="2316" max="2316" width="6.85546875" style="202" customWidth="1"/>
    <col min="2317" max="2324" width="4.140625" style="202" customWidth="1"/>
    <col min="2325" max="2325" width="12.7109375" style="202" customWidth="1"/>
    <col min="2326" max="2560" width="9.140625" style="202"/>
    <col min="2561" max="2571" width="4.140625" style="202" customWidth="1"/>
    <col min="2572" max="2572" width="6.85546875" style="202" customWidth="1"/>
    <col min="2573" max="2580" width="4.140625" style="202" customWidth="1"/>
    <col min="2581" max="2581" width="12.7109375" style="202" customWidth="1"/>
    <col min="2582" max="2816" width="9.140625" style="202"/>
    <col min="2817" max="2827" width="4.140625" style="202" customWidth="1"/>
    <col min="2828" max="2828" width="6.85546875" style="202" customWidth="1"/>
    <col min="2829" max="2836" width="4.140625" style="202" customWidth="1"/>
    <col min="2837" max="2837" width="12.7109375" style="202" customWidth="1"/>
    <col min="2838" max="3072" width="9.140625" style="202"/>
    <col min="3073" max="3083" width="4.140625" style="202" customWidth="1"/>
    <col min="3084" max="3084" width="6.85546875" style="202" customWidth="1"/>
    <col min="3085" max="3092" width="4.140625" style="202" customWidth="1"/>
    <col min="3093" max="3093" width="12.7109375" style="202" customWidth="1"/>
    <col min="3094" max="3328" width="9.140625" style="202"/>
    <col min="3329" max="3339" width="4.140625" style="202" customWidth="1"/>
    <col min="3340" max="3340" width="6.85546875" style="202" customWidth="1"/>
    <col min="3341" max="3348" width="4.140625" style="202" customWidth="1"/>
    <col min="3349" max="3349" width="12.7109375" style="202" customWidth="1"/>
    <col min="3350" max="3584" width="9.140625" style="202"/>
    <col min="3585" max="3595" width="4.140625" style="202" customWidth="1"/>
    <col min="3596" max="3596" width="6.85546875" style="202" customWidth="1"/>
    <col min="3597" max="3604" width="4.140625" style="202" customWidth="1"/>
    <col min="3605" max="3605" width="12.7109375" style="202" customWidth="1"/>
    <col min="3606" max="3840" width="9.140625" style="202"/>
    <col min="3841" max="3851" width="4.140625" style="202" customWidth="1"/>
    <col min="3852" max="3852" width="6.85546875" style="202" customWidth="1"/>
    <col min="3853" max="3860" width="4.140625" style="202" customWidth="1"/>
    <col min="3861" max="3861" width="12.7109375" style="202" customWidth="1"/>
    <col min="3862" max="4096" width="9.140625" style="202"/>
    <col min="4097" max="4107" width="4.140625" style="202" customWidth="1"/>
    <col min="4108" max="4108" width="6.85546875" style="202" customWidth="1"/>
    <col min="4109" max="4116" width="4.140625" style="202" customWidth="1"/>
    <col min="4117" max="4117" width="12.7109375" style="202" customWidth="1"/>
    <col min="4118" max="4352" width="9.140625" style="202"/>
    <col min="4353" max="4363" width="4.140625" style="202" customWidth="1"/>
    <col min="4364" max="4364" width="6.85546875" style="202" customWidth="1"/>
    <col min="4365" max="4372" width="4.140625" style="202" customWidth="1"/>
    <col min="4373" max="4373" width="12.7109375" style="202" customWidth="1"/>
    <col min="4374" max="4608" width="9.140625" style="202"/>
    <col min="4609" max="4619" width="4.140625" style="202" customWidth="1"/>
    <col min="4620" max="4620" width="6.85546875" style="202" customWidth="1"/>
    <col min="4621" max="4628" width="4.140625" style="202" customWidth="1"/>
    <col min="4629" max="4629" width="12.7109375" style="202" customWidth="1"/>
    <col min="4630" max="4864" width="9.140625" style="202"/>
    <col min="4865" max="4875" width="4.140625" style="202" customWidth="1"/>
    <col min="4876" max="4876" width="6.85546875" style="202" customWidth="1"/>
    <col min="4877" max="4884" width="4.140625" style="202" customWidth="1"/>
    <col min="4885" max="4885" width="12.7109375" style="202" customWidth="1"/>
    <col min="4886" max="5120" width="9.140625" style="202"/>
    <col min="5121" max="5131" width="4.140625" style="202" customWidth="1"/>
    <col min="5132" max="5132" width="6.85546875" style="202" customWidth="1"/>
    <col min="5133" max="5140" width="4.140625" style="202" customWidth="1"/>
    <col min="5141" max="5141" width="12.7109375" style="202" customWidth="1"/>
    <col min="5142" max="5376" width="9.140625" style="202"/>
    <col min="5377" max="5387" width="4.140625" style="202" customWidth="1"/>
    <col min="5388" max="5388" width="6.85546875" style="202" customWidth="1"/>
    <col min="5389" max="5396" width="4.140625" style="202" customWidth="1"/>
    <col min="5397" max="5397" width="12.7109375" style="202" customWidth="1"/>
    <col min="5398" max="5632" width="9.140625" style="202"/>
    <col min="5633" max="5643" width="4.140625" style="202" customWidth="1"/>
    <col min="5644" max="5644" width="6.85546875" style="202" customWidth="1"/>
    <col min="5645" max="5652" width="4.140625" style="202" customWidth="1"/>
    <col min="5653" max="5653" width="12.7109375" style="202" customWidth="1"/>
    <col min="5654" max="5888" width="9.140625" style="202"/>
    <col min="5889" max="5899" width="4.140625" style="202" customWidth="1"/>
    <col min="5900" max="5900" width="6.85546875" style="202" customWidth="1"/>
    <col min="5901" max="5908" width="4.140625" style="202" customWidth="1"/>
    <col min="5909" max="5909" width="12.7109375" style="202" customWidth="1"/>
    <col min="5910" max="6144" width="9.140625" style="202"/>
    <col min="6145" max="6155" width="4.140625" style="202" customWidth="1"/>
    <col min="6156" max="6156" width="6.85546875" style="202" customWidth="1"/>
    <col min="6157" max="6164" width="4.140625" style="202" customWidth="1"/>
    <col min="6165" max="6165" width="12.7109375" style="202" customWidth="1"/>
    <col min="6166" max="6400" width="9.140625" style="202"/>
    <col min="6401" max="6411" width="4.140625" style="202" customWidth="1"/>
    <col min="6412" max="6412" width="6.85546875" style="202" customWidth="1"/>
    <col min="6413" max="6420" width="4.140625" style="202" customWidth="1"/>
    <col min="6421" max="6421" width="12.7109375" style="202" customWidth="1"/>
    <col min="6422" max="6656" width="9.140625" style="202"/>
    <col min="6657" max="6667" width="4.140625" style="202" customWidth="1"/>
    <col min="6668" max="6668" width="6.85546875" style="202" customWidth="1"/>
    <col min="6669" max="6676" width="4.140625" style="202" customWidth="1"/>
    <col min="6677" max="6677" width="12.7109375" style="202" customWidth="1"/>
    <col min="6678" max="6912" width="9.140625" style="202"/>
    <col min="6913" max="6923" width="4.140625" style="202" customWidth="1"/>
    <col min="6924" max="6924" width="6.85546875" style="202" customWidth="1"/>
    <col min="6925" max="6932" width="4.140625" style="202" customWidth="1"/>
    <col min="6933" max="6933" width="12.7109375" style="202" customWidth="1"/>
    <col min="6934" max="7168" width="9.140625" style="202"/>
    <col min="7169" max="7179" width="4.140625" style="202" customWidth="1"/>
    <col min="7180" max="7180" width="6.85546875" style="202" customWidth="1"/>
    <col min="7181" max="7188" width="4.140625" style="202" customWidth="1"/>
    <col min="7189" max="7189" width="12.7109375" style="202" customWidth="1"/>
    <col min="7190" max="7424" width="9.140625" style="202"/>
    <col min="7425" max="7435" width="4.140625" style="202" customWidth="1"/>
    <col min="7436" max="7436" width="6.85546875" style="202" customWidth="1"/>
    <col min="7437" max="7444" width="4.140625" style="202" customWidth="1"/>
    <col min="7445" max="7445" width="12.7109375" style="202" customWidth="1"/>
    <col min="7446" max="7680" width="9.140625" style="202"/>
    <col min="7681" max="7691" width="4.140625" style="202" customWidth="1"/>
    <col min="7692" max="7692" width="6.85546875" style="202" customWidth="1"/>
    <col min="7693" max="7700" width="4.140625" style="202" customWidth="1"/>
    <col min="7701" max="7701" width="12.7109375" style="202" customWidth="1"/>
    <col min="7702" max="7936" width="9.140625" style="202"/>
    <col min="7937" max="7947" width="4.140625" style="202" customWidth="1"/>
    <col min="7948" max="7948" width="6.85546875" style="202" customWidth="1"/>
    <col min="7949" max="7956" width="4.140625" style="202" customWidth="1"/>
    <col min="7957" max="7957" width="12.7109375" style="202" customWidth="1"/>
    <col min="7958" max="8192" width="9.140625" style="202"/>
    <col min="8193" max="8203" width="4.140625" style="202" customWidth="1"/>
    <col min="8204" max="8204" width="6.85546875" style="202" customWidth="1"/>
    <col min="8205" max="8212" width="4.140625" style="202" customWidth="1"/>
    <col min="8213" max="8213" width="12.7109375" style="202" customWidth="1"/>
    <col min="8214" max="8448" width="9.140625" style="202"/>
    <col min="8449" max="8459" width="4.140625" style="202" customWidth="1"/>
    <col min="8460" max="8460" width="6.85546875" style="202" customWidth="1"/>
    <col min="8461" max="8468" width="4.140625" style="202" customWidth="1"/>
    <col min="8469" max="8469" width="12.7109375" style="202" customWidth="1"/>
    <col min="8470" max="8704" width="9.140625" style="202"/>
    <col min="8705" max="8715" width="4.140625" style="202" customWidth="1"/>
    <col min="8716" max="8716" width="6.85546875" style="202" customWidth="1"/>
    <col min="8717" max="8724" width="4.140625" style="202" customWidth="1"/>
    <col min="8725" max="8725" width="12.7109375" style="202" customWidth="1"/>
    <col min="8726" max="8960" width="9.140625" style="202"/>
    <col min="8961" max="8971" width="4.140625" style="202" customWidth="1"/>
    <col min="8972" max="8972" width="6.85546875" style="202" customWidth="1"/>
    <col min="8973" max="8980" width="4.140625" style="202" customWidth="1"/>
    <col min="8981" max="8981" width="12.7109375" style="202" customWidth="1"/>
    <col min="8982" max="9216" width="9.140625" style="202"/>
    <col min="9217" max="9227" width="4.140625" style="202" customWidth="1"/>
    <col min="9228" max="9228" width="6.85546875" style="202" customWidth="1"/>
    <col min="9229" max="9236" width="4.140625" style="202" customWidth="1"/>
    <col min="9237" max="9237" width="12.7109375" style="202" customWidth="1"/>
    <col min="9238" max="9472" width="9.140625" style="202"/>
    <col min="9473" max="9483" width="4.140625" style="202" customWidth="1"/>
    <col min="9484" max="9484" width="6.85546875" style="202" customWidth="1"/>
    <col min="9485" max="9492" width="4.140625" style="202" customWidth="1"/>
    <col min="9493" max="9493" width="12.7109375" style="202" customWidth="1"/>
    <col min="9494" max="9728" width="9.140625" style="202"/>
    <col min="9729" max="9739" width="4.140625" style="202" customWidth="1"/>
    <col min="9740" max="9740" width="6.85546875" style="202" customWidth="1"/>
    <col min="9741" max="9748" width="4.140625" style="202" customWidth="1"/>
    <col min="9749" max="9749" width="12.7109375" style="202" customWidth="1"/>
    <col min="9750" max="9984" width="9.140625" style="202"/>
    <col min="9985" max="9995" width="4.140625" style="202" customWidth="1"/>
    <col min="9996" max="9996" width="6.85546875" style="202" customWidth="1"/>
    <col min="9997" max="10004" width="4.140625" style="202" customWidth="1"/>
    <col min="10005" max="10005" width="12.7109375" style="202" customWidth="1"/>
    <col min="10006" max="10240" width="9.140625" style="202"/>
    <col min="10241" max="10251" width="4.140625" style="202" customWidth="1"/>
    <col min="10252" max="10252" width="6.85546875" style="202" customWidth="1"/>
    <col min="10253" max="10260" width="4.140625" style="202" customWidth="1"/>
    <col min="10261" max="10261" width="12.7109375" style="202" customWidth="1"/>
    <col min="10262" max="10496" width="9.140625" style="202"/>
    <col min="10497" max="10507" width="4.140625" style="202" customWidth="1"/>
    <col min="10508" max="10508" width="6.85546875" style="202" customWidth="1"/>
    <col min="10509" max="10516" width="4.140625" style="202" customWidth="1"/>
    <col min="10517" max="10517" width="12.7109375" style="202" customWidth="1"/>
    <col min="10518" max="10752" width="9.140625" style="202"/>
    <col min="10753" max="10763" width="4.140625" style="202" customWidth="1"/>
    <col min="10764" max="10764" width="6.85546875" style="202" customWidth="1"/>
    <col min="10765" max="10772" width="4.140625" style="202" customWidth="1"/>
    <col min="10773" max="10773" width="12.7109375" style="202" customWidth="1"/>
    <col min="10774" max="11008" width="9.140625" style="202"/>
    <col min="11009" max="11019" width="4.140625" style="202" customWidth="1"/>
    <col min="11020" max="11020" width="6.85546875" style="202" customWidth="1"/>
    <col min="11021" max="11028" width="4.140625" style="202" customWidth="1"/>
    <col min="11029" max="11029" width="12.7109375" style="202" customWidth="1"/>
    <col min="11030" max="11264" width="9.140625" style="202"/>
    <col min="11265" max="11275" width="4.140625" style="202" customWidth="1"/>
    <col min="11276" max="11276" width="6.85546875" style="202" customWidth="1"/>
    <col min="11277" max="11284" width="4.140625" style="202" customWidth="1"/>
    <col min="11285" max="11285" width="12.7109375" style="202" customWidth="1"/>
    <col min="11286" max="11520" width="9.140625" style="202"/>
    <col min="11521" max="11531" width="4.140625" style="202" customWidth="1"/>
    <col min="11532" max="11532" width="6.85546875" style="202" customWidth="1"/>
    <col min="11533" max="11540" width="4.140625" style="202" customWidth="1"/>
    <col min="11541" max="11541" width="12.7109375" style="202" customWidth="1"/>
    <col min="11542" max="11776" width="9.140625" style="202"/>
    <col min="11777" max="11787" width="4.140625" style="202" customWidth="1"/>
    <col min="11788" max="11788" width="6.85546875" style="202" customWidth="1"/>
    <col min="11789" max="11796" width="4.140625" style="202" customWidth="1"/>
    <col min="11797" max="11797" width="12.7109375" style="202" customWidth="1"/>
    <col min="11798" max="12032" width="9.140625" style="202"/>
    <col min="12033" max="12043" width="4.140625" style="202" customWidth="1"/>
    <col min="12044" max="12044" width="6.85546875" style="202" customWidth="1"/>
    <col min="12045" max="12052" width="4.140625" style="202" customWidth="1"/>
    <col min="12053" max="12053" width="12.7109375" style="202" customWidth="1"/>
    <col min="12054" max="12288" width="9.140625" style="202"/>
    <col min="12289" max="12299" width="4.140625" style="202" customWidth="1"/>
    <col min="12300" max="12300" width="6.85546875" style="202" customWidth="1"/>
    <col min="12301" max="12308" width="4.140625" style="202" customWidth="1"/>
    <col min="12309" max="12309" width="12.7109375" style="202" customWidth="1"/>
    <col min="12310" max="12544" width="9.140625" style="202"/>
    <col min="12545" max="12555" width="4.140625" style="202" customWidth="1"/>
    <col min="12556" max="12556" width="6.85546875" style="202" customWidth="1"/>
    <col min="12557" max="12564" width="4.140625" style="202" customWidth="1"/>
    <col min="12565" max="12565" width="12.7109375" style="202" customWidth="1"/>
    <col min="12566" max="12800" width="9.140625" style="202"/>
    <col min="12801" max="12811" width="4.140625" style="202" customWidth="1"/>
    <col min="12812" max="12812" width="6.85546875" style="202" customWidth="1"/>
    <col min="12813" max="12820" width="4.140625" style="202" customWidth="1"/>
    <col min="12821" max="12821" width="12.7109375" style="202" customWidth="1"/>
    <col min="12822" max="13056" width="9.140625" style="202"/>
    <col min="13057" max="13067" width="4.140625" style="202" customWidth="1"/>
    <col min="13068" max="13068" width="6.85546875" style="202" customWidth="1"/>
    <col min="13069" max="13076" width="4.140625" style="202" customWidth="1"/>
    <col min="13077" max="13077" width="12.7109375" style="202" customWidth="1"/>
    <col min="13078" max="13312" width="9.140625" style="202"/>
    <col min="13313" max="13323" width="4.140625" style="202" customWidth="1"/>
    <col min="13324" max="13324" width="6.85546875" style="202" customWidth="1"/>
    <col min="13325" max="13332" width="4.140625" style="202" customWidth="1"/>
    <col min="13333" max="13333" width="12.7109375" style="202" customWidth="1"/>
    <col min="13334" max="13568" width="9.140625" style="202"/>
    <col min="13569" max="13579" width="4.140625" style="202" customWidth="1"/>
    <col min="13580" max="13580" width="6.85546875" style="202" customWidth="1"/>
    <col min="13581" max="13588" width="4.140625" style="202" customWidth="1"/>
    <col min="13589" max="13589" width="12.7109375" style="202" customWidth="1"/>
    <col min="13590" max="13824" width="9.140625" style="202"/>
    <col min="13825" max="13835" width="4.140625" style="202" customWidth="1"/>
    <col min="13836" max="13836" width="6.85546875" style="202" customWidth="1"/>
    <col min="13837" max="13844" width="4.140625" style="202" customWidth="1"/>
    <col min="13845" max="13845" width="12.7109375" style="202" customWidth="1"/>
    <col min="13846" max="14080" width="9.140625" style="202"/>
    <col min="14081" max="14091" width="4.140625" style="202" customWidth="1"/>
    <col min="14092" max="14092" width="6.85546875" style="202" customWidth="1"/>
    <col min="14093" max="14100" width="4.140625" style="202" customWidth="1"/>
    <col min="14101" max="14101" width="12.7109375" style="202" customWidth="1"/>
    <col min="14102" max="14336" width="9.140625" style="202"/>
    <col min="14337" max="14347" width="4.140625" style="202" customWidth="1"/>
    <col min="14348" max="14348" width="6.85546875" style="202" customWidth="1"/>
    <col min="14349" max="14356" width="4.140625" style="202" customWidth="1"/>
    <col min="14357" max="14357" width="12.7109375" style="202" customWidth="1"/>
    <col min="14358" max="14592" width="9.140625" style="202"/>
    <col min="14593" max="14603" width="4.140625" style="202" customWidth="1"/>
    <col min="14604" max="14604" width="6.85546875" style="202" customWidth="1"/>
    <col min="14605" max="14612" width="4.140625" style="202" customWidth="1"/>
    <col min="14613" max="14613" width="12.7109375" style="202" customWidth="1"/>
    <col min="14614" max="14848" width="9.140625" style="202"/>
    <col min="14849" max="14859" width="4.140625" style="202" customWidth="1"/>
    <col min="14860" max="14860" width="6.85546875" style="202" customWidth="1"/>
    <col min="14861" max="14868" width="4.140625" style="202" customWidth="1"/>
    <col min="14869" max="14869" width="12.7109375" style="202" customWidth="1"/>
    <col min="14870" max="15104" width="9.140625" style="202"/>
    <col min="15105" max="15115" width="4.140625" style="202" customWidth="1"/>
    <col min="15116" max="15116" width="6.85546875" style="202" customWidth="1"/>
    <col min="15117" max="15124" width="4.140625" style="202" customWidth="1"/>
    <col min="15125" max="15125" width="12.7109375" style="202" customWidth="1"/>
    <col min="15126" max="15360" width="9.140625" style="202"/>
    <col min="15361" max="15371" width="4.140625" style="202" customWidth="1"/>
    <col min="15372" max="15372" width="6.85546875" style="202" customWidth="1"/>
    <col min="15373" max="15380" width="4.140625" style="202" customWidth="1"/>
    <col min="15381" max="15381" width="12.7109375" style="202" customWidth="1"/>
    <col min="15382" max="15616" width="9.140625" style="202"/>
    <col min="15617" max="15627" width="4.140625" style="202" customWidth="1"/>
    <col min="15628" max="15628" width="6.85546875" style="202" customWidth="1"/>
    <col min="15629" max="15636" width="4.140625" style="202" customWidth="1"/>
    <col min="15637" max="15637" width="12.7109375" style="202" customWidth="1"/>
    <col min="15638" max="15872" width="9.140625" style="202"/>
    <col min="15873" max="15883" width="4.140625" style="202" customWidth="1"/>
    <col min="15884" max="15884" width="6.85546875" style="202" customWidth="1"/>
    <col min="15885" max="15892" width="4.140625" style="202" customWidth="1"/>
    <col min="15893" max="15893" width="12.7109375" style="202" customWidth="1"/>
    <col min="15894" max="16128" width="9.140625" style="202"/>
    <col min="16129" max="16139" width="4.140625" style="202" customWidth="1"/>
    <col min="16140" max="16140" width="6.85546875" style="202" customWidth="1"/>
    <col min="16141" max="16148" width="4.140625" style="202" customWidth="1"/>
    <col min="16149" max="16149" width="12.7109375" style="202" customWidth="1"/>
    <col min="16150" max="16384" width="9.140625" style="202"/>
  </cols>
  <sheetData>
    <row r="1" spans="1:21" ht="15" x14ac:dyDescent="0.2">
      <c r="A1" s="609" t="s">
        <v>269</v>
      </c>
      <c r="B1" s="610"/>
      <c r="C1" s="610"/>
      <c r="D1" s="610"/>
      <c r="E1" s="610"/>
      <c r="F1" s="610"/>
      <c r="G1" s="610"/>
      <c r="H1" s="610"/>
      <c r="I1" s="610"/>
      <c r="J1" s="610"/>
      <c r="K1" s="610"/>
      <c r="L1" s="610"/>
      <c r="M1" s="610"/>
      <c r="N1" s="610"/>
      <c r="O1" s="610"/>
      <c r="P1" s="610"/>
      <c r="Q1" s="610"/>
      <c r="R1" s="610"/>
      <c r="S1" s="610"/>
      <c r="T1" s="610"/>
      <c r="U1" s="201">
        <v>44197</v>
      </c>
    </row>
    <row r="2" spans="1:21" x14ac:dyDescent="0.2">
      <c r="A2" s="611" t="s">
        <v>270</v>
      </c>
      <c r="B2" s="612"/>
      <c r="C2" s="612"/>
      <c r="D2" s="612"/>
      <c r="E2" s="613"/>
      <c r="F2" s="611" t="s">
        <v>271</v>
      </c>
      <c r="G2" s="612"/>
      <c r="H2" s="612"/>
      <c r="I2" s="612"/>
      <c r="J2" s="612"/>
      <c r="K2" s="612"/>
      <c r="L2" s="612"/>
      <c r="M2" s="612"/>
      <c r="N2" s="612"/>
      <c r="O2" s="612"/>
      <c r="P2" s="612"/>
      <c r="Q2" s="612"/>
      <c r="R2" s="612"/>
      <c r="S2" s="612"/>
      <c r="T2" s="613"/>
      <c r="U2" s="203" t="s">
        <v>272</v>
      </c>
    </row>
    <row r="3" spans="1:21" ht="12.75" customHeight="1" x14ac:dyDescent="0.2">
      <c r="A3" s="614" t="s">
        <v>273</v>
      </c>
      <c r="B3" s="615"/>
      <c r="C3" s="615"/>
      <c r="D3" s="615"/>
      <c r="E3" s="616"/>
      <c r="F3" s="617" t="s">
        <v>274</v>
      </c>
      <c r="G3" s="618"/>
      <c r="H3" s="618"/>
      <c r="I3" s="618"/>
      <c r="J3" s="618"/>
      <c r="K3" s="618"/>
      <c r="L3" s="618"/>
      <c r="M3" s="618"/>
      <c r="N3" s="618"/>
      <c r="O3" s="618"/>
      <c r="P3" s="618"/>
      <c r="Q3" s="618"/>
      <c r="R3" s="618"/>
      <c r="S3" s="618"/>
      <c r="T3" s="619"/>
      <c r="U3" s="204" t="s">
        <v>275</v>
      </c>
    </row>
    <row r="4" spans="1:21" ht="12.75" customHeight="1" x14ac:dyDescent="0.2">
      <c r="A4" s="568" t="s">
        <v>276</v>
      </c>
      <c r="B4" s="568"/>
      <c r="C4" s="568"/>
      <c r="D4" s="568"/>
      <c r="E4" s="568"/>
      <c r="F4" s="568"/>
      <c r="G4" s="568"/>
      <c r="H4" s="568"/>
      <c r="I4" s="568"/>
      <c r="J4" s="568"/>
      <c r="K4" s="562" t="s">
        <v>244</v>
      </c>
      <c r="L4" s="562"/>
      <c r="M4" s="562" t="s">
        <v>277</v>
      </c>
      <c r="N4" s="562"/>
      <c r="O4" s="562"/>
      <c r="P4" s="562"/>
      <c r="Q4" s="562" t="s">
        <v>278</v>
      </c>
      <c r="R4" s="562"/>
      <c r="S4" s="562"/>
      <c r="T4" s="562"/>
      <c r="U4" s="562" t="s">
        <v>279</v>
      </c>
    </row>
    <row r="5" spans="1:21" ht="12.75" customHeight="1" x14ac:dyDescent="0.2">
      <c r="A5" s="568"/>
      <c r="B5" s="568"/>
      <c r="C5" s="568"/>
      <c r="D5" s="568"/>
      <c r="E5" s="568"/>
      <c r="F5" s="568"/>
      <c r="G5" s="568"/>
      <c r="H5" s="568"/>
      <c r="I5" s="568"/>
      <c r="J5" s="568"/>
      <c r="K5" s="562"/>
      <c r="L5" s="562"/>
      <c r="M5" s="562" t="s">
        <v>280</v>
      </c>
      <c r="N5" s="562"/>
      <c r="O5" s="562" t="s">
        <v>281</v>
      </c>
      <c r="P5" s="562"/>
      <c r="Q5" s="562" t="s">
        <v>280</v>
      </c>
      <c r="R5" s="562"/>
      <c r="S5" s="562" t="s">
        <v>281</v>
      </c>
      <c r="T5" s="562"/>
      <c r="U5" s="562"/>
    </row>
    <row r="6" spans="1:21" x14ac:dyDescent="0.2">
      <c r="A6" s="607"/>
      <c r="B6" s="607"/>
      <c r="C6" s="607"/>
      <c r="D6" s="607"/>
      <c r="E6" s="607"/>
      <c r="F6" s="607"/>
      <c r="G6" s="607"/>
      <c r="H6" s="607"/>
      <c r="I6" s="607"/>
      <c r="J6" s="607"/>
      <c r="K6" s="608"/>
      <c r="L6" s="608"/>
      <c r="M6" s="608"/>
      <c r="N6" s="608"/>
      <c r="O6" s="608"/>
      <c r="P6" s="608"/>
      <c r="Q6" s="606"/>
      <c r="R6" s="606"/>
      <c r="S6" s="606"/>
      <c r="T6" s="606"/>
      <c r="U6" s="205"/>
    </row>
    <row r="7" spans="1:21" x14ac:dyDescent="0.2">
      <c r="A7" s="604"/>
      <c r="B7" s="604"/>
      <c r="C7" s="604"/>
      <c r="D7" s="604"/>
      <c r="E7" s="604"/>
      <c r="F7" s="604"/>
      <c r="G7" s="604"/>
      <c r="H7" s="604"/>
      <c r="I7" s="604"/>
      <c r="J7" s="604"/>
      <c r="K7" s="587"/>
      <c r="L7" s="587"/>
      <c r="M7" s="587"/>
      <c r="N7" s="587"/>
      <c r="O7" s="587"/>
      <c r="P7" s="587"/>
      <c r="Q7" s="605"/>
      <c r="R7" s="605"/>
      <c r="S7" s="605"/>
      <c r="T7" s="605"/>
      <c r="U7" s="205"/>
    </row>
    <row r="8" spans="1:21" x14ac:dyDescent="0.2">
      <c r="A8" s="586"/>
      <c r="B8" s="586"/>
      <c r="C8" s="586"/>
      <c r="D8" s="586"/>
      <c r="E8" s="586"/>
      <c r="F8" s="586"/>
      <c r="G8" s="586"/>
      <c r="H8" s="586"/>
      <c r="I8" s="586"/>
      <c r="J8" s="586"/>
      <c r="K8" s="587"/>
      <c r="L8" s="587"/>
      <c r="M8" s="587"/>
      <c r="N8" s="587"/>
      <c r="O8" s="587"/>
      <c r="P8" s="587"/>
      <c r="Q8" s="605"/>
      <c r="R8" s="605"/>
      <c r="S8" s="605"/>
      <c r="T8" s="605"/>
      <c r="U8" s="205"/>
    </row>
    <row r="9" spans="1:21" x14ac:dyDescent="0.2">
      <c r="A9" s="604"/>
      <c r="B9" s="604"/>
      <c r="C9" s="604"/>
      <c r="D9" s="604"/>
      <c r="E9" s="604"/>
      <c r="F9" s="604"/>
      <c r="G9" s="604"/>
      <c r="H9" s="604"/>
      <c r="I9" s="604"/>
      <c r="J9" s="604"/>
      <c r="K9" s="587"/>
      <c r="L9" s="587"/>
      <c r="M9" s="587"/>
      <c r="N9" s="587"/>
      <c r="O9" s="587"/>
      <c r="P9" s="587"/>
      <c r="Q9" s="605"/>
      <c r="R9" s="605"/>
      <c r="S9" s="605"/>
      <c r="T9" s="605"/>
      <c r="U9" s="205"/>
    </row>
    <row r="10" spans="1:21" x14ac:dyDescent="0.2">
      <c r="A10" s="604"/>
      <c r="B10" s="604"/>
      <c r="C10" s="604"/>
      <c r="D10" s="604"/>
      <c r="E10" s="604"/>
      <c r="F10" s="604"/>
      <c r="G10" s="604"/>
      <c r="H10" s="604"/>
      <c r="I10" s="604"/>
      <c r="J10" s="604"/>
      <c r="K10" s="587"/>
      <c r="L10" s="587"/>
      <c r="M10" s="587"/>
      <c r="N10" s="587"/>
      <c r="O10" s="587"/>
      <c r="P10" s="587"/>
      <c r="Q10" s="605"/>
      <c r="R10" s="605"/>
      <c r="S10" s="605"/>
      <c r="T10" s="605"/>
      <c r="U10" s="205"/>
    </row>
    <row r="11" spans="1:21" x14ac:dyDescent="0.2">
      <c r="A11" s="604"/>
      <c r="B11" s="604"/>
      <c r="C11" s="604"/>
      <c r="D11" s="604"/>
      <c r="E11" s="604"/>
      <c r="F11" s="604"/>
      <c r="G11" s="604"/>
      <c r="H11" s="604"/>
      <c r="I11" s="604"/>
      <c r="J11" s="604"/>
      <c r="K11" s="587"/>
      <c r="L11" s="587"/>
      <c r="M11" s="587"/>
      <c r="N11" s="587"/>
      <c r="O11" s="587"/>
      <c r="P11" s="587"/>
      <c r="Q11" s="605"/>
      <c r="R11" s="605"/>
      <c r="S11" s="605"/>
      <c r="T11" s="605"/>
      <c r="U11" s="205"/>
    </row>
    <row r="12" spans="1:21" x14ac:dyDescent="0.2">
      <c r="A12" s="586"/>
      <c r="B12" s="586"/>
      <c r="C12" s="586"/>
      <c r="D12" s="586"/>
      <c r="E12" s="586"/>
      <c r="F12" s="586"/>
      <c r="G12" s="586"/>
      <c r="H12" s="586"/>
      <c r="I12" s="586"/>
      <c r="J12" s="586"/>
      <c r="K12" s="587"/>
      <c r="L12" s="587"/>
      <c r="M12" s="587"/>
      <c r="N12" s="587"/>
      <c r="O12" s="587"/>
      <c r="P12" s="587"/>
      <c r="Q12" s="605"/>
      <c r="R12" s="605"/>
      <c r="S12" s="605"/>
      <c r="T12" s="605"/>
      <c r="U12" s="205"/>
    </row>
    <row r="13" spans="1:21" x14ac:dyDescent="0.2">
      <c r="A13" s="586"/>
      <c r="B13" s="586"/>
      <c r="C13" s="586"/>
      <c r="D13" s="586"/>
      <c r="E13" s="586"/>
      <c r="F13" s="586"/>
      <c r="G13" s="586"/>
      <c r="H13" s="586"/>
      <c r="I13" s="586"/>
      <c r="J13" s="586"/>
      <c r="K13" s="587"/>
      <c r="L13" s="587"/>
      <c r="M13" s="587"/>
      <c r="N13" s="587"/>
      <c r="O13" s="587"/>
      <c r="P13" s="587"/>
      <c r="Q13" s="605"/>
      <c r="R13" s="605"/>
      <c r="S13" s="605"/>
      <c r="T13" s="605"/>
      <c r="U13" s="205"/>
    </row>
    <row r="14" spans="1:21" x14ac:dyDescent="0.2">
      <c r="A14" s="604"/>
      <c r="B14" s="604"/>
      <c r="C14" s="604"/>
      <c r="D14" s="604"/>
      <c r="E14" s="604"/>
      <c r="F14" s="604"/>
      <c r="G14" s="604"/>
      <c r="H14" s="604"/>
      <c r="I14" s="604"/>
      <c r="J14" s="604"/>
      <c r="K14" s="587"/>
      <c r="L14" s="587"/>
      <c r="M14" s="587"/>
      <c r="N14" s="587"/>
      <c r="O14" s="587"/>
      <c r="P14" s="587"/>
      <c r="Q14" s="605"/>
      <c r="R14" s="605"/>
      <c r="S14" s="605"/>
      <c r="T14" s="605"/>
      <c r="U14" s="205"/>
    </row>
    <row r="15" spans="1:21" x14ac:dyDescent="0.2">
      <c r="A15" s="601" t="s">
        <v>282</v>
      </c>
      <c r="B15" s="601"/>
      <c r="C15" s="601"/>
      <c r="D15" s="601"/>
      <c r="E15" s="601"/>
      <c r="F15" s="601"/>
      <c r="G15" s="601"/>
      <c r="H15" s="601"/>
      <c r="I15" s="601"/>
      <c r="J15" s="601"/>
      <c r="K15" s="602">
        <v>0.15509999999999999</v>
      </c>
      <c r="L15" s="602"/>
      <c r="M15" s="579"/>
      <c r="N15" s="579"/>
      <c r="O15" s="579"/>
      <c r="P15" s="579"/>
      <c r="Q15" s="603"/>
      <c r="R15" s="603"/>
      <c r="S15" s="603"/>
      <c r="T15" s="603"/>
      <c r="U15" s="205">
        <v>15.28</v>
      </c>
    </row>
    <row r="16" spans="1:21" x14ac:dyDescent="0.2">
      <c r="A16" s="533"/>
      <c r="B16" s="533"/>
      <c r="C16" s="533"/>
      <c r="D16" s="533"/>
      <c r="E16" s="533"/>
      <c r="F16" s="533"/>
      <c r="G16" s="533"/>
      <c r="H16" s="533"/>
      <c r="I16" s="533"/>
      <c r="J16" s="533"/>
      <c r="K16" s="533"/>
      <c r="L16" s="533"/>
      <c r="M16" s="533"/>
      <c r="N16" s="533"/>
      <c r="O16" s="533"/>
      <c r="P16" s="533"/>
      <c r="Q16" s="533"/>
      <c r="R16" s="550" t="s">
        <v>283</v>
      </c>
      <c r="S16" s="550"/>
      <c r="T16" s="550"/>
      <c r="U16" s="206">
        <v>15.28</v>
      </c>
    </row>
    <row r="17" spans="1:21" ht="24" customHeight="1" x14ac:dyDescent="0.2">
      <c r="A17" s="568" t="s">
        <v>284</v>
      </c>
      <c r="B17" s="568"/>
      <c r="C17" s="568"/>
      <c r="D17" s="568"/>
      <c r="E17" s="568"/>
      <c r="F17" s="568"/>
      <c r="G17" s="568"/>
      <c r="H17" s="568"/>
      <c r="I17" s="568"/>
      <c r="J17" s="568"/>
      <c r="K17" s="568"/>
      <c r="L17" s="568"/>
      <c r="M17" s="568"/>
      <c r="N17" s="568"/>
      <c r="O17" s="562" t="s">
        <v>285</v>
      </c>
      <c r="P17" s="562"/>
      <c r="Q17" s="562"/>
      <c r="R17" s="562" t="s">
        <v>286</v>
      </c>
      <c r="S17" s="562"/>
      <c r="T17" s="562"/>
      <c r="U17" s="207" t="s">
        <v>279</v>
      </c>
    </row>
    <row r="18" spans="1:21" ht="12.75" customHeight="1" x14ac:dyDescent="0.2">
      <c r="A18" s="600" t="s">
        <v>287</v>
      </c>
      <c r="B18" s="600"/>
      <c r="C18" s="600"/>
      <c r="D18" s="600"/>
      <c r="E18" s="600"/>
      <c r="F18" s="600"/>
      <c r="G18" s="600"/>
      <c r="H18" s="600"/>
      <c r="I18" s="600"/>
      <c r="J18" s="600"/>
      <c r="K18" s="600"/>
      <c r="L18" s="600"/>
      <c r="M18" s="600"/>
      <c r="N18" s="600"/>
      <c r="O18" s="588">
        <v>5.92</v>
      </c>
      <c r="P18" s="588"/>
      <c r="Q18" s="588"/>
      <c r="R18" s="589">
        <v>16.649999999999999</v>
      </c>
      <c r="S18" s="589"/>
      <c r="T18" s="589"/>
      <c r="U18" s="208">
        <v>98.57</v>
      </c>
    </row>
    <row r="19" spans="1:21" x14ac:dyDescent="0.2">
      <c r="A19" s="597"/>
      <c r="B19" s="597"/>
      <c r="C19" s="597"/>
      <c r="D19" s="597"/>
      <c r="E19" s="597"/>
      <c r="F19" s="597"/>
      <c r="G19" s="597"/>
      <c r="H19" s="597"/>
      <c r="I19" s="597"/>
      <c r="J19" s="597"/>
      <c r="K19" s="597"/>
      <c r="L19" s="597"/>
      <c r="M19" s="597"/>
      <c r="N19" s="597"/>
      <c r="O19" s="598"/>
      <c r="P19" s="598"/>
      <c r="Q19" s="598"/>
      <c r="R19" s="599"/>
      <c r="S19" s="599"/>
      <c r="T19" s="599"/>
      <c r="U19" s="209"/>
    </row>
    <row r="20" spans="1:21" x14ac:dyDescent="0.2">
      <c r="A20" s="597"/>
      <c r="B20" s="597"/>
      <c r="C20" s="597"/>
      <c r="D20" s="597"/>
      <c r="E20" s="597"/>
      <c r="F20" s="597"/>
      <c r="G20" s="597"/>
      <c r="H20" s="597"/>
      <c r="I20" s="597"/>
      <c r="J20" s="597"/>
      <c r="K20" s="597"/>
      <c r="L20" s="597"/>
      <c r="M20" s="597"/>
      <c r="N20" s="597"/>
      <c r="O20" s="598"/>
      <c r="P20" s="598"/>
      <c r="Q20" s="598"/>
      <c r="R20" s="599"/>
      <c r="S20" s="599"/>
      <c r="T20" s="599"/>
      <c r="U20" s="208"/>
    </row>
    <row r="21" spans="1:21" x14ac:dyDescent="0.2">
      <c r="A21" s="591"/>
      <c r="B21" s="591"/>
      <c r="C21" s="591"/>
      <c r="D21" s="591"/>
      <c r="E21" s="591"/>
      <c r="F21" s="591"/>
      <c r="G21" s="591"/>
      <c r="H21" s="591"/>
      <c r="I21" s="591"/>
      <c r="J21" s="591"/>
      <c r="K21" s="591"/>
      <c r="L21" s="591"/>
      <c r="M21" s="591"/>
      <c r="N21" s="591"/>
      <c r="O21" s="580"/>
      <c r="P21" s="580"/>
      <c r="Q21" s="580"/>
      <c r="R21" s="581"/>
      <c r="S21" s="581"/>
      <c r="T21" s="581"/>
      <c r="U21" s="210"/>
    </row>
    <row r="22" spans="1:21" x14ac:dyDescent="0.2">
      <c r="A22" s="533"/>
      <c r="B22" s="533"/>
      <c r="C22" s="533"/>
      <c r="D22" s="533"/>
      <c r="E22" s="533"/>
      <c r="F22" s="533"/>
      <c r="G22" s="533"/>
      <c r="H22" s="533"/>
      <c r="I22" s="533"/>
      <c r="J22" s="533"/>
      <c r="K22" s="533"/>
      <c r="L22" s="533"/>
      <c r="M22" s="533"/>
      <c r="N22" s="533"/>
      <c r="O22" s="533"/>
      <c r="P22" s="533"/>
      <c r="Q22" s="533"/>
      <c r="R22" s="550" t="s">
        <v>288</v>
      </c>
      <c r="S22" s="550"/>
      <c r="T22" s="550"/>
      <c r="U22" s="211">
        <v>98.57</v>
      </c>
    </row>
    <row r="23" spans="1:21" x14ac:dyDescent="0.2">
      <c r="A23" s="592" t="s">
        <v>289</v>
      </c>
      <c r="B23" s="592"/>
      <c r="C23" s="592"/>
      <c r="D23" s="592"/>
      <c r="E23" s="592"/>
      <c r="F23" s="592"/>
      <c r="G23" s="592"/>
      <c r="H23" s="592"/>
      <c r="I23" s="593"/>
      <c r="J23" s="594">
        <v>1</v>
      </c>
      <c r="K23" s="595"/>
      <c r="L23" s="595"/>
      <c r="M23" s="596" t="s">
        <v>290</v>
      </c>
      <c r="N23" s="596"/>
      <c r="O23" s="596"/>
      <c r="P23" s="596"/>
      <c r="Q23" s="596"/>
      <c r="R23" s="596"/>
      <c r="S23" s="596"/>
      <c r="T23" s="596"/>
      <c r="U23" s="211">
        <v>113.85</v>
      </c>
    </row>
    <row r="24" spans="1:21" x14ac:dyDescent="0.2">
      <c r="A24" s="563"/>
      <c r="B24" s="563"/>
      <c r="C24" s="563"/>
      <c r="D24" s="563" t="s">
        <v>291</v>
      </c>
      <c r="E24" s="563"/>
      <c r="F24" s="563"/>
      <c r="G24" s="563"/>
      <c r="H24" s="563"/>
      <c r="I24" s="563"/>
      <c r="J24" s="563"/>
      <c r="K24" s="563"/>
      <c r="L24" s="563"/>
      <c r="M24" s="563"/>
      <c r="N24" s="563"/>
      <c r="O24" s="563"/>
      <c r="P24" s="563"/>
      <c r="Q24" s="563"/>
      <c r="R24" s="563"/>
      <c r="S24" s="563"/>
      <c r="T24" s="563"/>
      <c r="U24" s="211">
        <v>113.85</v>
      </c>
    </row>
    <row r="25" spans="1:21" ht="24" customHeight="1" x14ac:dyDescent="0.2">
      <c r="A25" s="568" t="s">
        <v>292</v>
      </c>
      <c r="B25" s="568"/>
      <c r="C25" s="568"/>
      <c r="D25" s="568"/>
      <c r="E25" s="568"/>
      <c r="F25" s="568"/>
      <c r="G25" s="568"/>
      <c r="H25" s="568"/>
      <c r="I25" s="568"/>
      <c r="J25" s="568"/>
      <c r="K25" s="568"/>
      <c r="L25" s="568"/>
      <c r="M25" s="562" t="s">
        <v>293</v>
      </c>
      <c r="N25" s="562"/>
      <c r="O25" s="562" t="s">
        <v>294</v>
      </c>
      <c r="P25" s="562"/>
      <c r="Q25" s="562"/>
      <c r="R25" s="562" t="s">
        <v>295</v>
      </c>
      <c r="S25" s="562"/>
      <c r="T25" s="562"/>
      <c r="U25" s="207" t="s">
        <v>296</v>
      </c>
    </row>
    <row r="26" spans="1:21" x14ac:dyDescent="0.2">
      <c r="A26" s="586" t="s">
        <v>297</v>
      </c>
      <c r="B26" s="586"/>
      <c r="C26" s="586"/>
      <c r="D26" s="586"/>
      <c r="E26" s="586"/>
      <c r="F26" s="586"/>
      <c r="G26" s="586"/>
      <c r="H26" s="586"/>
      <c r="I26" s="586"/>
      <c r="J26" s="586"/>
      <c r="K26" s="586"/>
      <c r="L26" s="586"/>
      <c r="M26" s="587" t="s">
        <v>298</v>
      </c>
      <c r="N26" s="587"/>
      <c r="O26" s="588">
        <v>9.5399999999999991</v>
      </c>
      <c r="P26" s="588"/>
      <c r="Q26" s="588"/>
      <c r="R26" s="589">
        <v>88.69</v>
      </c>
      <c r="S26" s="589"/>
      <c r="T26" s="589"/>
      <c r="U26" s="208">
        <v>846.1</v>
      </c>
    </row>
    <row r="27" spans="1:21" ht="36.75" customHeight="1" x14ac:dyDescent="0.2">
      <c r="A27" s="582" t="s">
        <v>299</v>
      </c>
      <c r="B27" s="582"/>
      <c r="C27" s="582"/>
      <c r="D27" s="582"/>
      <c r="E27" s="582"/>
      <c r="F27" s="582"/>
      <c r="G27" s="582"/>
      <c r="H27" s="582"/>
      <c r="I27" s="582"/>
      <c r="J27" s="582"/>
      <c r="K27" s="582"/>
      <c r="L27" s="582"/>
      <c r="M27" s="583" t="s">
        <v>298</v>
      </c>
      <c r="N27" s="583"/>
      <c r="O27" s="590">
        <v>4.13</v>
      </c>
      <c r="P27" s="590"/>
      <c r="Q27" s="590"/>
      <c r="R27" s="577">
        <v>52.72</v>
      </c>
      <c r="S27" s="577"/>
      <c r="T27" s="577"/>
      <c r="U27" s="212">
        <v>217.73</v>
      </c>
    </row>
    <row r="28" spans="1:21" ht="27" customHeight="1" x14ac:dyDescent="0.2">
      <c r="A28" s="582" t="s">
        <v>300</v>
      </c>
      <c r="B28" s="582"/>
      <c r="C28" s="582"/>
      <c r="D28" s="582"/>
      <c r="E28" s="582"/>
      <c r="F28" s="582"/>
      <c r="G28" s="582"/>
      <c r="H28" s="582"/>
      <c r="I28" s="582"/>
      <c r="J28" s="582"/>
      <c r="K28" s="582"/>
      <c r="L28" s="582"/>
      <c r="M28" s="583" t="s">
        <v>301</v>
      </c>
      <c r="N28" s="583"/>
      <c r="O28" s="584">
        <v>0.83</v>
      </c>
      <c r="P28" s="584"/>
      <c r="Q28" s="584"/>
      <c r="R28" s="577">
        <v>372.47</v>
      </c>
      <c r="S28" s="577"/>
      <c r="T28" s="577"/>
      <c r="U28" s="212">
        <v>309.14999999999998</v>
      </c>
    </row>
    <row r="29" spans="1:21" ht="24.75" customHeight="1" x14ac:dyDescent="0.2">
      <c r="A29" s="585" t="s">
        <v>302</v>
      </c>
      <c r="B29" s="585"/>
      <c r="C29" s="585"/>
      <c r="D29" s="585"/>
      <c r="E29" s="585"/>
      <c r="F29" s="585"/>
      <c r="G29" s="585"/>
      <c r="H29" s="585"/>
      <c r="I29" s="585"/>
      <c r="J29" s="585"/>
      <c r="K29" s="585"/>
      <c r="L29" s="585"/>
      <c r="M29" s="583" t="s">
        <v>303</v>
      </c>
      <c r="N29" s="583"/>
      <c r="O29" s="584">
        <v>21.06</v>
      </c>
      <c r="P29" s="584"/>
      <c r="Q29" s="584"/>
      <c r="R29" s="577">
        <v>10.28</v>
      </c>
      <c r="S29" s="577"/>
      <c r="T29" s="577"/>
      <c r="U29" s="212">
        <v>216.49</v>
      </c>
    </row>
    <row r="30" spans="1:21" ht="28.5" customHeight="1" x14ac:dyDescent="0.2">
      <c r="A30" s="569" t="s">
        <v>304</v>
      </c>
      <c r="B30" s="570"/>
      <c r="C30" s="570"/>
      <c r="D30" s="570"/>
      <c r="E30" s="570"/>
      <c r="F30" s="570"/>
      <c r="G30" s="570"/>
      <c r="H30" s="570"/>
      <c r="I30" s="570"/>
      <c r="J30" s="570"/>
      <c r="K30" s="570"/>
      <c r="L30" s="571"/>
      <c r="M30" s="572" t="s">
        <v>301</v>
      </c>
      <c r="N30" s="573"/>
      <c r="O30" s="574">
        <v>0.24</v>
      </c>
      <c r="P30" s="575"/>
      <c r="Q30" s="576"/>
      <c r="R30" s="577">
        <v>394.01</v>
      </c>
      <c r="S30" s="577"/>
      <c r="T30" s="577"/>
      <c r="U30" s="212">
        <v>94.56</v>
      </c>
    </row>
    <row r="31" spans="1:21" x14ac:dyDescent="0.2">
      <c r="A31" s="578"/>
      <c r="B31" s="578"/>
      <c r="C31" s="578"/>
      <c r="D31" s="578"/>
      <c r="E31" s="578"/>
      <c r="F31" s="578"/>
      <c r="G31" s="578"/>
      <c r="H31" s="578"/>
      <c r="I31" s="578"/>
      <c r="J31" s="578"/>
      <c r="K31" s="578"/>
      <c r="L31" s="578"/>
      <c r="M31" s="579"/>
      <c r="N31" s="579"/>
      <c r="O31" s="580"/>
      <c r="P31" s="580"/>
      <c r="Q31" s="580"/>
      <c r="R31" s="581"/>
      <c r="S31" s="581"/>
      <c r="T31" s="581"/>
      <c r="U31" s="213"/>
    </row>
    <row r="32" spans="1:21" x14ac:dyDescent="0.2">
      <c r="A32" s="533"/>
      <c r="B32" s="533"/>
      <c r="C32" s="533"/>
      <c r="D32" s="533"/>
      <c r="E32" s="533"/>
      <c r="F32" s="533"/>
      <c r="G32" s="533"/>
      <c r="H32" s="533"/>
      <c r="I32" s="533"/>
      <c r="J32" s="533"/>
      <c r="K32" s="533"/>
      <c r="L32" s="533"/>
      <c r="M32" s="533"/>
      <c r="N32" s="533"/>
      <c r="O32" s="533"/>
      <c r="P32" s="533"/>
      <c r="Q32" s="533"/>
      <c r="R32" s="550" t="s">
        <v>305</v>
      </c>
      <c r="S32" s="550"/>
      <c r="T32" s="550"/>
      <c r="U32" s="211">
        <v>1684.03</v>
      </c>
    </row>
    <row r="33" spans="1:21" ht="12.75" customHeight="1" x14ac:dyDescent="0.2">
      <c r="A33" s="568" t="s">
        <v>306</v>
      </c>
      <c r="B33" s="568"/>
      <c r="C33" s="568"/>
      <c r="D33" s="568"/>
      <c r="E33" s="568"/>
      <c r="F33" s="568"/>
      <c r="G33" s="568"/>
      <c r="H33" s="568"/>
      <c r="I33" s="563" t="s">
        <v>307</v>
      </c>
      <c r="J33" s="563"/>
      <c r="K33" s="563"/>
      <c r="L33" s="563"/>
      <c r="M33" s="563"/>
      <c r="N33" s="563"/>
      <c r="O33" s="562" t="s">
        <v>308</v>
      </c>
      <c r="P33" s="562"/>
      <c r="Q33" s="562"/>
      <c r="R33" s="562" t="s">
        <v>295</v>
      </c>
      <c r="S33" s="562"/>
      <c r="T33" s="562"/>
      <c r="U33" s="562" t="s">
        <v>296</v>
      </c>
    </row>
    <row r="34" spans="1:21" x14ac:dyDescent="0.2">
      <c r="A34" s="568"/>
      <c r="B34" s="568"/>
      <c r="C34" s="568"/>
      <c r="D34" s="568"/>
      <c r="E34" s="568"/>
      <c r="F34" s="568"/>
      <c r="G34" s="568"/>
      <c r="H34" s="568"/>
      <c r="I34" s="563" t="s">
        <v>309</v>
      </c>
      <c r="J34" s="563"/>
      <c r="K34" s="563" t="s">
        <v>310</v>
      </c>
      <c r="L34" s="563"/>
      <c r="M34" s="563" t="s">
        <v>254</v>
      </c>
      <c r="N34" s="563"/>
      <c r="O34" s="562"/>
      <c r="P34" s="562"/>
      <c r="Q34" s="562"/>
      <c r="R34" s="562"/>
      <c r="S34" s="562"/>
      <c r="T34" s="562"/>
      <c r="U34" s="562"/>
    </row>
    <row r="35" spans="1:21" x14ac:dyDescent="0.2">
      <c r="A35" s="564"/>
      <c r="B35" s="564"/>
      <c r="C35" s="564"/>
      <c r="D35" s="564"/>
      <c r="E35" s="564"/>
      <c r="F35" s="564"/>
      <c r="G35" s="564"/>
      <c r="H35" s="564"/>
      <c r="I35" s="565"/>
      <c r="J35" s="565"/>
      <c r="K35" s="565"/>
      <c r="L35" s="565"/>
      <c r="M35" s="565"/>
      <c r="N35" s="565"/>
      <c r="O35" s="566"/>
      <c r="P35" s="566"/>
      <c r="Q35" s="566"/>
      <c r="R35" s="567"/>
      <c r="S35" s="567"/>
      <c r="T35" s="567"/>
      <c r="U35" s="214">
        <v>0</v>
      </c>
    </row>
    <row r="36" spans="1:21" x14ac:dyDescent="0.2">
      <c r="A36" s="558"/>
      <c r="B36" s="558"/>
      <c r="C36" s="558"/>
      <c r="D36" s="558"/>
      <c r="E36" s="558"/>
      <c r="F36" s="558"/>
      <c r="G36" s="558"/>
      <c r="H36" s="558"/>
      <c r="I36" s="559"/>
      <c r="J36" s="559"/>
      <c r="K36" s="559"/>
      <c r="L36" s="559"/>
      <c r="M36" s="559"/>
      <c r="N36" s="559"/>
      <c r="O36" s="560"/>
      <c r="P36" s="560"/>
      <c r="Q36" s="560"/>
      <c r="R36" s="561"/>
      <c r="S36" s="561"/>
      <c r="T36" s="561"/>
      <c r="U36" s="215">
        <v>0</v>
      </c>
    </row>
    <row r="37" spans="1:21" x14ac:dyDescent="0.2">
      <c r="A37" s="558"/>
      <c r="B37" s="558"/>
      <c r="C37" s="558"/>
      <c r="D37" s="558"/>
      <c r="E37" s="558"/>
      <c r="F37" s="558"/>
      <c r="G37" s="558"/>
      <c r="H37" s="558"/>
      <c r="I37" s="559"/>
      <c r="J37" s="559"/>
      <c r="K37" s="559"/>
      <c r="L37" s="559"/>
      <c r="M37" s="559">
        <v>0</v>
      </c>
      <c r="N37" s="559"/>
      <c r="O37" s="560"/>
      <c r="P37" s="560"/>
      <c r="Q37" s="560"/>
      <c r="R37" s="561"/>
      <c r="S37" s="561"/>
      <c r="T37" s="561"/>
      <c r="U37" s="215">
        <v>0</v>
      </c>
    </row>
    <row r="38" spans="1:21" x14ac:dyDescent="0.2">
      <c r="A38" s="554"/>
      <c r="B38" s="554"/>
      <c r="C38" s="554"/>
      <c r="D38" s="554"/>
      <c r="E38" s="554"/>
      <c r="F38" s="554"/>
      <c r="G38" s="554"/>
      <c r="H38" s="554"/>
      <c r="I38" s="555"/>
      <c r="J38" s="555"/>
      <c r="K38" s="555"/>
      <c r="L38" s="555"/>
      <c r="M38" s="555">
        <v>0</v>
      </c>
      <c r="N38" s="555"/>
      <c r="O38" s="556"/>
      <c r="P38" s="556"/>
      <c r="Q38" s="556"/>
      <c r="R38" s="557"/>
      <c r="S38" s="557"/>
      <c r="T38" s="557"/>
      <c r="U38" s="216">
        <v>0</v>
      </c>
    </row>
    <row r="39" spans="1:21" x14ac:dyDescent="0.2">
      <c r="A39" s="533"/>
      <c r="B39" s="533"/>
      <c r="C39" s="533"/>
      <c r="D39" s="533"/>
      <c r="E39" s="533"/>
      <c r="F39" s="533"/>
      <c r="G39" s="533"/>
      <c r="H39" s="533"/>
      <c r="I39" s="533"/>
      <c r="J39" s="533"/>
      <c r="K39" s="533"/>
      <c r="L39" s="533"/>
      <c r="M39" s="533"/>
      <c r="N39" s="533"/>
      <c r="O39" s="533"/>
      <c r="P39" s="533"/>
      <c r="Q39" s="533"/>
      <c r="R39" s="550" t="s">
        <v>311</v>
      </c>
      <c r="S39" s="550"/>
      <c r="T39" s="550"/>
      <c r="U39" s="217">
        <v>0</v>
      </c>
    </row>
    <row r="40" spans="1:21" x14ac:dyDescent="0.2">
      <c r="A40" s="533"/>
      <c r="B40" s="533"/>
      <c r="C40" s="533"/>
      <c r="D40" s="533"/>
      <c r="E40" s="533"/>
      <c r="F40" s="533"/>
      <c r="G40" s="533"/>
      <c r="H40" s="533"/>
      <c r="I40" s="533"/>
      <c r="J40" s="533"/>
      <c r="K40" s="533"/>
      <c r="L40" s="533"/>
      <c r="M40" s="533"/>
      <c r="N40" s="533"/>
      <c r="O40" s="533"/>
      <c r="P40" s="533"/>
      <c r="Q40" s="533"/>
      <c r="R40" s="533"/>
      <c r="S40" s="533"/>
      <c r="T40" s="533"/>
      <c r="U40" s="533"/>
    </row>
    <row r="41" spans="1:21" x14ac:dyDescent="0.2">
      <c r="A41" s="551" t="s">
        <v>312</v>
      </c>
      <c r="B41" s="551"/>
      <c r="C41" s="551"/>
      <c r="D41" s="551"/>
      <c r="E41" s="551"/>
      <c r="F41" s="551"/>
      <c r="G41" s="551"/>
      <c r="H41" s="551"/>
      <c r="I41" s="551"/>
      <c r="J41" s="551"/>
      <c r="K41" s="551"/>
      <c r="L41" s="551"/>
      <c r="M41" s="551"/>
      <c r="N41" s="551"/>
      <c r="O41" s="551"/>
      <c r="P41" s="551"/>
      <c r="Q41" s="551"/>
      <c r="R41" s="551"/>
      <c r="S41" s="551"/>
      <c r="T41" s="551"/>
      <c r="U41" s="218">
        <v>1797.8799999999999</v>
      </c>
    </row>
    <row r="42" spans="1:21" x14ac:dyDescent="0.2">
      <c r="A42" s="219" t="s">
        <v>313</v>
      </c>
      <c r="B42" s="220"/>
      <c r="C42" s="220"/>
      <c r="D42" s="220"/>
      <c r="E42" s="220"/>
      <c r="F42" s="220"/>
      <c r="G42" s="220"/>
      <c r="H42" s="221" t="s">
        <v>314</v>
      </c>
      <c r="I42" s="552">
        <v>0</v>
      </c>
      <c r="J42" s="552"/>
      <c r="K42" s="220" t="s">
        <v>315</v>
      </c>
      <c r="L42" s="220"/>
      <c r="M42" s="220"/>
      <c r="N42" s="220"/>
      <c r="O42" s="220"/>
      <c r="P42" s="220"/>
      <c r="Q42" s="220"/>
      <c r="R42" s="220"/>
      <c r="S42" s="220"/>
      <c r="T42" s="220"/>
      <c r="U42" s="222">
        <v>0</v>
      </c>
    </row>
    <row r="43" spans="1:21" ht="14.25" x14ac:dyDescent="0.2">
      <c r="A43" s="553" t="s">
        <v>316</v>
      </c>
      <c r="B43" s="553"/>
      <c r="C43" s="553"/>
      <c r="D43" s="553"/>
      <c r="E43" s="553"/>
      <c r="F43" s="553"/>
      <c r="G43" s="553"/>
      <c r="H43" s="553"/>
      <c r="I43" s="553"/>
      <c r="J43" s="553"/>
      <c r="K43" s="553"/>
      <c r="L43" s="553"/>
      <c r="M43" s="553"/>
      <c r="N43" s="553"/>
      <c r="O43" s="553"/>
      <c r="P43" s="553"/>
      <c r="Q43" s="553"/>
      <c r="R43" s="553"/>
      <c r="S43" s="553"/>
      <c r="T43" s="553"/>
      <c r="U43" s="222">
        <v>1797.88</v>
      </c>
    </row>
  </sheetData>
  <mergeCells count="166">
    <mergeCell ref="A1:T1"/>
    <mergeCell ref="A2:E2"/>
    <mergeCell ref="F2:T2"/>
    <mergeCell ref="A3:E3"/>
    <mergeCell ref="F3:T3"/>
    <mergeCell ref="A4:J5"/>
    <mergeCell ref="K4:L5"/>
    <mergeCell ref="M4:P4"/>
    <mergeCell ref="Q4:T4"/>
    <mergeCell ref="S6:T6"/>
    <mergeCell ref="A7:J7"/>
    <mergeCell ref="K7:L7"/>
    <mergeCell ref="M7:N7"/>
    <mergeCell ref="O7:P7"/>
    <mergeCell ref="Q7:R7"/>
    <mergeCell ref="S7:T7"/>
    <mergeCell ref="U4:U5"/>
    <mergeCell ref="M5:N5"/>
    <mergeCell ref="O5:P5"/>
    <mergeCell ref="Q5:R5"/>
    <mergeCell ref="S5:T5"/>
    <mergeCell ref="A6:J6"/>
    <mergeCell ref="K6:L6"/>
    <mergeCell ref="M6:N6"/>
    <mergeCell ref="O6:P6"/>
    <mergeCell ref="Q6:R6"/>
    <mergeCell ref="A9:J9"/>
    <mergeCell ref="K9:L9"/>
    <mergeCell ref="M9:N9"/>
    <mergeCell ref="O9:P9"/>
    <mergeCell ref="Q9:R9"/>
    <mergeCell ref="S9:T9"/>
    <mergeCell ref="A8:J8"/>
    <mergeCell ref="K8:L8"/>
    <mergeCell ref="M8:N8"/>
    <mergeCell ref="O8:P8"/>
    <mergeCell ref="Q8:R8"/>
    <mergeCell ref="S8:T8"/>
    <mergeCell ref="A11:J11"/>
    <mergeCell ref="K11:L11"/>
    <mergeCell ref="M11:N11"/>
    <mergeCell ref="O11:P11"/>
    <mergeCell ref="Q11:R11"/>
    <mergeCell ref="S11:T11"/>
    <mergeCell ref="A10:J10"/>
    <mergeCell ref="K10:L10"/>
    <mergeCell ref="M10:N10"/>
    <mergeCell ref="O10:P10"/>
    <mergeCell ref="Q10:R10"/>
    <mergeCell ref="S10:T10"/>
    <mergeCell ref="A13:J13"/>
    <mergeCell ref="K13:L13"/>
    <mergeCell ref="M13:N13"/>
    <mergeCell ref="O13:P13"/>
    <mergeCell ref="Q13:R13"/>
    <mergeCell ref="S13:T13"/>
    <mergeCell ref="A12:J12"/>
    <mergeCell ref="K12:L12"/>
    <mergeCell ref="M12:N12"/>
    <mergeCell ref="O12:P12"/>
    <mergeCell ref="Q12:R12"/>
    <mergeCell ref="S12:T12"/>
    <mergeCell ref="A15:J15"/>
    <mergeCell ref="K15:L15"/>
    <mergeCell ref="M15:N15"/>
    <mergeCell ref="O15:P15"/>
    <mergeCell ref="Q15:R15"/>
    <mergeCell ref="S15:T15"/>
    <mergeCell ref="A14:J14"/>
    <mergeCell ref="K14:L14"/>
    <mergeCell ref="M14:N14"/>
    <mergeCell ref="O14:P14"/>
    <mergeCell ref="Q14:R14"/>
    <mergeCell ref="S14:T14"/>
    <mergeCell ref="A19:N19"/>
    <mergeCell ref="O19:Q19"/>
    <mergeCell ref="R19:T19"/>
    <mergeCell ref="A20:N20"/>
    <mergeCell ref="O20:Q20"/>
    <mergeCell ref="R20:T20"/>
    <mergeCell ref="A16:Q16"/>
    <mergeCell ref="R16:T16"/>
    <mergeCell ref="A17:N17"/>
    <mergeCell ref="O17:Q17"/>
    <mergeCell ref="R17:T17"/>
    <mergeCell ref="A18:N18"/>
    <mergeCell ref="O18:Q18"/>
    <mergeCell ref="R18:T18"/>
    <mergeCell ref="A24:C24"/>
    <mergeCell ref="D24:T24"/>
    <mergeCell ref="A25:L25"/>
    <mergeCell ref="M25:N25"/>
    <mergeCell ref="O25:Q25"/>
    <mergeCell ref="R25:T25"/>
    <mergeCell ref="A21:N21"/>
    <mergeCell ref="O21:Q21"/>
    <mergeCell ref="R21:T21"/>
    <mergeCell ref="A22:Q22"/>
    <mergeCell ref="R22:T22"/>
    <mergeCell ref="A23:I23"/>
    <mergeCell ref="J23:L23"/>
    <mergeCell ref="M23:T23"/>
    <mergeCell ref="A28:L28"/>
    <mergeCell ref="M28:N28"/>
    <mergeCell ref="O28:Q28"/>
    <mergeCell ref="R28:T28"/>
    <mergeCell ref="A29:L29"/>
    <mergeCell ref="M29:N29"/>
    <mergeCell ref="O29:Q29"/>
    <mergeCell ref="R29:T29"/>
    <mergeCell ref="A26:L26"/>
    <mergeCell ref="M26:N26"/>
    <mergeCell ref="O26:Q26"/>
    <mergeCell ref="R26:T26"/>
    <mergeCell ref="A27:L27"/>
    <mergeCell ref="M27:N27"/>
    <mergeCell ref="O27:Q27"/>
    <mergeCell ref="R27:T27"/>
    <mergeCell ref="A32:Q32"/>
    <mergeCell ref="R32:T32"/>
    <mergeCell ref="A33:H34"/>
    <mergeCell ref="I33:N33"/>
    <mergeCell ref="O33:Q34"/>
    <mergeCell ref="R33:T34"/>
    <mergeCell ref="A30:L30"/>
    <mergeCell ref="M30:N30"/>
    <mergeCell ref="O30:Q30"/>
    <mergeCell ref="R30:T30"/>
    <mergeCell ref="A31:L31"/>
    <mergeCell ref="M31:N31"/>
    <mergeCell ref="O31:Q31"/>
    <mergeCell ref="R31:T31"/>
    <mergeCell ref="U33:U34"/>
    <mergeCell ref="I34:J34"/>
    <mergeCell ref="K34:L34"/>
    <mergeCell ref="M34:N34"/>
    <mergeCell ref="A35:H35"/>
    <mergeCell ref="I35:J35"/>
    <mergeCell ref="K35:L35"/>
    <mergeCell ref="M35:N35"/>
    <mergeCell ref="O35:Q35"/>
    <mergeCell ref="R35:T35"/>
    <mergeCell ref="A37:H37"/>
    <mergeCell ref="I37:J37"/>
    <mergeCell ref="K37:L37"/>
    <mergeCell ref="M37:N37"/>
    <mergeCell ref="O37:Q37"/>
    <mergeCell ref="R37:T37"/>
    <mergeCell ref="A36:H36"/>
    <mergeCell ref="I36:J36"/>
    <mergeCell ref="K36:L36"/>
    <mergeCell ref="M36:N36"/>
    <mergeCell ref="O36:Q36"/>
    <mergeCell ref="R36:T36"/>
    <mergeCell ref="A39:Q39"/>
    <mergeCell ref="R39:T39"/>
    <mergeCell ref="A40:U40"/>
    <mergeCell ref="A41:T41"/>
    <mergeCell ref="I42:J42"/>
    <mergeCell ref="A43:T43"/>
    <mergeCell ref="A38:H38"/>
    <mergeCell ref="I38:J38"/>
    <mergeCell ref="K38:L38"/>
    <mergeCell ref="M38:N38"/>
    <mergeCell ref="O38:Q38"/>
    <mergeCell ref="R38:T38"/>
  </mergeCells>
  <conditionalFormatting sqref="O6:P14">
    <cfRule type="cellIs" dxfId="0" priority="1" stopIfTrue="1" operator="equal">
      <formula>1</formula>
    </cfRule>
  </conditionalFormatting>
  <pageMargins left="0.511811024" right="0.511811024" top="0.78740157499999996" bottom="0.78740157499999996" header="0.31496062000000002" footer="0.31496062000000002"/>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1"/>
  <sheetViews>
    <sheetView view="pageBreakPreview" topLeftCell="A190" zoomScale="85" zoomScaleNormal="100" zoomScaleSheetLayoutView="85" workbookViewId="0">
      <selection activeCell="E212" sqref="E212"/>
    </sheetView>
  </sheetViews>
  <sheetFormatPr defaultRowHeight="15" x14ac:dyDescent="0.25"/>
  <cols>
    <col min="1" max="1" width="2" style="226" customWidth="1"/>
    <col min="2" max="2" width="15" style="226" customWidth="1"/>
    <col min="3" max="3" width="14" style="226" customWidth="1"/>
    <col min="4" max="4" width="80" style="226" customWidth="1"/>
    <col min="5" max="5" width="14" style="251" customWidth="1"/>
    <col min="6" max="6" width="13" style="226" customWidth="1"/>
    <col min="7" max="8" width="15" style="254" customWidth="1"/>
    <col min="9" max="16384" width="9.140625" style="226"/>
  </cols>
  <sheetData>
    <row r="1" spans="1:8" x14ac:dyDescent="0.25">
      <c r="A1" s="223"/>
      <c r="B1" s="223"/>
      <c r="C1" s="223"/>
      <c r="D1" s="223"/>
      <c r="E1" s="224"/>
      <c r="F1" s="223"/>
      <c r="G1" s="225"/>
      <c r="H1" s="225"/>
    </row>
    <row r="2" spans="1:8" ht="17.25" x14ac:dyDescent="0.25">
      <c r="A2" s="223"/>
      <c r="B2" s="227"/>
      <c r="C2" s="228"/>
      <c r="D2" s="229"/>
      <c r="E2" s="230" t="s">
        <v>317</v>
      </c>
      <c r="F2" s="231">
        <v>44317</v>
      </c>
      <c r="G2" s="232"/>
      <c r="H2" s="232"/>
    </row>
    <row r="3" spans="1:8" ht="17.25" x14ac:dyDescent="0.25">
      <c r="A3" s="223"/>
      <c r="B3" s="233"/>
      <c r="C3" s="234"/>
      <c r="D3" s="235"/>
      <c r="E3" s="236" t="s">
        <v>318</v>
      </c>
      <c r="F3" s="237" t="s">
        <v>319</v>
      </c>
      <c r="G3" s="225"/>
      <c r="H3" s="225"/>
    </row>
    <row r="4" spans="1:8" ht="22.5" x14ac:dyDescent="0.25">
      <c r="A4" s="223"/>
      <c r="B4" s="233"/>
      <c r="C4" s="238" t="s">
        <v>320</v>
      </c>
      <c r="D4" s="235"/>
      <c r="E4" s="236" t="s">
        <v>321</v>
      </c>
      <c r="F4" s="237" t="s">
        <v>322</v>
      </c>
      <c r="G4" s="225"/>
      <c r="H4" s="225"/>
    </row>
    <row r="5" spans="1:8" ht="17.25" x14ac:dyDescent="0.25">
      <c r="A5" s="223"/>
      <c r="B5" s="239" t="s">
        <v>323</v>
      </c>
      <c r="C5" s="240"/>
      <c r="D5" s="241"/>
      <c r="E5" s="242"/>
      <c r="F5" s="243"/>
      <c r="G5" s="244"/>
      <c r="H5" s="244"/>
    </row>
    <row r="6" spans="1:8" x14ac:dyDescent="0.25">
      <c r="A6" s="223"/>
      <c r="B6" s="234"/>
      <c r="C6" s="234"/>
      <c r="D6" s="234"/>
      <c r="E6" s="245"/>
      <c r="F6" s="223"/>
      <c r="G6" s="225"/>
      <c r="H6" s="225"/>
    </row>
    <row r="7" spans="1:8" x14ac:dyDescent="0.25">
      <c r="A7" s="223"/>
      <c r="C7" s="234"/>
      <c r="D7" s="234"/>
      <c r="E7" s="245"/>
      <c r="F7" s="223"/>
      <c r="G7" s="225"/>
      <c r="H7" s="225"/>
    </row>
    <row r="8" spans="1:8" x14ac:dyDescent="0.25">
      <c r="B8" s="620" t="s">
        <v>324</v>
      </c>
      <c r="C8" s="246" t="s">
        <v>325</v>
      </c>
      <c r="D8" s="246" t="s">
        <v>60</v>
      </c>
      <c r="E8" s="246" t="s">
        <v>326</v>
      </c>
      <c r="F8" s="246" t="s">
        <v>327</v>
      </c>
      <c r="G8" s="247" t="s">
        <v>328</v>
      </c>
      <c r="H8" s="247" t="s">
        <v>329</v>
      </c>
    </row>
    <row r="9" spans="1:8" ht="30" x14ac:dyDescent="0.25">
      <c r="B9" s="620"/>
      <c r="C9" s="246" t="s">
        <v>330</v>
      </c>
      <c r="D9" s="248" t="s">
        <v>119</v>
      </c>
      <c r="E9" s="246"/>
      <c r="F9" s="249"/>
      <c r="G9" s="250"/>
      <c r="H9" s="250"/>
    </row>
    <row r="10" spans="1:8" ht="30" x14ac:dyDescent="0.25">
      <c r="B10" s="251" t="s">
        <v>331</v>
      </c>
      <c r="C10" s="251">
        <v>5847</v>
      </c>
      <c r="D10" s="252" t="s">
        <v>332</v>
      </c>
      <c r="E10" s="251" t="s">
        <v>333</v>
      </c>
      <c r="F10" s="253">
        <v>7.9399999999999991E-3</v>
      </c>
      <c r="G10" s="254">
        <v>187.68</v>
      </c>
      <c r="H10" s="254">
        <v>1.49</v>
      </c>
    </row>
    <row r="11" spans="1:8" x14ac:dyDescent="0.25">
      <c r="B11" s="251" t="s">
        <v>331</v>
      </c>
      <c r="C11" s="251">
        <v>88316</v>
      </c>
      <c r="D11" s="252" t="s">
        <v>334</v>
      </c>
      <c r="E11" s="251" t="s">
        <v>335</v>
      </c>
      <c r="F11" s="253">
        <v>6.8999999999999999E-3</v>
      </c>
      <c r="G11" s="254">
        <v>15.65</v>
      </c>
      <c r="H11" s="254">
        <v>0.1</v>
      </c>
    </row>
    <row r="12" spans="1:8" ht="15.75" x14ac:dyDescent="0.25">
      <c r="E12" s="255"/>
      <c r="F12" s="256"/>
      <c r="G12" s="257" t="s">
        <v>336</v>
      </c>
      <c r="H12" s="257">
        <v>1.59</v>
      </c>
    </row>
    <row r="15" spans="1:8" x14ac:dyDescent="0.25">
      <c r="B15" s="620" t="s">
        <v>324</v>
      </c>
      <c r="C15" s="246" t="s">
        <v>325</v>
      </c>
      <c r="D15" s="246" t="s">
        <v>60</v>
      </c>
      <c r="E15" s="246" t="s">
        <v>326</v>
      </c>
      <c r="F15" s="246" t="s">
        <v>327</v>
      </c>
      <c r="G15" s="247" t="s">
        <v>328</v>
      </c>
      <c r="H15" s="247" t="s">
        <v>329</v>
      </c>
    </row>
    <row r="16" spans="1:8" ht="30" x14ac:dyDescent="0.25">
      <c r="B16" s="620"/>
      <c r="C16" s="246">
        <v>72888</v>
      </c>
      <c r="D16" s="248" t="s">
        <v>121</v>
      </c>
      <c r="E16" s="246"/>
      <c r="F16" s="249"/>
      <c r="G16" s="250"/>
      <c r="H16" s="250"/>
    </row>
    <row r="17" spans="2:8" ht="45" x14ac:dyDescent="0.25">
      <c r="B17" s="251" t="s">
        <v>331</v>
      </c>
      <c r="C17" s="251">
        <v>5811</v>
      </c>
      <c r="D17" s="252" t="s">
        <v>337</v>
      </c>
      <c r="E17" s="251" t="s">
        <v>333</v>
      </c>
      <c r="F17" s="253">
        <v>7.0000000000000001E-3</v>
      </c>
      <c r="G17" s="254">
        <v>146.72999999999999</v>
      </c>
      <c r="H17" s="254">
        <v>1.02</v>
      </c>
    </row>
    <row r="18" spans="2:8" ht="15.75" x14ac:dyDescent="0.25">
      <c r="E18" s="255"/>
      <c r="F18" s="256"/>
      <c r="G18" s="257" t="s">
        <v>336</v>
      </c>
      <c r="H18" s="257">
        <v>1.02</v>
      </c>
    </row>
    <row r="20" spans="2:8" x14ac:dyDescent="0.25">
      <c r="C20" s="258"/>
      <c r="D20" s="258"/>
      <c r="E20" s="259"/>
      <c r="F20" s="258"/>
      <c r="G20" s="260"/>
      <c r="H20" s="260"/>
    </row>
    <row r="21" spans="2:8" x14ac:dyDescent="0.25">
      <c r="B21" s="620" t="s">
        <v>324</v>
      </c>
      <c r="C21" s="246" t="s">
        <v>325</v>
      </c>
      <c r="D21" s="246" t="s">
        <v>60</v>
      </c>
      <c r="E21" s="246" t="s">
        <v>326</v>
      </c>
      <c r="F21" s="246" t="s">
        <v>327</v>
      </c>
      <c r="G21" s="247" t="s">
        <v>328</v>
      </c>
      <c r="H21" s="247" t="s">
        <v>329</v>
      </c>
    </row>
    <row r="22" spans="2:8" ht="30" x14ac:dyDescent="0.25">
      <c r="B22" s="620"/>
      <c r="C22" s="246">
        <v>94097</v>
      </c>
      <c r="D22" s="248" t="s">
        <v>338</v>
      </c>
      <c r="E22" s="246"/>
      <c r="F22" s="249"/>
      <c r="G22" s="250"/>
      <c r="H22" s="250"/>
    </row>
    <row r="23" spans="2:8" x14ac:dyDescent="0.25">
      <c r="B23" s="251" t="s">
        <v>331</v>
      </c>
      <c r="C23" s="251">
        <v>88309</v>
      </c>
      <c r="D23" s="252" t="s">
        <v>339</v>
      </c>
      <c r="E23" s="251" t="s">
        <v>335</v>
      </c>
      <c r="F23" s="253">
        <v>0.104</v>
      </c>
      <c r="G23" s="254">
        <v>19.86</v>
      </c>
      <c r="H23" s="254">
        <v>2.06</v>
      </c>
    </row>
    <row r="24" spans="2:8" x14ac:dyDescent="0.25">
      <c r="B24" s="251" t="s">
        <v>331</v>
      </c>
      <c r="C24" s="251">
        <v>88316</v>
      </c>
      <c r="D24" s="252" t="s">
        <v>334</v>
      </c>
      <c r="E24" s="251" t="s">
        <v>335</v>
      </c>
      <c r="F24" s="253">
        <v>0.156</v>
      </c>
      <c r="G24" s="254">
        <v>15.65</v>
      </c>
      <c r="H24" s="254">
        <v>2.44</v>
      </c>
    </row>
    <row r="25" spans="2:8" ht="30" x14ac:dyDescent="0.25">
      <c r="B25" s="251" t="s">
        <v>331</v>
      </c>
      <c r="C25" s="251">
        <v>91533</v>
      </c>
      <c r="D25" s="252" t="s">
        <v>340</v>
      </c>
      <c r="E25" s="251" t="s">
        <v>333</v>
      </c>
      <c r="F25" s="253">
        <v>3.0000000000000001E-3</v>
      </c>
      <c r="G25" s="254">
        <v>22.46</v>
      </c>
      <c r="H25" s="254">
        <v>0.06</v>
      </c>
    </row>
    <row r="26" spans="2:8" ht="30" x14ac:dyDescent="0.25">
      <c r="B26" s="251" t="s">
        <v>331</v>
      </c>
      <c r="C26" s="251">
        <v>91534</v>
      </c>
      <c r="D26" s="252" t="s">
        <v>341</v>
      </c>
      <c r="E26" s="251" t="s">
        <v>342</v>
      </c>
      <c r="F26" s="253">
        <v>3.0000000000000001E-3</v>
      </c>
      <c r="G26" s="254">
        <v>15.84</v>
      </c>
      <c r="H26" s="254">
        <v>0.04</v>
      </c>
    </row>
    <row r="27" spans="2:8" ht="15.75" x14ac:dyDescent="0.25">
      <c r="E27" s="255"/>
      <c r="F27" s="256"/>
      <c r="G27" s="257" t="s">
        <v>336</v>
      </c>
      <c r="H27" s="257">
        <v>4.5999999999999996</v>
      </c>
    </row>
    <row r="30" spans="2:8" x14ac:dyDescent="0.25">
      <c r="B30" s="620" t="s">
        <v>324</v>
      </c>
      <c r="C30" s="246" t="s">
        <v>325</v>
      </c>
      <c r="D30" s="246" t="s">
        <v>60</v>
      </c>
      <c r="E30" s="246" t="s">
        <v>326</v>
      </c>
      <c r="F30" s="246" t="s">
        <v>327</v>
      </c>
      <c r="G30" s="247" t="s">
        <v>328</v>
      </c>
      <c r="H30" s="247" t="s">
        <v>329</v>
      </c>
    </row>
    <row r="31" spans="2:8" ht="45" x14ac:dyDescent="0.25">
      <c r="B31" s="620"/>
      <c r="C31" s="246">
        <v>94103</v>
      </c>
      <c r="D31" s="248" t="s">
        <v>343</v>
      </c>
      <c r="E31" s="246"/>
      <c r="F31" s="249"/>
      <c r="G31" s="250"/>
      <c r="H31" s="250"/>
    </row>
    <row r="32" spans="2:8" ht="30" x14ac:dyDescent="0.25">
      <c r="B32" s="251" t="s">
        <v>344</v>
      </c>
      <c r="C32" s="251">
        <v>4720</v>
      </c>
      <c r="D32" s="252" t="s">
        <v>345</v>
      </c>
      <c r="E32" s="251" t="s">
        <v>73</v>
      </c>
      <c r="F32" s="253">
        <v>1.1000000000000001</v>
      </c>
      <c r="G32" s="254">
        <v>91.7</v>
      </c>
      <c r="H32" s="254">
        <v>100.87</v>
      </c>
    </row>
    <row r="33" spans="2:8" x14ac:dyDescent="0.25">
      <c r="B33" s="251" t="s">
        <v>331</v>
      </c>
      <c r="C33" s="251">
        <v>88309</v>
      </c>
      <c r="D33" s="252" t="s">
        <v>339</v>
      </c>
      <c r="E33" s="251" t="s">
        <v>335</v>
      </c>
      <c r="F33" s="253">
        <v>2.5459999999999998</v>
      </c>
      <c r="G33" s="254">
        <v>19.86</v>
      </c>
      <c r="H33" s="254">
        <v>50.56</v>
      </c>
    </row>
    <row r="34" spans="2:8" x14ac:dyDescent="0.25">
      <c r="B34" s="251" t="s">
        <v>331</v>
      </c>
      <c r="C34" s="251">
        <v>88316</v>
      </c>
      <c r="D34" s="252" t="s">
        <v>334</v>
      </c>
      <c r="E34" s="251" t="s">
        <v>335</v>
      </c>
      <c r="F34" s="253">
        <v>3.819</v>
      </c>
      <c r="G34" s="254">
        <v>15.65</v>
      </c>
      <c r="H34" s="254">
        <v>59.76</v>
      </c>
    </row>
    <row r="35" spans="2:8" ht="30" x14ac:dyDescent="0.25">
      <c r="B35" s="251" t="s">
        <v>331</v>
      </c>
      <c r="C35" s="251">
        <v>91533</v>
      </c>
      <c r="D35" s="252" t="s">
        <v>340</v>
      </c>
      <c r="E35" s="251" t="s">
        <v>333</v>
      </c>
      <c r="F35" s="253">
        <v>6.9000000000000006E-2</v>
      </c>
      <c r="G35" s="254">
        <v>22.46</v>
      </c>
      <c r="H35" s="254">
        <v>1.54</v>
      </c>
    </row>
    <row r="36" spans="2:8" ht="30" x14ac:dyDescent="0.25">
      <c r="B36" s="251" t="s">
        <v>331</v>
      </c>
      <c r="C36" s="251">
        <v>91534</v>
      </c>
      <c r="D36" s="252" t="s">
        <v>341</v>
      </c>
      <c r="E36" s="251" t="s">
        <v>342</v>
      </c>
      <c r="F36" s="253">
        <v>6.4000000000000001E-2</v>
      </c>
      <c r="G36" s="254">
        <v>15.84</v>
      </c>
      <c r="H36" s="254">
        <v>1.01</v>
      </c>
    </row>
    <row r="37" spans="2:8" ht="15.75" x14ac:dyDescent="0.25">
      <c r="E37" s="255"/>
      <c r="F37" s="256"/>
      <c r="G37" s="257" t="s">
        <v>336</v>
      </c>
      <c r="H37" s="257">
        <v>213.73999999999998</v>
      </c>
    </row>
    <row r="39" spans="2:8" x14ac:dyDescent="0.25">
      <c r="C39" s="261"/>
      <c r="D39" s="261"/>
      <c r="E39" s="262"/>
      <c r="F39" s="261"/>
      <c r="G39" s="263"/>
      <c r="H39" s="263"/>
    </row>
    <row r="40" spans="2:8" x14ac:dyDescent="0.25">
      <c r="B40" s="620" t="s">
        <v>324</v>
      </c>
      <c r="C40" s="246" t="s">
        <v>325</v>
      </c>
      <c r="D40" s="246" t="s">
        <v>60</v>
      </c>
      <c r="E40" s="246" t="s">
        <v>326</v>
      </c>
      <c r="F40" s="246" t="s">
        <v>327</v>
      </c>
      <c r="G40" s="247" t="s">
        <v>328</v>
      </c>
      <c r="H40" s="247" t="s">
        <v>329</v>
      </c>
    </row>
    <row r="41" spans="2:8" ht="45" x14ac:dyDescent="0.25">
      <c r="B41" s="620"/>
      <c r="C41" s="246" t="s">
        <v>346</v>
      </c>
      <c r="D41" s="248" t="s">
        <v>347</v>
      </c>
      <c r="E41" s="246"/>
      <c r="F41" s="249"/>
      <c r="G41" s="250"/>
      <c r="H41" s="250"/>
    </row>
    <row r="42" spans="2:8" ht="45" x14ac:dyDescent="0.25">
      <c r="B42" s="251" t="s">
        <v>331</v>
      </c>
      <c r="C42" s="251">
        <v>5811</v>
      </c>
      <c r="D42" s="252" t="s">
        <v>337</v>
      </c>
      <c r="E42" s="251" t="s">
        <v>333</v>
      </c>
      <c r="F42" s="253">
        <v>3.0000000000000001E-3</v>
      </c>
      <c r="G42" s="254">
        <v>146.72999999999999</v>
      </c>
      <c r="H42" s="254">
        <v>0.44</v>
      </c>
    </row>
    <row r="43" spans="2:8" ht="30" x14ac:dyDescent="0.25">
      <c r="B43" s="251" t="s">
        <v>331</v>
      </c>
      <c r="C43" s="251">
        <v>5940</v>
      </c>
      <c r="D43" s="252" t="s">
        <v>348</v>
      </c>
      <c r="E43" s="251" t="s">
        <v>333</v>
      </c>
      <c r="F43" s="253">
        <v>8.0000000000000002E-3</v>
      </c>
      <c r="G43" s="254">
        <v>135.62</v>
      </c>
      <c r="H43" s="254">
        <v>1.08</v>
      </c>
    </row>
    <row r="44" spans="2:8" x14ac:dyDescent="0.25">
      <c r="B44" s="251" t="s">
        <v>331</v>
      </c>
      <c r="C44" s="251">
        <v>88316</v>
      </c>
      <c r="D44" s="252" t="s">
        <v>334</v>
      </c>
      <c r="E44" s="251" t="s">
        <v>335</v>
      </c>
      <c r="F44" s="253">
        <v>8.0000000000000002E-3</v>
      </c>
      <c r="G44" s="254">
        <v>15.65</v>
      </c>
      <c r="H44" s="254">
        <v>0.12</v>
      </c>
    </row>
    <row r="45" spans="2:8" ht="15.75" x14ac:dyDescent="0.25">
      <c r="E45" s="255"/>
      <c r="F45" s="256"/>
      <c r="G45" s="257" t="s">
        <v>336</v>
      </c>
      <c r="H45" s="257">
        <v>1.6400000000000001</v>
      </c>
    </row>
    <row r="48" spans="2:8" x14ac:dyDescent="0.25">
      <c r="B48" s="620" t="s">
        <v>324</v>
      </c>
      <c r="C48" s="246" t="s">
        <v>325</v>
      </c>
      <c r="D48" s="246" t="s">
        <v>60</v>
      </c>
      <c r="E48" s="246" t="s">
        <v>326</v>
      </c>
      <c r="F48" s="246" t="s">
        <v>327</v>
      </c>
      <c r="G48" s="247" t="s">
        <v>328</v>
      </c>
      <c r="H48" s="247" t="s">
        <v>329</v>
      </c>
    </row>
    <row r="49" spans="2:8" ht="30" x14ac:dyDescent="0.25">
      <c r="B49" s="620"/>
      <c r="C49" s="246">
        <v>83344</v>
      </c>
      <c r="D49" s="248" t="s">
        <v>167</v>
      </c>
      <c r="E49" s="246"/>
      <c r="F49" s="249"/>
      <c r="G49" s="250"/>
      <c r="H49" s="250"/>
    </row>
    <row r="50" spans="2:8" ht="30" x14ac:dyDescent="0.25">
      <c r="B50" s="251" t="s">
        <v>331</v>
      </c>
      <c r="C50" s="251">
        <v>5847</v>
      </c>
      <c r="D50" s="252" t="s">
        <v>332</v>
      </c>
      <c r="E50" s="251" t="s">
        <v>333</v>
      </c>
      <c r="F50" s="253">
        <v>2.9867000000000001E-3</v>
      </c>
      <c r="G50" s="254">
        <v>187.68</v>
      </c>
      <c r="H50" s="254">
        <v>0.56000000000000005</v>
      </c>
    </row>
    <row r="51" spans="2:8" x14ac:dyDescent="0.25">
      <c r="B51" s="251" t="s">
        <v>331</v>
      </c>
      <c r="C51" s="251">
        <v>88316</v>
      </c>
      <c r="D51" s="252" t="s">
        <v>334</v>
      </c>
      <c r="E51" s="251" t="s">
        <v>335</v>
      </c>
      <c r="F51" s="253">
        <v>2.5499999999999998E-2</v>
      </c>
      <c r="G51" s="254">
        <v>15.65</v>
      </c>
      <c r="H51" s="254">
        <v>0.39</v>
      </c>
    </row>
    <row r="52" spans="2:8" ht="15.75" x14ac:dyDescent="0.25">
      <c r="E52" s="255"/>
      <c r="F52" s="256"/>
      <c r="G52" s="257" t="s">
        <v>336</v>
      </c>
      <c r="H52" s="257">
        <v>0.95000000000000007</v>
      </c>
    </row>
    <row r="54" spans="2:8" x14ac:dyDescent="0.25">
      <c r="C54" s="264"/>
      <c r="D54" s="264"/>
      <c r="E54" s="265"/>
      <c r="F54" s="264"/>
      <c r="G54" s="266"/>
      <c r="H54" s="266"/>
    </row>
    <row r="55" spans="2:8" x14ac:dyDescent="0.25">
      <c r="B55" s="620" t="s">
        <v>324</v>
      </c>
      <c r="C55" s="246" t="s">
        <v>325</v>
      </c>
      <c r="D55" s="246" t="s">
        <v>60</v>
      </c>
      <c r="E55" s="246" t="s">
        <v>326</v>
      </c>
      <c r="F55" s="246" t="s">
        <v>327</v>
      </c>
      <c r="G55" s="247" t="s">
        <v>328</v>
      </c>
      <c r="H55" s="247" t="s">
        <v>329</v>
      </c>
    </row>
    <row r="56" spans="2:8" ht="45" x14ac:dyDescent="0.25">
      <c r="B56" s="620"/>
      <c r="C56" s="246">
        <v>92811</v>
      </c>
      <c r="D56" s="248" t="s">
        <v>349</v>
      </c>
      <c r="E56" s="246"/>
      <c r="F56" s="249"/>
      <c r="G56" s="250"/>
      <c r="H56" s="250"/>
    </row>
    <row r="57" spans="2:8" ht="30" x14ac:dyDescent="0.25">
      <c r="B57" s="251" t="s">
        <v>331</v>
      </c>
      <c r="C57" s="251">
        <v>5631</v>
      </c>
      <c r="D57" s="252" t="s">
        <v>350</v>
      </c>
      <c r="E57" s="251" t="s">
        <v>333</v>
      </c>
      <c r="F57" s="253">
        <v>0.105</v>
      </c>
      <c r="G57" s="254">
        <v>143.63</v>
      </c>
      <c r="H57" s="254">
        <v>15.08</v>
      </c>
    </row>
    <row r="58" spans="2:8" ht="30" x14ac:dyDescent="0.25">
      <c r="B58" s="251" t="s">
        <v>331</v>
      </c>
      <c r="C58" s="251">
        <v>5632</v>
      </c>
      <c r="D58" s="252" t="s">
        <v>351</v>
      </c>
      <c r="E58" s="251" t="s">
        <v>342</v>
      </c>
      <c r="F58" s="253">
        <v>0.221</v>
      </c>
      <c r="G58" s="254">
        <v>53.85</v>
      </c>
      <c r="H58" s="254">
        <v>11.9</v>
      </c>
    </row>
    <row r="59" spans="2:8" x14ac:dyDescent="0.25">
      <c r="B59" s="251" t="s">
        <v>331</v>
      </c>
      <c r="C59" s="251">
        <v>88246</v>
      </c>
      <c r="D59" s="252" t="s">
        <v>352</v>
      </c>
      <c r="E59" s="251" t="s">
        <v>335</v>
      </c>
      <c r="F59" s="253">
        <v>0.49299999999999999</v>
      </c>
      <c r="G59" s="254">
        <v>16.8</v>
      </c>
      <c r="H59" s="254">
        <v>8.2799999999999994</v>
      </c>
    </row>
    <row r="60" spans="2:8" x14ac:dyDescent="0.25">
      <c r="B60" s="251" t="s">
        <v>331</v>
      </c>
      <c r="C60" s="251">
        <v>88316</v>
      </c>
      <c r="D60" s="252" t="s">
        <v>334</v>
      </c>
      <c r="E60" s="251" t="s">
        <v>335</v>
      </c>
      <c r="F60" s="253">
        <v>0.98599999999999999</v>
      </c>
      <c r="G60" s="254">
        <v>15.65</v>
      </c>
      <c r="H60" s="254">
        <v>15.43</v>
      </c>
    </row>
    <row r="61" spans="2:8" x14ac:dyDescent="0.25">
      <c r="B61" s="251" t="s">
        <v>331</v>
      </c>
      <c r="C61" s="251">
        <v>88629</v>
      </c>
      <c r="D61" s="252" t="s">
        <v>353</v>
      </c>
      <c r="E61" s="251" t="s">
        <v>73</v>
      </c>
      <c r="F61" s="253">
        <v>5.0000000000000001E-3</v>
      </c>
      <c r="G61" s="254">
        <v>522.57000000000005</v>
      </c>
      <c r="H61" s="254">
        <v>2.61</v>
      </c>
    </row>
    <row r="62" spans="2:8" ht="30" x14ac:dyDescent="0.25">
      <c r="B62" s="251" t="s">
        <v>354</v>
      </c>
      <c r="C62" s="251">
        <v>7725</v>
      </c>
      <c r="D62" s="252" t="s">
        <v>355</v>
      </c>
      <c r="E62" s="251" t="s">
        <v>139</v>
      </c>
      <c r="F62" s="253">
        <v>1.02</v>
      </c>
      <c r="G62" s="254">
        <v>198.9</v>
      </c>
      <c r="H62" s="254">
        <v>202.87</v>
      </c>
    </row>
    <row r="63" spans="2:8" ht="15.75" x14ac:dyDescent="0.25">
      <c r="E63" s="255"/>
      <c r="F63" s="256"/>
      <c r="G63" s="257" t="s">
        <v>336</v>
      </c>
      <c r="H63" s="257">
        <v>256.17</v>
      </c>
    </row>
    <row r="65" spans="2:9" x14ac:dyDescent="0.25">
      <c r="C65" s="264"/>
      <c r="D65" s="264"/>
      <c r="E65" s="265"/>
      <c r="F65" s="264"/>
      <c r="G65" s="266"/>
      <c r="H65" s="266"/>
    </row>
    <row r="66" spans="2:9" x14ac:dyDescent="0.25">
      <c r="B66" s="620" t="s">
        <v>324</v>
      </c>
      <c r="C66" s="246" t="s">
        <v>325</v>
      </c>
      <c r="D66" s="246" t="s">
        <v>60</v>
      </c>
      <c r="E66" s="246" t="s">
        <v>326</v>
      </c>
      <c r="F66" s="246" t="s">
        <v>327</v>
      </c>
      <c r="G66" s="247" t="s">
        <v>328</v>
      </c>
      <c r="H66" s="247" t="s">
        <v>329</v>
      </c>
    </row>
    <row r="67" spans="2:9" ht="45" x14ac:dyDescent="0.25">
      <c r="B67" s="620"/>
      <c r="C67" s="246">
        <v>92813</v>
      </c>
      <c r="D67" s="248" t="s">
        <v>356</v>
      </c>
      <c r="E67" s="246"/>
      <c r="F67" s="249"/>
      <c r="G67" s="250"/>
      <c r="H67" s="250"/>
    </row>
    <row r="68" spans="2:9" ht="30" x14ac:dyDescent="0.25">
      <c r="B68" s="251" t="s">
        <v>331</v>
      </c>
      <c r="C68" s="251">
        <v>5631</v>
      </c>
      <c r="D68" s="252" t="s">
        <v>350</v>
      </c>
      <c r="E68" s="251" t="s">
        <v>333</v>
      </c>
      <c r="F68" s="253">
        <v>0.13600000000000001</v>
      </c>
      <c r="G68" s="254">
        <v>143.63</v>
      </c>
      <c r="H68" s="254">
        <v>19.53</v>
      </c>
    </row>
    <row r="69" spans="2:9" ht="30" x14ac:dyDescent="0.25">
      <c r="B69" s="251" t="s">
        <v>331</v>
      </c>
      <c r="C69" s="251">
        <v>5632</v>
      </c>
      <c r="D69" s="252" t="s">
        <v>351</v>
      </c>
      <c r="E69" s="251" t="s">
        <v>342</v>
      </c>
      <c r="F69" s="253">
        <v>0.28699999999999998</v>
      </c>
      <c r="G69" s="254">
        <v>53.85</v>
      </c>
      <c r="H69" s="254">
        <v>15.45</v>
      </c>
    </row>
    <row r="70" spans="2:9" x14ac:dyDescent="0.25">
      <c r="B70" s="251" t="s">
        <v>331</v>
      </c>
      <c r="C70" s="251">
        <v>88246</v>
      </c>
      <c r="D70" s="252" t="s">
        <v>352</v>
      </c>
      <c r="E70" s="251" t="s">
        <v>335</v>
      </c>
      <c r="F70" s="253">
        <v>0.64</v>
      </c>
      <c r="G70" s="254">
        <v>16.8</v>
      </c>
      <c r="H70" s="254">
        <v>10.75</v>
      </c>
    </row>
    <row r="71" spans="2:9" x14ac:dyDescent="0.25">
      <c r="B71" s="251" t="s">
        <v>331</v>
      </c>
      <c r="C71" s="251">
        <v>88316</v>
      </c>
      <c r="D71" s="252" t="s">
        <v>334</v>
      </c>
      <c r="E71" s="251" t="s">
        <v>335</v>
      </c>
      <c r="F71" s="253">
        <v>1.28</v>
      </c>
      <c r="G71" s="254">
        <v>15.65</v>
      </c>
      <c r="H71" s="254">
        <v>20.03</v>
      </c>
    </row>
    <row r="72" spans="2:9" x14ac:dyDescent="0.25">
      <c r="B72" s="251" t="s">
        <v>331</v>
      </c>
      <c r="C72" s="251">
        <v>88629</v>
      </c>
      <c r="D72" s="252" t="s">
        <v>353</v>
      </c>
      <c r="E72" s="251" t="s">
        <v>73</v>
      </c>
      <c r="F72" s="253">
        <v>1.2E-2</v>
      </c>
      <c r="G72" s="254">
        <v>522.57000000000005</v>
      </c>
      <c r="H72" s="254">
        <v>6.27</v>
      </c>
    </row>
    <row r="73" spans="2:9" ht="30" x14ac:dyDescent="0.25">
      <c r="B73" s="251" t="s">
        <v>354</v>
      </c>
      <c r="C73" s="251">
        <v>7750</v>
      </c>
      <c r="D73" s="252" t="s">
        <v>357</v>
      </c>
      <c r="E73" s="251" t="s">
        <v>73</v>
      </c>
      <c r="F73" s="253">
        <v>1.02</v>
      </c>
      <c r="G73" s="254">
        <v>330.94</v>
      </c>
      <c r="H73" s="254">
        <v>337.55</v>
      </c>
    </row>
    <row r="74" spans="2:9" ht="15.75" x14ac:dyDescent="0.25">
      <c r="G74" s="267" t="s">
        <v>336</v>
      </c>
      <c r="H74" s="267">
        <v>409.58000000000004</v>
      </c>
      <c r="I74" s="256"/>
    </row>
    <row r="75" spans="2:9" ht="15.75" x14ac:dyDescent="0.25">
      <c r="G75" s="267"/>
      <c r="H75" s="267"/>
      <c r="I75" s="256"/>
    </row>
    <row r="76" spans="2:9" x14ac:dyDescent="0.25">
      <c r="C76" s="264"/>
      <c r="D76" s="264"/>
      <c r="E76" s="265"/>
      <c r="F76" s="264"/>
      <c r="G76" s="266"/>
      <c r="H76" s="266"/>
    </row>
    <row r="77" spans="2:9" x14ac:dyDescent="0.25">
      <c r="B77" s="620" t="s">
        <v>324</v>
      </c>
      <c r="C77" s="246" t="s">
        <v>325</v>
      </c>
      <c r="D77" s="246" t="s">
        <v>60</v>
      </c>
      <c r="E77" s="246" t="s">
        <v>326</v>
      </c>
      <c r="F77" s="246" t="s">
        <v>327</v>
      </c>
      <c r="G77" s="247" t="s">
        <v>328</v>
      </c>
      <c r="H77" s="247" t="s">
        <v>329</v>
      </c>
    </row>
    <row r="78" spans="2:9" ht="45" x14ac:dyDescent="0.25">
      <c r="B78" s="620"/>
      <c r="C78" s="246">
        <v>92815</v>
      </c>
      <c r="D78" s="248" t="s">
        <v>358</v>
      </c>
      <c r="E78" s="246"/>
      <c r="F78" s="249"/>
      <c r="G78" s="250"/>
      <c r="H78" s="250"/>
    </row>
    <row r="79" spans="2:9" ht="30" x14ac:dyDescent="0.25">
      <c r="B79" s="251" t="s">
        <v>331</v>
      </c>
      <c r="C79" s="251">
        <v>5631</v>
      </c>
      <c r="D79" s="252" t="s">
        <v>350</v>
      </c>
      <c r="E79" s="251" t="s">
        <v>333</v>
      </c>
      <c r="F79" s="253">
        <v>0.16700000000000001</v>
      </c>
      <c r="G79" s="254">
        <v>143.63</v>
      </c>
      <c r="H79" s="254">
        <v>23.98</v>
      </c>
    </row>
    <row r="80" spans="2:9" ht="30" x14ac:dyDescent="0.25">
      <c r="B80" s="251" t="s">
        <v>331</v>
      </c>
      <c r="C80" s="251">
        <v>5632</v>
      </c>
      <c r="D80" s="252" t="s">
        <v>351</v>
      </c>
      <c r="E80" s="251" t="s">
        <v>342</v>
      </c>
      <c r="F80" s="253">
        <v>0.35199999999999998</v>
      </c>
      <c r="G80" s="254">
        <v>53.85</v>
      </c>
      <c r="H80" s="254">
        <v>18.95</v>
      </c>
    </row>
    <row r="81" spans="2:8" x14ac:dyDescent="0.25">
      <c r="B81" s="251" t="s">
        <v>331</v>
      </c>
      <c r="C81" s="251">
        <v>88246</v>
      </c>
      <c r="D81" s="252" t="s">
        <v>352</v>
      </c>
      <c r="E81" s="251" t="s">
        <v>335</v>
      </c>
      <c r="F81" s="253">
        <v>0.78700000000000003</v>
      </c>
      <c r="G81" s="254">
        <v>16.8</v>
      </c>
      <c r="H81" s="254">
        <v>13.22</v>
      </c>
    </row>
    <row r="82" spans="2:8" x14ac:dyDescent="0.25">
      <c r="B82" s="251" t="s">
        <v>331</v>
      </c>
      <c r="C82" s="251">
        <v>88316</v>
      </c>
      <c r="D82" s="252" t="s">
        <v>334</v>
      </c>
      <c r="E82" s="251" t="s">
        <v>335</v>
      </c>
      <c r="F82" s="253">
        <v>1.5740000000000001</v>
      </c>
      <c r="G82" s="254">
        <v>15.65</v>
      </c>
      <c r="H82" s="254">
        <v>24.63</v>
      </c>
    </row>
    <row r="83" spans="2:8" x14ac:dyDescent="0.25">
      <c r="B83" s="251" t="s">
        <v>331</v>
      </c>
      <c r="C83" s="251">
        <v>88629</v>
      </c>
      <c r="D83" s="252" t="s">
        <v>353</v>
      </c>
      <c r="E83" s="251" t="s">
        <v>73</v>
      </c>
      <c r="F83" s="253">
        <v>2.8000000000000001E-2</v>
      </c>
      <c r="G83" s="254">
        <v>522.57000000000005</v>
      </c>
      <c r="H83" s="254">
        <v>14.63</v>
      </c>
    </row>
    <row r="84" spans="2:8" ht="30" x14ac:dyDescent="0.25">
      <c r="B84" s="251" t="s">
        <v>354</v>
      </c>
      <c r="C84" s="251">
        <v>7753</v>
      </c>
      <c r="D84" s="252" t="s">
        <v>359</v>
      </c>
      <c r="E84" s="251" t="s">
        <v>139</v>
      </c>
      <c r="F84" s="253">
        <v>1.02</v>
      </c>
      <c r="G84" s="254">
        <v>387.77</v>
      </c>
      <c r="H84" s="254">
        <v>395.52</v>
      </c>
    </row>
    <row r="85" spans="2:8" ht="15.75" x14ac:dyDescent="0.25">
      <c r="E85" s="255"/>
      <c r="F85" s="256"/>
      <c r="G85" s="257" t="s">
        <v>336</v>
      </c>
      <c r="H85" s="257">
        <v>490.92999999999995</v>
      </c>
    </row>
    <row r="86" spans="2:8" ht="15.75" x14ac:dyDescent="0.25">
      <c r="E86" s="255"/>
      <c r="F86" s="256"/>
      <c r="G86" s="257"/>
      <c r="H86" s="257"/>
    </row>
    <row r="87" spans="2:8" x14ac:dyDescent="0.25">
      <c r="C87" s="264"/>
      <c r="D87" s="264"/>
      <c r="E87" s="265"/>
      <c r="F87" s="264"/>
      <c r="G87" s="266"/>
      <c r="H87" s="266"/>
    </row>
    <row r="88" spans="2:8" x14ac:dyDescent="0.25">
      <c r="B88" s="620" t="s">
        <v>324</v>
      </c>
      <c r="C88" s="246" t="s">
        <v>325</v>
      </c>
      <c r="D88" s="246" t="s">
        <v>60</v>
      </c>
      <c r="E88" s="246" t="s">
        <v>326</v>
      </c>
      <c r="F88" s="246" t="s">
        <v>327</v>
      </c>
      <c r="G88" s="247" t="s">
        <v>328</v>
      </c>
      <c r="H88" s="247" t="s">
        <v>329</v>
      </c>
    </row>
    <row r="89" spans="2:8" ht="45" x14ac:dyDescent="0.25">
      <c r="B89" s="620"/>
      <c r="C89" s="246">
        <v>92817</v>
      </c>
      <c r="D89" s="248" t="s">
        <v>360</v>
      </c>
      <c r="E89" s="246"/>
      <c r="F89" s="249"/>
      <c r="G89" s="250"/>
      <c r="H89" s="250"/>
    </row>
    <row r="90" spans="2:8" ht="30" x14ac:dyDescent="0.25">
      <c r="B90" s="251" t="s">
        <v>331</v>
      </c>
      <c r="C90" s="251">
        <v>5631</v>
      </c>
      <c r="D90" s="252" t="s">
        <v>350</v>
      </c>
      <c r="E90" s="251" t="s">
        <v>333</v>
      </c>
      <c r="F90" s="253">
        <v>0.20899999999999999</v>
      </c>
      <c r="G90" s="254">
        <v>143.63</v>
      </c>
      <c r="H90" s="254">
        <v>30.01</v>
      </c>
    </row>
    <row r="91" spans="2:8" ht="30" x14ac:dyDescent="0.25">
      <c r="B91" s="251" t="s">
        <v>331</v>
      </c>
      <c r="C91" s="251">
        <v>5632</v>
      </c>
      <c r="D91" s="252" t="s">
        <v>351</v>
      </c>
      <c r="E91" s="251" t="s">
        <v>342</v>
      </c>
      <c r="F91" s="253">
        <v>0.4405</v>
      </c>
      <c r="G91" s="254">
        <v>53.85</v>
      </c>
      <c r="H91" s="254">
        <v>23.72</v>
      </c>
    </row>
    <row r="92" spans="2:8" x14ac:dyDescent="0.25">
      <c r="B92" s="251" t="s">
        <v>331</v>
      </c>
      <c r="C92" s="251">
        <v>88246</v>
      </c>
      <c r="D92" s="252" t="s">
        <v>352</v>
      </c>
      <c r="E92" s="251" t="s">
        <v>335</v>
      </c>
      <c r="F92" s="253">
        <v>0.9849</v>
      </c>
      <c r="G92" s="254">
        <v>16.8</v>
      </c>
      <c r="H92" s="254">
        <v>16.54</v>
      </c>
    </row>
    <row r="93" spans="2:8" x14ac:dyDescent="0.25">
      <c r="B93" s="251" t="s">
        <v>331</v>
      </c>
      <c r="C93" s="251">
        <v>88316</v>
      </c>
      <c r="D93" s="252" t="s">
        <v>334</v>
      </c>
      <c r="E93" s="251" t="s">
        <v>335</v>
      </c>
      <c r="F93" s="253">
        <v>1.9698</v>
      </c>
      <c r="G93" s="254">
        <v>15.65</v>
      </c>
      <c r="H93" s="254">
        <v>30.82</v>
      </c>
    </row>
    <row r="94" spans="2:8" x14ac:dyDescent="0.25">
      <c r="B94" s="251" t="s">
        <v>331</v>
      </c>
      <c r="C94" s="251">
        <v>88629</v>
      </c>
      <c r="D94" s="252" t="s">
        <v>353</v>
      </c>
      <c r="E94" s="251" t="s">
        <v>73</v>
      </c>
      <c r="F94" s="253">
        <v>3.5000000000000003E-2</v>
      </c>
      <c r="G94" s="254">
        <v>522.57000000000005</v>
      </c>
      <c r="H94" s="254">
        <v>18.28</v>
      </c>
    </row>
    <row r="95" spans="2:8" ht="30" x14ac:dyDescent="0.25">
      <c r="B95" s="251" t="s">
        <v>354</v>
      </c>
      <c r="C95" s="251">
        <v>7757</v>
      </c>
      <c r="D95" s="252" t="s">
        <v>361</v>
      </c>
      <c r="E95" s="251" t="s">
        <v>139</v>
      </c>
      <c r="F95" s="253">
        <v>1.02</v>
      </c>
      <c r="G95" s="254">
        <v>579.14</v>
      </c>
      <c r="H95" s="254">
        <v>590.72</v>
      </c>
    </row>
    <row r="96" spans="2:8" ht="15.75" x14ac:dyDescent="0.25">
      <c r="G96" s="257" t="s">
        <v>336</v>
      </c>
      <c r="H96" s="257">
        <v>710.09</v>
      </c>
    </row>
    <row r="98" spans="2:8" x14ac:dyDescent="0.25">
      <c r="C98" s="261"/>
      <c r="D98" s="261"/>
      <c r="E98" s="262"/>
      <c r="F98" s="261"/>
      <c r="G98" s="263"/>
      <c r="H98" s="263"/>
    </row>
    <row r="99" spans="2:8" x14ac:dyDescent="0.25">
      <c r="B99" s="620" t="s">
        <v>324</v>
      </c>
      <c r="C99" s="246" t="s">
        <v>325</v>
      </c>
      <c r="D99" s="246" t="s">
        <v>60</v>
      </c>
      <c r="E99" s="246" t="s">
        <v>326</v>
      </c>
      <c r="F99" s="246" t="s">
        <v>327</v>
      </c>
      <c r="G99" s="247" t="s">
        <v>328</v>
      </c>
      <c r="H99" s="247" t="s">
        <v>329</v>
      </c>
    </row>
    <row r="100" spans="2:8" x14ac:dyDescent="0.25">
      <c r="B100" s="620"/>
      <c r="C100" s="246">
        <v>96002</v>
      </c>
      <c r="D100" s="248" t="s">
        <v>105</v>
      </c>
      <c r="E100" s="246"/>
      <c r="F100" s="249"/>
      <c r="G100" s="250"/>
      <c r="H100" s="250"/>
    </row>
    <row r="101" spans="2:8" ht="45" x14ac:dyDescent="0.25">
      <c r="B101" s="251" t="s">
        <v>331</v>
      </c>
      <c r="C101" s="251">
        <v>5811</v>
      </c>
      <c r="D101" s="252" t="s">
        <v>337</v>
      </c>
      <c r="E101" s="251" t="s">
        <v>333</v>
      </c>
      <c r="F101" s="253">
        <v>3.3999999999999998E-3</v>
      </c>
      <c r="G101" s="254">
        <v>146.72999999999999</v>
      </c>
      <c r="H101" s="254">
        <v>0.49</v>
      </c>
    </row>
    <row r="102" spans="2:8" ht="45" x14ac:dyDescent="0.25">
      <c r="B102" s="251" t="s">
        <v>331</v>
      </c>
      <c r="C102" s="251">
        <v>5961</v>
      </c>
      <c r="D102" s="252" t="s">
        <v>362</v>
      </c>
      <c r="E102" s="251" t="s">
        <v>342</v>
      </c>
      <c r="F102" s="253">
        <v>1.0500000000000001E-2</v>
      </c>
      <c r="G102" s="254">
        <v>35.659999999999997</v>
      </c>
      <c r="H102" s="254">
        <v>0.37</v>
      </c>
    </row>
    <row r="103" spans="2:8" ht="45" x14ac:dyDescent="0.25">
      <c r="B103" s="251" t="s">
        <v>331</v>
      </c>
      <c r="C103" s="251">
        <v>6259</v>
      </c>
      <c r="D103" s="252" t="s">
        <v>363</v>
      </c>
      <c r="E103" s="251" t="s">
        <v>333</v>
      </c>
      <c r="F103" s="253">
        <v>5.9999999999999995E-4</v>
      </c>
      <c r="G103" s="254">
        <v>181.29</v>
      </c>
      <c r="H103" s="254">
        <v>0.1</v>
      </c>
    </row>
    <row r="104" spans="2:8" ht="45" x14ac:dyDescent="0.25">
      <c r="B104" s="251" t="s">
        <v>331</v>
      </c>
      <c r="C104" s="251">
        <v>6260</v>
      </c>
      <c r="D104" s="252" t="s">
        <v>364</v>
      </c>
      <c r="E104" s="251" t="s">
        <v>342</v>
      </c>
      <c r="F104" s="253">
        <v>1.9E-3</v>
      </c>
      <c r="G104" s="254">
        <v>32.08</v>
      </c>
      <c r="H104" s="254">
        <v>0.06</v>
      </c>
    </row>
    <row r="105" spans="2:8" x14ac:dyDescent="0.25">
      <c r="B105" s="251" t="s">
        <v>344</v>
      </c>
      <c r="C105" s="251">
        <v>14583</v>
      </c>
      <c r="D105" s="252" t="s">
        <v>365</v>
      </c>
      <c r="E105" s="251" t="s">
        <v>73</v>
      </c>
      <c r="F105" s="253">
        <v>2.8E-3</v>
      </c>
      <c r="G105" s="254">
        <v>15.89</v>
      </c>
      <c r="H105" s="254">
        <v>0.04</v>
      </c>
    </row>
    <row r="106" spans="2:8" x14ac:dyDescent="0.25">
      <c r="B106" s="251" t="s">
        <v>344</v>
      </c>
      <c r="C106" s="251">
        <v>25967</v>
      </c>
      <c r="D106" s="252" t="s">
        <v>366</v>
      </c>
      <c r="E106" s="251" t="s">
        <v>367</v>
      </c>
      <c r="F106" s="253">
        <v>2.0000000000000001E-4</v>
      </c>
      <c r="G106" s="254">
        <v>2513.13</v>
      </c>
      <c r="H106" s="254">
        <v>0.5</v>
      </c>
    </row>
    <row r="107" spans="2:8" x14ac:dyDescent="0.25">
      <c r="B107" s="251" t="s">
        <v>344</v>
      </c>
      <c r="C107" s="251">
        <v>25968</v>
      </c>
      <c r="D107" s="252" t="s">
        <v>368</v>
      </c>
      <c r="E107" s="251" t="s">
        <v>367</v>
      </c>
      <c r="F107" s="253">
        <v>1.95E-2</v>
      </c>
      <c r="G107" s="254">
        <v>56.81</v>
      </c>
      <c r="H107" s="254">
        <v>1.1000000000000001</v>
      </c>
    </row>
    <row r="108" spans="2:8" x14ac:dyDescent="0.25">
      <c r="B108" s="251" t="s">
        <v>344</v>
      </c>
      <c r="C108" s="251">
        <v>25969</v>
      </c>
      <c r="D108" s="252" t="s">
        <v>369</v>
      </c>
      <c r="E108" s="251" t="s">
        <v>367</v>
      </c>
      <c r="F108" s="253">
        <v>1.1000000000000001E-3</v>
      </c>
      <c r="G108" s="254">
        <v>360.15</v>
      </c>
      <c r="H108" s="254">
        <v>0.39</v>
      </c>
    </row>
    <row r="109" spans="2:8" x14ac:dyDescent="0.25">
      <c r="B109" s="251" t="s">
        <v>331</v>
      </c>
      <c r="C109" s="251">
        <v>88316</v>
      </c>
      <c r="D109" s="252" t="s">
        <v>334</v>
      </c>
      <c r="E109" s="251" t="s">
        <v>335</v>
      </c>
      <c r="F109" s="253">
        <v>2.7799999999999998E-2</v>
      </c>
      <c r="G109" s="254">
        <v>15.65</v>
      </c>
      <c r="H109" s="254">
        <v>0.43</v>
      </c>
    </row>
    <row r="110" spans="2:8" ht="30" x14ac:dyDescent="0.25">
      <c r="B110" s="251" t="s">
        <v>331</v>
      </c>
      <c r="C110" s="251">
        <v>89234</v>
      </c>
      <c r="D110" s="252" t="s">
        <v>370</v>
      </c>
      <c r="E110" s="251" t="s">
        <v>333</v>
      </c>
      <c r="F110" s="253">
        <v>3.3999999999999998E-3</v>
      </c>
      <c r="G110" s="254">
        <v>534.97</v>
      </c>
      <c r="H110" s="254">
        <v>1.81</v>
      </c>
    </row>
    <row r="111" spans="2:8" ht="30" x14ac:dyDescent="0.25">
      <c r="B111" s="251" t="s">
        <v>331</v>
      </c>
      <c r="C111" s="251">
        <v>89235</v>
      </c>
      <c r="D111" s="252" t="s">
        <v>371</v>
      </c>
      <c r="E111" s="251" t="s">
        <v>342</v>
      </c>
      <c r="F111" s="253">
        <v>1.0500000000000001E-2</v>
      </c>
      <c r="G111" s="254">
        <v>162.16999999999999</v>
      </c>
      <c r="H111" s="254">
        <v>1.7</v>
      </c>
    </row>
    <row r="112" spans="2:8" ht="30" x14ac:dyDescent="0.25">
      <c r="B112" s="251" t="s">
        <v>331</v>
      </c>
      <c r="C112" s="251">
        <v>96156</v>
      </c>
      <c r="D112" s="252" t="s">
        <v>372</v>
      </c>
      <c r="E112" s="251" t="s">
        <v>342</v>
      </c>
      <c r="F112" s="253">
        <v>1.24E-2</v>
      </c>
      <c r="G112" s="254">
        <v>35.869999999999997</v>
      </c>
      <c r="H112" s="254">
        <v>0.44</v>
      </c>
    </row>
    <row r="113" spans="2:8" ht="30" x14ac:dyDescent="0.25">
      <c r="B113" s="251" t="s">
        <v>331</v>
      </c>
      <c r="C113" s="251">
        <v>96158</v>
      </c>
      <c r="D113" s="252" t="s">
        <v>373</v>
      </c>
      <c r="E113" s="251" t="s">
        <v>333</v>
      </c>
      <c r="F113" s="253">
        <v>1.5E-3</v>
      </c>
      <c r="G113" s="254">
        <v>99.96</v>
      </c>
      <c r="H113" s="254">
        <v>0.14000000000000001</v>
      </c>
    </row>
    <row r="114" spans="2:8" ht="15.75" x14ac:dyDescent="0.25">
      <c r="G114" s="257" t="s">
        <v>336</v>
      </c>
      <c r="H114" s="257">
        <v>7.5700000000000012</v>
      </c>
    </row>
    <row r="117" spans="2:8" x14ac:dyDescent="0.25">
      <c r="B117" s="620" t="s">
        <v>324</v>
      </c>
      <c r="C117" s="246" t="s">
        <v>325</v>
      </c>
      <c r="D117" s="246" t="s">
        <v>60</v>
      </c>
      <c r="E117" s="246" t="s">
        <v>326</v>
      </c>
      <c r="F117" s="246" t="s">
        <v>327</v>
      </c>
      <c r="G117" s="247" t="s">
        <v>328</v>
      </c>
      <c r="H117" s="247" t="s">
        <v>329</v>
      </c>
    </row>
    <row r="118" spans="2:8" ht="45" x14ac:dyDescent="0.25">
      <c r="B118" s="620"/>
      <c r="C118" s="268" t="s">
        <v>89</v>
      </c>
      <c r="D118" s="248" t="s">
        <v>90</v>
      </c>
      <c r="E118" s="246"/>
      <c r="F118" s="249"/>
      <c r="G118" s="250"/>
      <c r="H118" s="250"/>
    </row>
    <row r="119" spans="2:8" ht="30" x14ac:dyDescent="0.25">
      <c r="B119" s="251" t="s">
        <v>344</v>
      </c>
      <c r="C119" s="251">
        <v>1518</v>
      </c>
      <c r="D119" s="252" t="s">
        <v>374</v>
      </c>
      <c r="E119" s="251" t="s">
        <v>76</v>
      </c>
      <c r="F119" s="253">
        <v>2.5548000000000002</v>
      </c>
      <c r="G119" s="254">
        <v>385</v>
      </c>
      <c r="H119" s="254">
        <v>983.59</v>
      </c>
    </row>
    <row r="120" spans="2:8" ht="30" x14ac:dyDescent="0.25">
      <c r="B120" s="251" t="s">
        <v>331</v>
      </c>
      <c r="C120" s="251">
        <v>5932</v>
      </c>
      <c r="D120" s="252" t="s">
        <v>375</v>
      </c>
      <c r="E120" s="251" t="s">
        <v>333</v>
      </c>
      <c r="F120" s="253">
        <v>7.7299999999999994E-2</v>
      </c>
      <c r="G120" s="254">
        <v>164.5</v>
      </c>
      <c r="H120" s="254">
        <v>12.71</v>
      </c>
    </row>
    <row r="121" spans="2:8" ht="30" x14ac:dyDescent="0.25">
      <c r="B121" s="251" t="s">
        <v>331</v>
      </c>
      <c r="C121" s="251">
        <v>5934</v>
      </c>
      <c r="D121" s="252" t="s">
        <v>376</v>
      </c>
      <c r="E121" s="251" t="s">
        <v>342</v>
      </c>
      <c r="F121" s="253">
        <v>0.15809999999999999</v>
      </c>
      <c r="G121" s="254">
        <v>53.58</v>
      </c>
      <c r="H121" s="254">
        <v>8.4700000000000006</v>
      </c>
    </row>
    <row r="122" spans="2:8" x14ac:dyDescent="0.25">
      <c r="B122" s="251" t="s">
        <v>331</v>
      </c>
      <c r="C122" s="251">
        <v>88314</v>
      </c>
      <c r="D122" s="252" t="s">
        <v>377</v>
      </c>
      <c r="E122" s="251" t="s">
        <v>335</v>
      </c>
      <c r="F122" s="253">
        <v>1.8834</v>
      </c>
      <c r="G122" s="254">
        <v>13.19</v>
      </c>
      <c r="H122" s="254">
        <v>24.84</v>
      </c>
    </row>
    <row r="123" spans="2:8" ht="45" x14ac:dyDescent="0.25">
      <c r="B123" s="251" t="s">
        <v>331</v>
      </c>
      <c r="C123" s="251">
        <v>91386</v>
      </c>
      <c r="D123" s="252" t="s">
        <v>378</v>
      </c>
      <c r="E123" s="251" t="s">
        <v>333</v>
      </c>
      <c r="F123" s="253">
        <v>7.7299999999999994E-2</v>
      </c>
      <c r="G123" s="254">
        <v>185.79</v>
      </c>
      <c r="H123" s="254">
        <v>14.36</v>
      </c>
    </row>
    <row r="124" spans="2:8" ht="45" x14ac:dyDescent="0.25">
      <c r="B124" s="251" t="s">
        <v>331</v>
      </c>
      <c r="C124" s="251">
        <v>95631</v>
      </c>
      <c r="D124" s="252" t="s">
        <v>379</v>
      </c>
      <c r="E124" s="251" t="s">
        <v>333</v>
      </c>
      <c r="F124" s="253">
        <v>0.1118</v>
      </c>
      <c r="G124" s="254">
        <v>154.88</v>
      </c>
      <c r="H124" s="254">
        <v>17.309999999999999</v>
      </c>
    </row>
    <row r="125" spans="2:8" ht="45" x14ac:dyDescent="0.25">
      <c r="B125" s="251" t="s">
        <v>331</v>
      </c>
      <c r="C125" s="251">
        <v>95632</v>
      </c>
      <c r="D125" s="252" t="s">
        <v>380</v>
      </c>
      <c r="E125" s="251" t="s">
        <v>342</v>
      </c>
      <c r="F125" s="253">
        <v>0.1236</v>
      </c>
      <c r="G125" s="254">
        <v>47.83</v>
      </c>
      <c r="H125" s="254">
        <v>5.91</v>
      </c>
    </row>
    <row r="126" spans="2:8" ht="30" x14ac:dyDescent="0.25">
      <c r="B126" s="251" t="s">
        <v>331</v>
      </c>
      <c r="C126" s="251">
        <v>96155</v>
      </c>
      <c r="D126" s="252" t="s">
        <v>381</v>
      </c>
      <c r="E126" s="251" t="s">
        <v>342</v>
      </c>
      <c r="F126" s="253">
        <v>0.17849999999999999</v>
      </c>
      <c r="G126" s="254">
        <v>30.13</v>
      </c>
      <c r="H126" s="254">
        <v>5.37</v>
      </c>
    </row>
    <row r="127" spans="2:8" ht="30" x14ac:dyDescent="0.25">
      <c r="B127" s="251" t="s">
        <v>331</v>
      </c>
      <c r="C127" s="251">
        <v>96157</v>
      </c>
      <c r="D127" s="252" t="s">
        <v>382</v>
      </c>
      <c r="E127" s="251" t="s">
        <v>333</v>
      </c>
      <c r="F127" s="253">
        <v>5.6899999999999999E-2</v>
      </c>
      <c r="G127" s="254">
        <v>139.82</v>
      </c>
      <c r="H127" s="254">
        <v>7.95</v>
      </c>
    </row>
    <row r="128" spans="2:8" ht="45" x14ac:dyDescent="0.25">
      <c r="B128" s="251" t="s">
        <v>331</v>
      </c>
      <c r="C128" s="251">
        <v>96463</v>
      </c>
      <c r="D128" s="252" t="s">
        <v>383</v>
      </c>
      <c r="E128" s="251" t="s">
        <v>333</v>
      </c>
      <c r="F128" s="253">
        <v>5.8200000000000002E-2</v>
      </c>
      <c r="G128" s="254">
        <v>142.16</v>
      </c>
      <c r="H128" s="254">
        <v>8.27</v>
      </c>
    </row>
    <row r="129" spans="2:8" ht="45" x14ac:dyDescent="0.25">
      <c r="B129" s="251" t="s">
        <v>331</v>
      </c>
      <c r="C129" s="251">
        <v>96464</v>
      </c>
      <c r="D129" s="252" t="s">
        <v>384</v>
      </c>
      <c r="E129" s="251" t="s">
        <v>342</v>
      </c>
      <c r="F129" s="253">
        <v>0.41260000000000002</v>
      </c>
      <c r="G129" s="254">
        <v>51.41</v>
      </c>
      <c r="H129" s="254">
        <v>21.21</v>
      </c>
    </row>
    <row r="130" spans="2:8" ht="15.75" x14ac:dyDescent="0.25">
      <c r="G130" s="257" t="s">
        <v>336</v>
      </c>
      <c r="H130" s="257">
        <v>1109.99</v>
      </c>
    </row>
    <row r="133" spans="2:8" x14ac:dyDescent="0.25">
      <c r="B133" s="620" t="s">
        <v>324</v>
      </c>
      <c r="C133" s="246" t="s">
        <v>325</v>
      </c>
      <c r="D133" s="246" t="s">
        <v>60</v>
      </c>
      <c r="E133" s="246" t="s">
        <v>326</v>
      </c>
      <c r="F133" s="246" t="s">
        <v>327</v>
      </c>
      <c r="G133" s="247" t="s">
        <v>328</v>
      </c>
      <c r="H133" s="247" t="s">
        <v>329</v>
      </c>
    </row>
    <row r="134" spans="2:8" ht="30" x14ac:dyDescent="0.25">
      <c r="B134" s="620"/>
      <c r="C134" s="246">
        <v>72846</v>
      </c>
      <c r="D134" s="248" t="s">
        <v>75</v>
      </c>
      <c r="E134" s="246"/>
      <c r="F134" s="249"/>
      <c r="G134" s="250"/>
      <c r="H134" s="250"/>
    </row>
    <row r="135" spans="2:8" ht="45" x14ac:dyDescent="0.25">
      <c r="B135" s="251" t="s">
        <v>331</v>
      </c>
      <c r="C135" s="251">
        <v>5811</v>
      </c>
      <c r="D135" s="252" t="s">
        <v>337</v>
      </c>
      <c r="E135" s="251" t="s">
        <v>333</v>
      </c>
      <c r="F135" s="269">
        <v>2.3199999999999998E-2</v>
      </c>
      <c r="G135" s="254">
        <v>146.72999999999999</v>
      </c>
      <c r="H135" s="254">
        <v>3.4</v>
      </c>
    </row>
    <row r="136" spans="2:8" ht="15.75" x14ac:dyDescent="0.25">
      <c r="G136" s="257" t="s">
        <v>336</v>
      </c>
      <c r="H136" s="257">
        <v>3.4</v>
      </c>
    </row>
    <row r="139" spans="2:8" x14ac:dyDescent="0.25">
      <c r="B139" s="620" t="s">
        <v>324</v>
      </c>
      <c r="C139" s="246" t="s">
        <v>325</v>
      </c>
      <c r="D139" s="246" t="s">
        <v>60</v>
      </c>
      <c r="E139" s="246" t="s">
        <v>326</v>
      </c>
      <c r="F139" s="246" t="s">
        <v>327</v>
      </c>
      <c r="G139" s="247" t="s">
        <v>328</v>
      </c>
      <c r="H139" s="247" t="s">
        <v>329</v>
      </c>
    </row>
    <row r="140" spans="2:8" x14ac:dyDescent="0.25">
      <c r="B140" s="620"/>
      <c r="C140" s="246">
        <v>83661</v>
      </c>
      <c r="D140" s="248" t="s">
        <v>385</v>
      </c>
      <c r="E140" s="246"/>
      <c r="F140" s="249"/>
      <c r="G140" s="250"/>
      <c r="H140" s="250"/>
    </row>
    <row r="141" spans="2:8" x14ac:dyDescent="0.25">
      <c r="B141" s="251" t="s">
        <v>344</v>
      </c>
      <c r="C141" s="251">
        <v>370</v>
      </c>
      <c r="D141" s="252" t="s">
        <v>386</v>
      </c>
      <c r="E141" s="251" t="s">
        <v>73</v>
      </c>
      <c r="F141" s="270">
        <v>0.35</v>
      </c>
      <c r="G141" s="254">
        <v>74.17</v>
      </c>
      <c r="H141" s="254">
        <v>25.95</v>
      </c>
    </row>
    <row r="142" spans="2:8" x14ac:dyDescent="0.25">
      <c r="B142" s="251" t="s">
        <v>344</v>
      </c>
      <c r="C142" s="251">
        <v>4718</v>
      </c>
      <c r="D142" s="252" t="s">
        <v>387</v>
      </c>
      <c r="E142" s="251" t="s">
        <v>73</v>
      </c>
      <c r="F142" s="270">
        <v>0.22</v>
      </c>
      <c r="G142" s="254">
        <v>79.849999999999994</v>
      </c>
      <c r="H142" s="254">
        <v>17.559999999999999</v>
      </c>
    </row>
    <row r="143" spans="2:8" x14ac:dyDescent="0.25">
      <c r="B143" s="251" t="s">
        <v>344</v>
      </c>
      <c r="C143" s="251">
        <v>12583</v>
      </c>
      <c r="D143" s="252" t="s">
        <v>388</v>
      </c>
      <c r="E143" s="251" t="s">
        <v>139</v>
      </c>
      <c r="F143" s="270">
        <v>1</v>
      </c>
      <c r="G143" s="254">
        <v>22.99</v>
      </c>
      <c r="H143" s="254">
        <v>22.99</v>
      </c>
    </row>
    <row r="144" spans="2:8" x14ac:dyDescent="0.25">
      <c r="B144" s="251" t="s">
        <v>331</v>
      </c>
      <c r="C144" s="251">
        <v>88309</v>
      </c>
      <c r="D144" s="252" t="s">
        <v>339</v>
      </c>
      <c r="E144" s="251" t="s">
        <v>335</v>
      </c>
      <c r="F144" s="270">
        <v>0.21</v>
      </c>
      <c r="G144" s="254">
        <v>19.86</v>
      </c>
      <c r="H144" s="254">
        <v>4.17</v>
      </c>
    </row>
    <row r="145" spans="2:8" x14ac:dyDescent="0.25">
      <c r="B145" s="251" t="s">
        <v>331</v>
      </c>
      <c r="C145" s="251">
        <v>88316</v>
      </c>
      <c r="D145" s="252" t="s">
        <v>334</v>
      </c>
      <c r="E145" s="251" t="s">
        <v>335</v>
      </c>
      <c r="F145" s="270">
        <v>2.1</v>
      </c>
      <c r="G145" s="254">
        <v>15.65</v>
      </c>
      <c r="H145" s="254">
        <v>32.86</v>
      </c>
    </row>
    <row r="146" spans="2:8" ht="60" x14ac:dyDescent="0.25">
      <c r="B146" s="251" t="s">
        <v>331</v>
      </c>
      <c r="C146" s="251">
        <v>90099</v>
      </c>
      <c r="D146" s="252" t="s">
        <v>389</v>
      </c>
      <c r="E146" s="251" t="s">
        <v>73</v>
      </c>
      <c r="F146" s="270">
        <v>0.75</v>
      </c>
      <c r="G146" s="254">
        <v>10.7</v>
      </c>
      <c r="H146" s="254">
        <v>8.02</v>
      </c>
    </row>
    <row r="147" spans="2:8" ht="15.75" x14ac:dyDescent="0.25">
      <c r="G147" s="257" t="s">
        <v>336</v>
      </c>
      <c r="H147" s="257">
        <v>111.55</v>
      </c>
    </row>
    <row r="151" spans="2:8" x14ac:dyDescent="0.25">
      <c r="B151" s="620" t="s">
        <v>324</v>
      </c>
      <c r="C151" s="246" t="s">
        <v>325</v>
      </c>
      <c r="D151" s="246" t="s">
        <v>60</v>
      </c>
      <c r="E151" s="246" t="s">
        <v>326</v>
      </c>
      <c r="F151" s="246" t="s">
        <v>327</v>
      </c>
      <c r="G151" s="247" t="s">
        <v>328</v>
      </c>
      <c r="H151" s="247" t="s">
        <v>329</v>
      </c>
    </row>
    <row r="152" spans="2:8" ht="30" x14ac:dyDescent="0.25">
      <c r="B152" s="620"/>
      <c r="C152" s="246" t="s">
        <v>390</v>
      </c>
      <c r="D152" s="248" t="s">
        <v>391</v>
      </c>
      <c r="E152" s="246"/>
      <c r="F152" s="249"/>
      <c r="G152" s="250"/>
      <c r="H152" s="250"/>
    </row>
    <row r="153" spans="2:8" ht="30" x14ac:dyDescent="0.25">
      <c r="B153" s="251" t="s">
        <v>331</v>
      </c>
      <c r="C153" s="251">
        <v>91277</v>
      </c>
      <c r="D153" s="252" t="s">
        <v>392</v>
      </c>
      <c r="E153" s="251" t="s">
        <v>333</v>
      </c>
      <c r="F153" s="270">
        <v>0.4464285714285714</v>
      </c>
      <c r="G153" s="254">
        <v>9.0500000000000007</v>
      </c>
      <c r="H153" s="254">
        <v>4.04</v>
      </c>
    </row>
    <row r="154" spans="2:8" ht="30" x14ac:dyDescent="0.25">
      <c r="B154" s="251" t="s">
        <v>331</v>
      </c>
      <c r="C154" s="251">
        <v>91278</v>
      </c>
      <c r="D154" s="252" t="s">
        <v>393</v>
      </c>
      <c r="E154" s="251" t="s">
        <v>342</v>
      </c>
      <c r="F154" s="270">
        <v>1.3392857142857142</v>
      </c>
      <c r="G154" s="254">
        <v>0.52</v>
      </c>
      <c r="H154" s="254">
        <v>0.69</v>
      </c>
    </row>
    <row r="155" spans="2:8" ht="45" x14ac:dyDescent="0.25">
      <c r="B155" s="251" t="s">
        <v>331</v>
      </c>
      <c r="C155" s="251">
        <v>91283</v>
      </c>
      <c r="D155" s="252" t="s">
        <v>394</v>
      </c>
      <c r="E155" s="251" t="s">
        <v>333</v>
      </c>
      <c r="F155" s="270">
        <v>0.2857142857142857</v>
      </c>
      <c r="G155" s="254">
        <v>20.99</v>
      </c>
      <c r="H155" s="254">
        <v>5.99</v>
      </c>
    </row>
    <row r="156" spans="2:8" ht="45" x14ac:dyDescent="0.25">
      <c r="B156" s="251" t="s">
        <v>331</v>
      </c>
      <c r="C156" s="251">
        <v>91285</v>
      </c>
      <c r="D156" s="252" t="s">
        <v>395</v>
      </c>
      <c r="E156" s="251" t="s">
        <v>342</v>
      </c>
      <c r="F156" s="270">
        <v>1.4999999999999998</v>
      </c>
      <c r="G156" s="254">
        <v>0.93</v>
      </c>
      <c r="H156" s="254">
        <v>1.39</v>
      </c>
    </row>
    <row r="157" spans="2:8" x14ac:dyDescent="0.25">
      <c r="B157" s="251" t="s">
        <v>331</v>
      </c>
      <c r="C157" s="251">
        <v>88316</v>
      </c>
      <c r="D157" s="252" t="s">
        <v>334</v>
      </c>
      <c r="E157" s="251" t="s">
        <v>335</v>
      </c>
      <c r="F157" s="270">
        <v>7.1428571428571423</v>
      </c>
      <c r="G157" s="254">
        <v>15.65</v>
      </c>
      <c r="H157" s="254">
        <v>111.78</v>
      </c>
    </row>
    <row r="158" spans="2:8" x14ac:dyDescent="0.25">
      <c r="B158" s="251" t="s">
        <v>331</v>
      </c>
      <c r="C158" s="251">
        <v>88314</v>
      </c>
      <c r="D158" s="252" t="s">
        <v>377</v>
      </c>
      <c r="E158" s="251" t="s">
        <v>335</v>
      </c>
      <c r="F158" s="253">
        <v>3.5714285714285712</v>
      </c>
      <c r="G158" s="254">
        <v>13.19</v>
      </c>
      <c r="H158" s="254">
        <v>47.1</v>
      </c>
    </row>
    <row r="159" spans="2:8" ht="30" x14ac:dyDescent="0.25">
      <c r="B159" s="251" t="s">
        <v>344</v>
      </c>
      <c r="C159" s="251">
        <v>1518</v>
      </c>
      <c r="D159" s="252" t="s">
        <v>374</v>
      </c>
      <c r="E159" s="251" t="s">
        <v>76</v>
      </c>
      <c r="F159" s="253">
        <v>2.5548000000000002</v>
      </c>
      <c r="G159" s="254">
        <v>385</v>
      </c>
      <c r="H159" s="254">
        <v>983.59</v>
      </c>
    </row>
    <row r="160" spans="2:8" ht="15.75" x14ac:dyDescent="0.25">
      <c r="B160" s="251"/>
      <c r="C160" s="251"/>
      <c r="D160" s="252"/>
      <c r="F160" s="270"/>
      <c r="G160" s="257" t="s">
        <v>336</v>
      </c>
      <c r="H160" s="257">
        <v>1154.58</v>
      </c>
    </row>
    <row r="163" spans="2:12" x14ac:dyDescent="0.25">
      <c r="B163" s="620" t="s">
        <v>324</v>
      </c>
      <c r="C163" s="246" t="s">
        <v>325</v>
      </c>
      <c r="D163" s="246" t="s">
        <v>60</v>
      </c>
      <c r="E163" s="246" t="s">
        <v>326</v>
      </c>
      <c r="F163" s="246" t="s">
        <v>327</v>
      </c>
      <c r="G163" s="247" t="s">
        <v>328</v>
      </c>
      <c r="H163" s="247" t="s">
        <v>329</v>
      </c>
    </row>
    <row r="164" spans="2:12" x14ac:dyDescent="0.25">
      <c r="B164" s="620"/>
      <c r="C164" s="246" t="s">
        <v>396</v>
      </c>
      <c r="D164" s="248" t="s">
        <v>397</v>
      </c>
      <c r="E164" s="246"/>
      <c r="F164" s="249"/>
      <c r="G164" s="250"/>
      <c r="H164" s="250"/>
    </row>
    <row r="165" spans="2:12" x14ac:dyDescent="0.25">
      <c r="B165" s="251" t="s">
        <v>344</v>
      </c>
      <c r="C165" s="251">
        <v>40813</v>
      </c>
      <c r="D165" s="252" t="s">
        <v>398</v>
      </c>
      <c r="E165" s="251" t="s">
        <v>188</v>
      </c>
      <c r="F165" s="270">
        <v>1</v>
      </c>
      <c r="G165" s="254">
        <v>18265.240000000002</v>
      </c>
      <c r="H165" s="254">
        <v>18265.240000000002</v>
      </c>
      <c r="L165" s="226">
        <v>169399.36</v>
      </c>
    </row>
    <row r="166" spans="2:12" x14ac:dyDescent="0.25">
      <c r="B166" s="251" t="s">
        <v>344</v>
      </c>
      <c r="C166" s="251">
        <v>40931</v>
      </c>
      <c r="D166" s="252" t="s">
        <v>399</v>
      </c>
      <c r="E166" s="251" t="s">
        <v>188</v>
      </c>
      <c r="F166" s="270">
        <v>1</v>
      </c>
      <c r="G166" s="254">
        <v>4145.84</v>
      </c>
      <c r="H166" s="254">
        <v>4145.84</v>
      </c>
    </row>
    <row r="167" spans="2:12" x14ac:dyDescent="0.25">
      <c r="B167" s="251" t="s">
        <v>344</v>
      </c>
      <c r="C167" s="251">
        <v>40944</v>
      </c>
      <c r="D167" s="252" t="s">
        <v>400</v>
      </c>
      <c r="E167" s="251" t="s">
        <v>188</v>
      </c>
      <c r="F167" s="270">
        <v>1</v>
      </c>
      <c r="G167" s="254">
        <v>4253.6899999999996</v>
      </c>
      <c r="H167" s="254">
        <v>4253.6899999999996</v>
      </c>
    </row>
    <row r="168" spans="2:12" x14ac:dyDescent="0.25">
      <c r="B168" s="251" t="s">
        <v>344</v>
      </c>
      <c r="C168" s="251">
        <v>40812</v>
      </c>
      <c r="D168" s="252" t="s">
        <v>401</v>
      </c>
      <c r="E168" s="251" t="s">
        <v>188</v>
      </c>
      <c r="F168" s="270">
        <v>1</v>
      </c>
      <c r="G168" s="254">
        <v>2261.94</v>
      </c>
      <c r="H168" s="254">
        <v>2261.94</v>
      </c>
    </row>
    <row r="169" spans="2:12" x14ac:dyDescent="0.25">
      <c r="B169" s="251" t="s">
        <v>344</v>
      </c>
      <c r="C169" s="251">
        <v>41090</v>
      </c>
      <c r="D169" s="252" t="s">
        <v>402</v>
      </c>
      <c r="E169" s="251" t="s">
        <v>188</v>
      </c>
      <c r="F169" s="270">
        <v>1</v>
      </c>
      <c r="G169" s="254">
        <v>3849.31</v>
      </c>
      <c r="H169" s="254">
        <v>3849.31</v>
      </c>
    </row>
    <row r="170" spans="2:12" x14ac:dyDescent="0.25">
      <c r="B170" s="251" t="s">
        <v>344</v>
      </c>
      <c r="C170" s="251">
        <v>41089</v>
      </c>
      <c r="D170" s="252" t="s">
        <v>403</v>
      </c>
      <c r="E170" s="251" t="s">
        <v>188</v>
      </c>
      <c r="F170" s="270">
        <v>1</v>
      </c>
      <c r="G170" s="254">
        <v>4039.07</v>
      </c>
      <c r="H170" s="254">
        <v>4039.07</v>
      </c>
    </row>
    <row r="171" spans="2:12" ht="30" x14ac:dyDescent="0.25">
      <c r="B171" s="251" t="s">
        <v>344</v>
      </c>
      <c r="C171" s="251">
        <v>41776</v>
      </c>
      <c r="D171" s="252" t="s">
        <v>404</v>
      </c>
      <c r="E171" s="251" t="s">
        <v>405</v>
      </c>
      <c r="F171" s="270">
        <v>210</v>
      </c>
      <c r="G171" s="254">
        <v>16.8</v>
      </c>
      <c r="H171" s="254">
        <v>3528</v>
      </c>
    </row>
    <row r="172" spans="2:12" x14ac:dyDescent="0.25">
      <c r="B172" s="251" t="s">
        <v>344</v>
      </c>
      <c r="C172" s="251">
        <v>40990</v>
      </c>
      <c r="D172" s="252" t="s">
        <v>406</v>
      </c>
      <c r="E172" s="251" t="s">
        <v>188</v>
      </c>
      <c r="F172" s="270">
        <v>1</v>
      </c>
      <c r="G172" s="254">
        <v>2138.61</v>
      </c>
      <c r="H172" s="254">
        <v>2138.61</v>
      </c>
    </row>
    <row r="173" spans="2:12" ht="15.75" x14ac:dyDescent="0.25">
      <c r="B173" s="251"/>
      <c r="C173" s="251"/>
      <c r="D173" s="252"/>
      <c r="F173" s="270"/>
      <c r="G173" s="257" t="s">
        <v>336</v>
      </c>
      <c r="H173" s="257">
        <v>42481.7</v>
      </c>
    </row>
    <row r="177" spans="2:8" x14ac:dyDescent="0.25">
      <c r="B177" s="620" t="s">
        <v>324</v>
      </c>
      <c r="C177" s="246" t="s">
        <v>325</v>
      </c>
      <c r="D177" s="246" t="s">
        <v>60</v>
      </c>
      <c r="E177" s="246" t="s">
        <v>326</v>
      </c>
      <c r="F177" s="246" t="s">
        <v>327</v>
      </c>
      <c r="G177" s="247" t="s">
        <v>328</v>
      </c>
      <c r="H177" s="247" t="s">
        <v>329</v>
      </c>
    </row>
    <row r="178" spans="2:8" x14ac:dyDescent="0.25">
      <c r="B178" s="620"/>
      <c r="C178" s="246" t="s">
        <v>145</v>
      </c>
      <c r="D178" s="248" t="s">
        <v>158</v>
      </c>
      <c r="E178" s="246"/>
      <c r="F178" s="249"/>
      <c r="G178" s="250"/>
      <c r="H178" s="250"/>
    </row>
    <row r="179" spans="2:8" ht="30" x14ac:dyDescent="0.25">
      <c r="B179" s="251" t="s">
        <v>331</v>
      </c>
      <c r="C179" s="251">
        <v>5795</v>
      </c>
      <c r="D179" s="252" t="s">
        <v>407</v>
      </c>
      <c r="E179" s="251" t="s">
        <v>333</v>
      </c>
      <c r="F179" s="270">
        <v>1.5562</v>
      </c>
      <c r="G179" s="254">
        <v>16.18</v>
      </c>
      <c r="H179" s="254">
        <v>25.17</v>
      </c>
    </row>
    <row r="180" spans="2:8" ht="30" x14ac:dyDescent="0.25">
      <c r="B180" s="251" t="s">
        <v>331</v>
      </c>
      <c r="C180" s="251">
        <v>5952</v>
      </c>
      <c r="D180" s="252" t="s">
        <v>408</v>
      </c>
      <c r="E180" s="251" t="s">
        <v>342</v>
      </c>
      <c r="F180" s="270">
        <v>0.44109999999999999</v>
      </c>
      <c r="G180" s="254">
        <v>14.22</v>
      </c>
      <c r="H180" s="254">
        <v>6.27</v>
      </c>
    </row>
    <row r="181" spans="2:8" x14ac:dyDescent="0.25">
      <c r="B181" s="251" t="s">
        <v>331</v>
      </c>
      <c r="C181" s="251">
        <v>88309</v>
      </c>
      <c r="D181" s="252" t="s">
        <v>339</v>
      </c>
      <c r="E181" s="251" t="s">
        <v>335</v>
      </c>
      <c r="F181" s="270">
        <v>0.30509999999999998</v>
      </c>
      <c r="G181" s="254">
        <v>19.86</v>
      </c>
      <c r="H181" s="254">
        <v>6.05</v>
      </c>
    </row>
    <row r="182" spans="2:8" x14ac:dyDescent="0.25">
      <c r="B182" s="251" t="s">
        <v>331</v>
      </c>
      <c r="C182" s="251">
        <v>88316</v>
      </c>
      <c r="D182" s="252" t="s">
        <v>334</v>
      </c>
      <c r="E182" s="251" t="s">
        <v>335</v>
      </c>
      <c r="F182" s="270">
        <v>3.153</v>
      </c>
      <c r="G182" s="254">
        <v>15.65</v>
      </c>
      <c r="H182" s="254">
        <v>49.34</v>
      </c>
    </row>
    <row r="183" spans="2:8" ht="15.75" x14ac:dyDescent="0.25">
      <c r="G183" s="257" t="s">
        <v>336</v>
      </c>
      <c r="H183" s="257">
        <v>86.830000000000013</v>
      </c>
    </row>
    <row r="185" spans="2:8" x14ac:dyDescent="0.25">
      <c r="C185" s="264"/>
      <c r="D185" s="264"/>
      <c r="E185" s="265"/>
      <c r="F185" s="264"/>
      <c r="G185" s="266"/>
      <c r="H185" s="266"/>
    </row>
    <row r="186" spans="2:8" x14ac:dyDescent="0.25">
      <c r="B186" s="620" t="s">
        <v>324</v>
      </c>
      <c r="C186" s="246" t="s">
        <v>325</v>
      </c>
      <c r="D186" s="246" t="s">
        <v>60</v>
      </c>
      <c r="E186" s="246" t="s">
        <v>326</v>
      </c>
      <c r="F186" s="246" t="s">
        <v>327</v>
      </c>
      <c r="G186" s="247" t="s">
        <v>328</v>
      </c>
      <c r="H186" s="247" t="s">
        <v>329</v>
      </c>
    </row>
    <row r="187" spans="2:8" ht="45" x14ac:dyDescent="0.25">
      <c r="B187" s="620"/>
      <c r="C187" s="246">
        <v>98406</v>
      </c>
      <c r="D187" s="248" t="s">
        <v>173</v>
      </c>
      <c r="E187" s="246"/>
      <c r="F187" s="249"/>
      <c r="G187" s="250"/>
      <c r="H187" s="250"/>
    </row>
    <row r="188" spans="2:8" x14ac:dyDescent="0.25">
      <c r="B188" s="251" t="s">
        <v>344</v>
      </c>
      <c r="C188" s="251">
        <v>660</v>
      </c>
      <c r="D188" s="252" t="s">
        <v>409</v>
      </c>
      <c r="E188" s="251" t="s">
        <v>367</v>
      </c>
      <c r="F188" s="270">
        <v>51.45</v>
      </c>
      <c r="G188" s="254">
        <v>2.4700000000000002</v>
      </c>
      <c r="H188" s="254">
        <v>127.08</v>
      </c>
    </row>
    <row r="189" spans="2:8" x14ac:dyDescent="0.25">
      <c r="B189" s="251" t="s">
        <v>344</v>
      </c>
      <c r="C189" s="251">
        <v>25067</v>
      </c>
      <c r="D189" s="252" t="s">
        <v>410</v>
      </c>
      <c r="E189" s="251" t="s">
        <v>367</v>
      </c>
      <c r="F189" s="270">
        <v>139.22890000000001</v>
      </c>
      <c r="G189" s="254">
        <v>3.98</v>
      </c>
      <c r="H189" s="254">
        <v>554.13</v>
      </c>
    </row>
    <row r="190" spans="2:8" ht="30" x14ac:dyDescent="0.25">
      <c r="B190" s="251" t="s">
        <v>331</v>
      </c>
      <c r="C190" s="251">
        <v>87316</v>
      </c>
      <c r="D190" s="252" t="s">
        <v>411</v>
      </c>
      <c r="E190" s="251" t="s">
        <v>73</v>
      </c>
      <c r="F190" s="270">
        <v>8.2000000000000007E-3</v>
      </c>
      <c r="G190" s="254">
        <v>366.89</v>
      </c>
      <c r="H190" s="254">
        <v>3</v>
      </c>
    </row>
    <row r="191" spans="2:8" x14ac:dyDescent="0.25">
      <c r="B191" s="251" t="s">
        <v>331</v>
      </c>
      <c r="C191" s="251">
        <v>88309</v>
      </c>
      <c r="D191" s="252" t="s">
        <v>339</v>
      </c>
      <c r="E191" s="251" t="s">
        <v>335</v>
      </c>
      <c r="F191" s="270">
        <v>40.106000000000002</v>
      </c>
      <c r="G191" s="254">
        <v>19.86</v>
      </c>
      <c r="H191" s="254">
        <v>796.5</v>
      </c>
    </row>
    <row r="192" spans="2:8" x14ac:dyDescent="0.25">
      <c r="B192" s="251" t="s">
        <v>331</v>
      </c>
      <c r="C192" s="251">
        <v>88316</v>
      </c>
      <c r="D192" s="252" t="s">
        <v>334</v>
      </c>
      <c r="E192" s="251" t="s">
        <v>335</v>
      </c>
      <c r="F192" s="270">
        <v>40.106000000000002</v>
      </c>
      <c r="G192" s="254">
        <v>15.65</v>
      </c>
      <c r="H192" s="254">
        <v>627.65</v>
      </c>
    </row>
    <row r="193" spans="2:8" ht="30" x14ac:dyDescent="0.25">
      <c r="B193" s="251" t="s">
        <v>331</v>
      </c>
      <c r="C193" s="251">
        <v>88907</v>
      </c>
      <c r="D193" s="252" t="s">
        <v>412</v>
      </c>
      <c r="E193" s="251" t="s">
        <v>333</v>
      </c>
      <c r="F193" s="270">
        <v>0.22819999999999999</v>
      </c>
      <c r="G193" s="254">
        <v>172.18</v>
      </c>
      <c r="H193" s="254">
        <v>39.29</v>
      </c>
    </row>
    <row r="194" spans="2:8" ht="30" x14ac:dyDescent="0.25">
      <c r="B194" s="251" t="s">
        <v>331</v>
      </c>
      <c r="C194" s="251">
        <v>88908</v>
      </c>
      <c r="D194" s="252" t="s">
        <v>413</v>
      </c>
      <c r="E194" s="251" t="s">
        <v>342</v>
      </c>
      <c r="F194" s="270">
        <v>0.76759999999999995</v>
      </c>
      <c r="G194" s="254">
        <v>57.79</v>
      </c>
      <c r="H194" s="254">
        <v>44.35</v>
      </c>
    </row>
    <row r="195" spans="2:8" x14ac:dyDescent="0.25">
      <c r="B195" s="251" t="s">
        <v>331</v>
      </c>
      <c r="C195" s="251">
        <v>89993</v>
      </c>
      <c r="D195" s="252" t="s">
        <v>414</v>
      </c>
      <c r="E195" s="251" t="s">
        <v>73</v>
      </c>
      <c r="F195" s="270">
        <v>5.9799999999999999E-2</v>
      </c>
      <c r="G195" s="254">
        <v>700.86</v>
      </c>
      <c r="H195" s="254">
        <v>41.91</v>
      </c>
    </row>
    <row r="196" spans="2:8" ht="30" x14ac:dyDescent="0.25">
      <c r="B196" s="251" t="s">
        <v>331</v>
      </c>
      <c r="C196" s="251">
        <v>89995</v>
      </c>
      <c r="D196" s="252" t="s">
        <v>415</v>
      </c>
      <c r="E196" s="251" t="s">
        <v>73</v>
      </c>
      <c r="F196" s="270">
        <v>0.1507</v>
      </c>
      <c r="G196" s="254">
        <v>674.21</v>
      </c>
      <c r="H196" s="254">
        <v>101.6</v>
      </c>
    </row>
    <row r="197" spans="2:8" x14ac:dyDescent="0.25">
      <c r="B197" s="251" t="s">
        <v>331</v>
      </c>
      <c r="C197" s="251">
        <v>89996</v>
      </c>
      <c r="D197" s="252" t="s">
        <v>416</v>
      </c>
      <c r="E197" s="251" t="s">
        <v>417</v>
      </c>
      <c r="F197" s="270">
        <v>1.9743999999999999</v>
      </c>
      <c r="G197" s="254">
        <v>14.63</v>
      </c>
      <c r="H197" s="254">
        <v>28.88</v>
      </c>
    </row>
    <row r="198" spans="2:8" x14ac:dyDescent="0.25">
      <c r="B198" s="251" t="s">
        <v>331</v>
      </c>
      <c r="C198" s="251">
        <v>89998</v>
      </c>
      <c r="D198" s="252" t="s">
        <v>418</v>
      </c>
      <c r="E198" s="251" t="s">
        <v>417</v>
      </c>
      <c r="F198" s="270">
        <v>6.0465999999999998</v>
      </c>
      <c r="G198" s="254">
        <v>14.21</v>
      </c>
      <c r="H198" s="254">
        <v>85.92</v>
      </c>
    </row>
    <row r="199" spans="2:8" ht="45" x14ac:dyDescent="0.25">
      <c r="B199" s="251" t="s">
        <v>331</v>
      </c>
      <c r="C199" s="251">
        <v>92783</v>
      </c>
      <c r="D199" s="252" t="s">
        <v>419</v>
      </c>
      <c r="E199" s="251" t="s">
        <v>417</v>
      </c>
      <c r="F199" s="270">
        <v>31.130400000000002</v>
      </c>
      <c r="G199" s="254">
        <v>20.170000000000002</v>
      </c>
      <c r="H199" s="254">
        <v>627.9</v>
      </c>
    </row>
    <row r="200" spans="2:8" ht="30" x14ac:dyDescent="0.25">
      <c r="B200" s="251" t="s">
        <v>331</v>
      </c>
      <c r="C200" s="251">
        <v>94970</v>
      </c>
      <c r="D200" s="252" t="s">
        <v>420</v>
      </c>
      <c r="E200" s="251" t="s">
        <v>73</v>
      </c>
      <c r="F200" s="270">
        <v>1.1727000000000001</v>
      </c>
      <c r="G200" s="254">
        <v>364.96</v>
      </c>
      <c r="H200" s="254">
        <v>427.98</v>
      </c>
    </row>
    <row r="201" spans="2:8" ht="30" x14ac:dyDescent="0.25">
      <c r="B201" s="251" t="s">
        <v>331</v>
      </c>
      <c r="C201" s="251">
        <v>88629</v>
      </c>
      <c r="D201" s="252" t="s">
        <v>421</v>
      </c>
      <c r="E201" s="251" t="s">
        <v>73</v>
      </c>
      <c r="F201" s="270">
        <v>1.1782999999999999</v>
      </c>
      <c r="G201" s="254">
        <v>522.57000000000005</v>
      </c>
      <c r="H201" s="254">
        <v>615.74</v>
      </c>
    </row>
    <row r="202" spans="2:8" ht="30" x14ac:dyDescent="0.25">
      <c r="B202" s="251" t="s">
        <v>331</v>
      </c>
      <c r="C202" s="251">
        <v>97736</v>
      </c>
      <c r="D202" s="252" t="s">
        <v>422</v>
      </c>
      <c r="E202" s="251" t="s">
        <v>73</v>
      </c>
      <c r="F202" s="270">
        <v>0.77659999999999996</v>
      </c>
      <c r="G202" s="254">
        <v>1407.53</v>
      </c>
      <c r="H202" s="254">
        <v>1093.08</v>
      </c>
    </row>
    <row r="203" spans="2:8" ht="30" x14ac:dyDescent="0.25">
      <c r="B203" s="251" t="s">
        <v>331</v>
      </c>
      <c r="C203" s="251">
        <v>97738</v>
      </c>
      <c r="D203" s="252" t="s">
        <v>423</v>
      </c>
      <c r="E203" s="251" t="s">
        <v>73</v>
      </c>
      <c r="F203" s="270">
        <v>2.2100000000000002E-2</v>
      </c>
      <c r="G203" s="254">
        <v>3553.81</v>
      </c>
      <c r="H203" s="254">
        <v>78.53</v>
      </c>
    </row>
    <row r="204" spans="2:8" ht="15.75" x14ac:dyDescent="0.25">
      <c r="G204" s="257" t="s">
        <v>336</v>
      </c>
      <c r="H204" s="257">
        <v>5293.54</v>
      </c>
    </row>
    <row r="206" spans="2:8" x14ac:dyDescent="0.25">
      <c r="C206" s="264"/>
      <c r="D206" s="264"/>
      <c r="E206" s="265"/>
      <c r="F206" s="264"/>
      <c r="G206" s="266"/>
      <c r="H206" s="266"/>
    </row>
    <row r="207" spans="2:8" x14ac:dyDescent="0.25">
      <c r="B207" s="620" t="s">
        <v>324</v>
      </c>
      <c r="C207" s="246" t="s">
        <v>325</v>
      </c>
      <c r="D207" s="246" t="s">
        <v>60</v>
      </c>
      <c r="E207" s="246" t="s">
        <v>326</v>
      </c>
      <c r="F207" s="246" t="s">
        <v>327</v>
      </c>
      <c r="G207" s="247" t="s">
        <v>328</v>
      </c>
      <c r="H207" s="247" t="s">
        <v>329</v>
      </c>
    </row>
    <row r="208" spans="2:8" ht="45" x14ac:dyDescent="0.25">
      <c r="B208" s="620"/>
      <c r="C208" s="246">
        <v>83627</v>
      </c>
      <c r="D208" s="248" t="s">
        <v>175</v>
      </c>
      <c r="E208" s="246"/>
      <c r="F208" s="249"/>
      <c r="G208" s="250"/>
      <c r="H208" s="250"/>
    </row>
    <row r="209" spans="2:8" ht="30" x14ac:dyDescent="0.25">
      <c r="B209" s="251" t="s">
        <v>344</v>
      </c>
      <c r="C209" s="251">
        <v>11301</v>
      </c>
      <c r="D209" s="252" t="s">
        <v>424</v>
      </c>
      <c r="E209" s="251" t="s">
        <v>367</v>
      </c>
      <c r="F209" s="270">
        <v>1</v>
      </c>
      <c r="G209" s="254">
        <v>660.46</v>
      </c>
      <c r="H209" s="254">
        <v>660.46</v>
      </c>
    </row>
    <row r="210" spans="2:8" ht="30" x14ac:dyDescent="0.25">
      <c r="B210" s="251" t="s">
        <v>331</v>
      </c>
      <c r="C210" s="251">
        <v>87316</v>
      </c>
      <c r="D210" s="252" t="s">
        <v>411</v>
      </c>
      <c r="E210" s="251" t="s">
        <v>73</v>
      </c>
      <c r="F210" s="270">
        <v>5.0000000000000001E-3</v>
      </c>
      <c r="G210" s="254">
        <v>366.86</v>
      </c>
      <c r="H210" s="254">
        <v>1.83</v>
      </c>
    </row>
    <row r="211" spans="2:8" x14ac:dyDescent="0.25">
      <c r="B211" s="251" t="s">
        <v>331</v>
      </c>
      <c r="C211" s="251">
        <v>88309</v>
      </c>
      <c r="D211" s="252" t="s">
        <v>339</v>
      </c>
      <c r="E211" s="251" t="s">
        <v>335</v>
      </c>
      <c r="F211" s="270">
        <v>2</v>
      </c>
      <c r="G211" s="254">
        <v>19.86</v>
      </c>
      <c r="H211" s="254">
        <v>39.72</v>
      </c>
    </row>
    <row r="212" spans="2:8" x14ac:dyDescent="0.25">
      <c r="B212" s="251" t="s">
        <v>331</v>
      </c>
      <c r="C212" s="251">
        <v>88316</v>
      </c>
      <c r="D212" s="252" t="s">
        <v>334</v>
      </c>
      <c r="E212" s="251" t="s">
        <v>335</v>
      </c>
      <c r="F212" s="270">
        <v>2</v>
      </c>
      <c r="G212" s="254">
        <v>15.65</v>
      </c>
      <c r="H212" s="254">
        <v>31.3</v>
      </c>
    </row>
    <row r="213" spans="2:8" ht="15.75" x14ac:dyDescent="0.25">
      <c r="G213" s="257" t="s">
        <v>336</v>
      </c>
      <c r="H213" s="257">
        <v>733.31000000000006</v>
      </c>
    </row>
    <row r="216" spans="2:8" x14ac:dyDescent="0.25">
      <c r="B216" s="620" t="s">
        <v>324</v>
      </c>
      <c r="C216" s="246" t="s">
        <v>325</v>
      </c>
      <c r="D216" s="246" t="s">
        <v>60</v>
      </c>
      <c r="E216" s="246" t="s">
        <v>326</v>
      </c>
      <c r="F216" s="246" t="s">
        <v>327</v>
      </c>
      <c r="G216" s="247" t="s">
        <v>328</v>
      </c>
      <c r="H216" s="247" t="s">
        <v>329</v>
      </c>
    </row>
    <row r="217" spans="2:8" x14ac:dyDescent="0.25">
      <c r="B217" s="620"/>
      <c r="C217" s="246" t="s">
        <v>425</v>
      </c>
      <c r="D217" s="248" t="s">
        <v>426</v>
      </c>
      <c r="E217" s="246"/>
      <c r="F217" s="249"/>
      <c r="G217" s="250"/>
      <c r="H217" s="250"/>
    </row>
    <row r="218" spans="2:8" ht="30" x14ac:dyDescent="0.25">
      <c r="B218" s="251" t="s">
        <v>344</v>
      </c>
      <c r="C218" s="251">
        <v>4417</v>
      </c>
      <c r="D218" s="252" t="s">
        <v>427</v>
      </c>
      <c r="E218" s="251" t="s">
        <v>139</v>
      </c>
      <c r="F218" s="270">
        <v>1</v>
      </c>
      <c r="G218" s="254">
        <v>3.26</v>
      </c>
      <c r="H218" s="254">
        <v>3.26</v>
      </c>
    </row>
    <row r="219" spans="2:8" ht="30" x14ac:dyDescent="0.25">
      <c r="B219" s="251" t="s">
        <v>344</v>
      </c>
      <c r="C219" s="251">
        <v>4491</v>
      </c>
      <c r="D219" s="252" t="s">
        <v>428</v>
      </c>
      <c r="E219" s="251" t="s">
        <v>139</v>
      </c>
      <c r="F219" s="270">
        <v>4</v>
      </c>
      <c r="G219" s="254">
        <v>7.99</v>
      </c>
      <c r="H219" s="254">
        <v>31.96</v>
      </c>
    </row>
    <row r="220" spans="2:8" ht="30" x14ac:dyDescent="0.25">
      <c r="B220" s="251" t="s">
        <v>344</v>
      </c>
      <c r="C220" s="251">
        <v>4813</v>
      </c>
      <c r="D220" s="252" t="s">
        <v>429</v>
      </c>
      <c r="E220" s="251" t="s">
        <v>82</v>
      </c>
      <c r="F220" s="270">
        <v>1</v>
      </c>
      <c r="G220" s="254">
        <v>225</v>
      </c>
      <c r="H220" s="254">
        <v>225</v>
      </c>
    </row>
    <row r="221" spans="2:8" x14ac:dyDescent="0.25">
      <c r="B221" s="251" t="s">
        <v>344</v>
      </c>
      <c r="C221" s="251">
        <v>5075</v>
      </c>
      <c r="D221" s="252" t="s">
        <v>430</v>
      </c>
      <c r="E221" s="251" t="s">
        <v>417</v>
      </c>
      <c r="F221" s="270">
        <v>0.11</v>
      </c>
      <c r="G221" s="254">
        <v>16.02</v>
      </c>
      <c r="H221" s="254">
        <v>1.76</v>
      </c>
    </row>
    <row r="222" spans="2:8" ht="30" x14ac:dyDescent="0.25">
      <c r="B222" s="271" t="s">
        <v>431</v>
      </c>
      <c r="C222" s="251">
        <v>88262</v>
      </c>
      <c r="D222" s="252" t="s">
        <v>432</v>
      </c>
      <c r="E222" s="251" t="s">
        <v>335</v>
      </c>
      <c r="F222" s="270">
        <v>1</v>
      </c>
      <c r="G222" s="254">
        <v>19.649999999999999</v>
      </c>
      <c r="H222" s="254">
        <v>19.649999999999999</v>
      </c>
    </row>
    <row r="223" spans="2:8" ht="30" x14ac:dyDescent="0.25">
      <c r="B223" s="271" t="s">
        <v>431</v>
      </c>
      <c r="C223" s="251">
        <v>88316</v>
      </c>
      <c r="D223" s="252" t="s">
        <v>334</v>
      </c>
      <c r="E223" s="251" t="s">
        <v>335</v>
      </c>
      <c r="F223" s="270">
        <v>2</v>
      </c>
      <c r="G223" s="254">
        <v>15.65</v>
      </c>
      <c r="H223" s="254">
        <v>31.3</v>
      </c>
    </row>
    <row r="224" spans="2:8" ht="30" x14ac:dyDescent="0.25">
      <c r="B224" s="271" t="s">
        <v>431</v>
      </c>
      <c r="C224" s="251">
        <v>94962</v>
      </c>
      <c r="D224" s="252" t="s">
        <v>433</v>
      </c>
      <c r="E224" s="251" t="s">
        <v>73</v>
      </c>
      <c r="F224" s="270">
        <v>0.01</v>
      </c>
      <c r="G224" s="254">
        <v>302.14999999999998</v>
      </c>
      <c r="H224" s="254">
        <v>3.02</v>
      </c>
    </row>
    <row r="225" spans="2:8" x14ac:dyDescent="0.25">
      <c r="H225" s="254">
        <v>315.95</v>
      </c>
    </row>
    <row r="228" spans="2:8" x14ac:dyDescent="0.25">
      <c r="B228" s="620" t="s">
        <v>324</v>
      </c>
      <c r="C228" s="246" t="s">
        <v>325</v>
      </c>
      <c r="D228" s="246" t="s">
        <v>60</v>
      </c>
      <c r="E228" s="246" t="s">
        <v>326</v>
      </c>
      <c r="F228" s="246" t="s">
        <v>327</v>
      </c>
      <c r="G228" s="247" t="s">
        <v>328</v>
      </c>
      <c r="H228" s="247" t="s">
        <v>329</v>
      </c>
    </row>
    <row r="229" spans="2:8" x14ac:dyDescent="0.25">
      <c r="B229" s="620"/>
      <c r="C229" s="246">
        <v>83356</v>
      </c>
      <c r="D229" s="248" t="s">
        <v>434</v>
      </c>
      <c r="E229" s="246" t="s">
        <v>435</v>
      </c>
      <c r="F229" s="249"/>
      <c r="G229" s="250"/>
      <c r="H229" s="250"/>
    </row>
    <row r="230" spans="2:8" ht="45" x14ac:dyDescent="0.25">
      <c r="B230" s="271" t="s">
        <v>431</v>
      </c>
      <c r="C230" s="226">
        <v>91386</v>
      </c>
      <c r="D230" s="252" t="s">
        <v>378</v>
      </c>
      <c r="E230" s="251" t="s">
        <v>333</v>
      </c>
      <c r="F230" s="226">
        <v>4.6296000000000002E-3</v>
      </c>
      <c r="G230" s="254">
        <v>185.79</v>
      </c>
      <c r="H230" s="254">
        <v>0.86</v>
      </c>
    </row>
    <row r="231" spans="2:8" x14ac:dyDescent="0.25">
      <c r="H231" s="272">
        <v>0.86</v>
      </c>
    </row>
  </sheetData>
  <sheetProtection formatCells="0" formatColumns="0" formatRows="0" insertColumns="0" insertRows="0" insertHyperlinks="0" deleteColumns="0" deleteRows="0" sort="0" autoFilter="0" pivotTables="0"/>
  <mergeCells count="21">
    <mergeCell ref="B117:B118"/>
    <mergeCell ref="B8:B9"/>
    <mergeCell ref="B15:B16"/>
    <mergeCell ref="B21:B22"/>
    <mergeCell ref="B30:B31"/>
    <mergeCell ref="B40:B41"/>
    <mergeCell ref="B48:B49"/>
    <mergeCell ref="B55:B56"/>
    <mergeCell ref="B66:B67"/>
    <mergeCell ref="B77:B78"/>
    <mergeCell ref="B88:B89"/>
    <mergeCell ref="B99:B100"/>
    <mergeCell ref="B207:B208"/>
    <mergeCell ref="B216:B217"/>
    <mergeCell ref="B228:B229"/>
    <mergeCell ref="B133:B134"/>
    <mergeCell ref="B139:B140"/>
    <mergeCell ref="B151:B152"/>
    <mergeCell ref="B163:B164"/>
    <mergeCell ref="B177:B178"/>
    <mergeCell ref="B186:B187"/>
  </mergeCells>
  <pageMargins left="0.7" right="0.7" top="0.75" bottom="0.75" header="0.3" footer="0.3"/>
  <pageSetup scale="5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view="pageBreakPreview" zoomScale="115" zoomScaleNormal="100" zoomScaleSheetLayoutView="115" workbookViewId="0">
      <selection activeCell="A2" sqref="A2"/>
    </sheetView>
  </sheetViews>
  <sheetFormatPr defaultRowHeight="12.75" x14ac:dyDescent="0.2"/>
  <cols>
    <col min="1" max="1" width="10" style="2" customWidth="1"/>
    <col min="2" max="2" width="37.42578125" style="2" customWidth="1"/>
    <col min="3" max="4" width="8" style="2" customWidth="1"/>
    <col min="5" max="5" width="15.7109375" style="2" customWidth="1"/>
    <col min="6" max="6" width="8" style="2" hidden="1" customWidth="1"/>
    <col min="7" max="8" width="15.5703125" style="2" hidden="1" customWidth="1"/>
    <col min="9" max="9" width="19.85546875" style="2" hidden="1" customWidth="1"/>
    <col min="10" max="256" width="9.140625" style="2"/>
    <col min="257" max="257" width="10" style="2" customWidth="1"/>
    <col min="258" max="258" width="37.42578125" style="2" customWidth="1"/>
    <col min="259" max="260" width="8" style="2" customWidth="1"/>
    <col min="261" max="261" width="15.7109375" style="2" customWidth="1"/>
    <col min="262" max="265" width="0" style="2" hidden="1" customWidth="1"/>
    <col min="266" max="512" width="9.140625" style="2"/>
    <col min="513" max="513" width="10" style="2" customWidth="1"/>
    <col min="514" max="514" width="37.42578125" style="2" customWidth="1"/>
    <col min="515" max="516" width="8" style="2" customWidth="1"/>
    <col min="517" max="517" width="15.7109375" style="2" customWidth="1"/>
    <col min="518" max="521" width="0" style="2" hidden="1" customWidth="1"/>
    <col min="522" max="768" width="9.140625" style="2"/>
    <col min="769" max="769" width="10" style="2" customWidth="1"/>
    <col min="770" max="770" width="37.42578125" style="2" customWidth="1"/>
    <col min="771" max="772" width="8" style="2" customWidth="1"/>
    <col min="773" max="773" width="15.7109375" style="2" customWidth="1"/>
    <col min="774" max="777" width="0" style="2" hidden="1" customWidth="1"/>
    <col min="778" max="1024" width="9.140625" style="2"/>
    <col min="1025" max="1025" width="10" style="2" customWidth="1"/>
    <col min="1026" max="1026" width="37.42578125" style="2" customWidth="1"/>
    <col min="1027" max="1028" width="8" style="2" customWidth="1"/>
    <col min="1029" max="1029" width="15.7109375" style="2" customWidth="1"/>
    <col min="1030" max="1033" width="0" style="2" hidden="1" customWidth="1"/>
    <col min="1034" max="1280" width="9.140625" style="2"/>
    <col min="1281" max="1281" width="10" style="2" customWidth="1"/>
    <col min="1282" max="1282" width="37.42578125" style="2" customWidth="1"/>
    <col min="1283" max="1284" width="8" style="2" customWidth="1"/>
    <col min="1285" max="1285" width="15.7109375" style="2" customWidth="1"/>
    <col min="1286" max="1289" width="0" style="2" hidden="1" customWidth="1"/>
    <col min="1290" max="1536" width="9.140625" style="2"/>
    <col min="1537" max="1537" width="10" style="2" customWidth="1"/>
    <col min="1538" max="1538" width="37.42578125" style="2" customWidth="1"/>
    <col min="1539" max="1540" width="8" style="2" customWidth="1"/>
    <col min="1541" max="1541" width="15.7109375" style="2" customWidth="1"/>
    <col min="1542" max="1545" width="0" style="2" hidden="1" customWidth="1"/>
    <col min="1546" max="1792" width="9.140625" style="2"/>
    <col min="1793" max="1793" width="10" style="2" customWidth="1"/>
    <col min="1794" max="1794" width="37.42578125" style="2" customWidth="1"/>
    <col min="1795" max="1796" width="8" style="2" customWidth="1"/>
    <col min="1797" max="1797" width="15.7109375" style="2" customWidth="1"/>
    <col min="1798" max="1801" width="0" style="2" hidden="1" customWidth="1"/>
    <col min="1802" max="2048" width="9.140625" style="2"/>
    <col min="2049" max="2049" width="10" style="2" customWidth="1"/>
    <col min="2050" max="2050" width="37.42578125" style="2" customWidth="1"/>
    <col min="2051" max="2052" width="8" style="2" customWidth="1"/>
    <col min="2053" max="2053" width="15.7109375" style="2" customWidth="1"/>
    <col min="2054" max="2057" width="0" style="2" hidden="1" customWidth="1"/>
    <col min="2058" max="2304" width="9.140625" style="2"/>
    <col min="2305" max="2305" width="10" style="2" customWidth="1"/>
    <col min="2306" max="2306" width="37.42578125" style="2" customWidth="1"/>
    <col min="2307" max="2308" width="8" style="2" customWidth="1"/>
    <col min="2309" max="2309" width="15.7109375" style="2" customWidth="1"/>
    <col min="2310" max="2313" width="0" style="2" hidden="1" customWidth="1"/>
    <col min="2314" max="2560" width="9.140625" style="2"/>
    <col min="2561" max="2561" width="10" style="2" customWidth="1"/>
    <col min="2562" max="2562" width="37.42578125" style="2" customWidth="1"/>
    <col min="2563" max="2564" width="8" style="2" customWidth="1"/>
    <col min="2565" max="2565" width="15.7109375" style="2" customWidth="1"/>
    <col min="2566" max="2569" width="0" style="2" hidden="1" customWidth="1"/>
    <col min="2570" max="2816" width="9.140625" style="2"/>
    <col min="2817" max="2817" width="10" style="2" customWidth="1"/>
    <col min="2818" max="2818" width="37.42578125" style="2" customWidth="1"/>
    <col min="2819" max="2820" width="8" style="2" customWidth="1"/>
    <col min="2821" max="2821" width="15.7109375" style="2" customWidth="1"/>
    <col min="2822" max="2825" width="0" style="2" hidden="1" customWidth="1"/>
    <col min="2826" max="3072" width="9.140625" style="2"/>
    <col min="3073" max="3073" width="10" style="2" customWidth="1"/>
    <col min="3074" max="3074" width="37.42578125" style="2" customWidth="1"/>
    <col min="3075" max="3076" width="8" style="2" customWidth="1"/>
    <col min="3077" max="3077" width="15.7109375" style="2" customWidth="1"/>
    <col min="3078" max="3081" width="0" style="2" hidden="1" customWidth="1"/>
    <col min="3082" max="3328" width="9.140625" style="2"/>
    <col min="3329" max="3329" width="10" style="2" customWidth="1"/>
    <col min="3330" max="3330" width="37.42578125" style="2" customWidth="1"/>
    <col min="3331" max="3332" width="8" style="2" customWidth="1"/>
    <col min="3333" max="3333" width="15.7109375" style="2" customWidth="1"/>
    <col min="3334" max="3337" width="0" style="2" hidden="1" customWidth="1"/>
    <col min="3338" max="3584" width="9.140625" style="2"/>
    <col min="3585" max="3585" width="10" style="2" customWidth="1"/>
    <col min="3586" max="3586" width="37.42578125" style="2" customWidth="1"/>
    <col min="3587" max="3588" width="8" style="2" customWidth="1"/>
    <col min="3589" max="3589" width="15.7109375" style="2" customWidth="1"/>
    <col min="3590" max="3593" width="0" style="2" hidden="1" customWidth="1"/>
    <col min="3594" max="3840" width="9.140625" style="2"/>
    <col min="3841" max="3841" width="10" style="2" customWidth="1"/>
    <col min="3842" max="3842" width="37.42578125" style="2" customWidth="1"/>
    <col min="3843" max="3844" width="8" style="2" customWidth="1"/>
    <col min="3845" max="3845" width="15.7109375" style="2" customWidth="1"/>
    <col min="3846" max="3849" width="0" style="2" hidden="1" customWidth="1"/>
    <col min="3850" max="4096" width="9.140625" style="2"/>
    <col min="4097" max="4097" width="10" style="2" customWidth="1"/>
    <col min="4098" max="4098" width="37.42578125" style="2" customWidth="1"/>
    <col min="4099" max="4100" width="8" style="2" customWidth="1"/>
    <col min="4101" max="4101" width="15.7109375" style="2" customWidth="1"/>
    <col min="4102" max="4105" width="0" style="2" hidden="1" customWidth="1"/>
    <col min="4106" max="4352" width="9.140625" style="2"/>
    <col min="4353" max="4353" width="10" style="2" customWidth="1"/>
    <col min="4354" max="4354" width="37.42578125" style="2" customWidth="1"/>
    <col min="4355" max="4356" width="8" style="2" customWidth="1"/>
    <col min="4357" max="4357" width="15.7109375" style="2" customWidth="1"/>
    <col min="4358" max="4361" width="0" style="2" hidden="1" customWidth="1"/>
    <col min="4362" max="4608" width="9.140625" style="2"/>
    <col min="4609" max="4609" width="10" style="2" customWidth="1"/>
    <col min="4610" max="4610" width="37.42578125" style="2" customWidth="1"/>
    <col min="4611" max="4612" width="8" style="2" customWidth="1"/>
    <col min="4613" max="4613" width="15.7109375" style="2" customWidth="1"/>
    <col min="4614" max="4617" width="0" style="2" hidden="1" customWidth="1"/>
    <col min="4618" max="4864" width="9.140625" style="2"/>
    <col min="4865" max="4865" width="10" style="2" customWidth="1"/>
    <col min="4866" max="4866" width="37.42578125" style="2" customWidth="1"/>
    <col min="4867" max="4868" width="8" style="2" customWidth="1"/>
    <col min="4869" max="4869" width="15.7109375" style="2" customWidth="1"/>
    <col min="4870" max="4873" width="0" style="2" hidden="1" customWidth="1"/>
    <col min="4874" max="5120" width="9.140625" style="2"/>
    <col min="5121" max="5121" width="10" style="2" customWidth="1"/>
    <col min="5122" max="5122" width="37.42578125" style="2" customWidth="1"/>
    <col min="5123" max="5124" width="8" style="2" customWidth="1"/>
    <col min="5125" max="5125" width="15.7109375" style="2" customWidth="1"/>
    <col min="5126" max="5129" width="0" style="2" hidden="1" customWidth="1"/>
    <col min="5130" max="5376" width="9.140625" style="2"/>
    <col min="5377" max="5377" width="10" style="2" customWidth="1"/>
    <col min="5378" max="5378" width="37.42578125" style="2" customWidth="1"/>
    <col min="5379" max="5380" width="8" style="2" customWidth="1"/>
    <col min="5381" max="5381" width="15.7109375" style="2" customWidth="1"/>
    <col min="5382" max="5385" width="0" style="2" hidden="1" customWidth="1"/>
    <col min="5386" max="5632" width="9.140625" style="2"/>
    <col min="5633" max="5633" width="10" style="2" customWidth="1"/>
    <col min="5634" max="5634" width="37.42578125" style="2" customWidth="1"/>
    <col min="5635" max="5636" width="8" style="2" customWidth="1"/>
    <col min="5637" max="5637" width="15.7109375" style="2" customWidth="1"/>
    <col min="5638" max="5641" width="0" style="2" hidden="1" customWidth="1"/>
    <col min="5642" max="5888" width="9.140625" style="2"/>
    <col min="5889" max="5889" width="10" style="2" customWidth="1"/>
    <col min="5890" max="5890" width="37.42578125" style="2" customWidth="1"/>
    <col min="5891" max="5892" width="8" style="2" customWidth="1"/>
    <col min="5893" max="5893" width="15.7109375" style="2" customWidth="1"/>
    <col min="5894" max="5897" width="0" style="2" hidden="1" customWidth="1"/>
    <col min="5898" max="6144" width="9.140625" style="2"/>
    <col min="6145" max="6145" width="10" style="2" customWidth="1"/>
    <col min="6146" max="6146" width="37.42578125" style="2" customWidth="1"/>
    <col min="6147" max="6148" width="8" style="2" customWidth="1"/>
    <col min="6149" max="6149" width="15.7109375" style="2" customWidth="1"/>
    <col min="6150" max="6153" width="0" style="2" hidden="1" customWidth="1"/>
    <col min="6154" max="6400" width="9.140625" style="2"/>
    <col min="6401" max="6401" width="10" style="2" customWidth="1"/>
    <col min="6402" max="6402" width="37.42578125" style="2" customWidth="1"/>
    <col min="6403" max="6404" width="8" style="2" customWidth="1"/>
    <col min="6405" max="6405" width="15.7109375" style="2" customWidth="1"/>
    <col min="6406" max="6409" width="0" style="2" hidden="1" customWidth="1"/>
    <col min="6410" max="6656" width="9.140625" style="2"/>
    <col min="6657" max="6657" width="10" style="2" customWidth="1"/>
    <col min="6658" max="6658" width="37.42578125" style="2" customWidth="1"/>
    <col min="6659" max="6660" width="8" style="2" customWidth="1"/>
    <col min="6661" max="6661" width="15.7109375" style="2" customWidth="1"/>
    <col min="6662" max="6665" width="0" style="2" hidden="1" customWidth="1"/>
    <col min="6666" max="6912" width="9.140625" style="2"/>
    <col min="6913" max="6913" width="10" style="2" customWidth="1"/>
    <col min="6914" max="6914" width="37.42578125" style="2" customWidth="1"/>
    <col min="6915" max="6916" width="8" style="2" customWidth="1"/>
    <col min="6917" max="6917" width="15.7109375" style="2" customWidth="1"/>
    <col min="6918" max="6921" width="0" style="2" hidden="1" customWidth="1"/>
    <col min="6922" max="7168" width="9.140625" style="2"/>
    <col min="7169" max="7169" width="10" style="2" customWidth="1"/>
    <col min="7170" max="7170" width="37.42578125" style="2" customWidth="1"/>
    <col min="7171" max="7172" width="8" style="2" customWidth="1"/>
    <col min="7173" max="7173" width="15.7109375" style="2" customWidth="1"/>
    <col min="7174" max="7177" width="0" style="2" hidden="1" customWidth="1"/>
    <col min="7178" max="7424" width="9.140625" style="2"/>
    <col min="7425" max="7425" width="10" style="2" customWidth="1"/>
    <col min="7426" max="7426" width="37.42578125" style="2" customWidth="1"/>
    <col min="7427" max="7428" width="8" style="2" customWidth="1"/>
    <col min="7429" max="7429" width="15.7109375" style="2" customWidth="1"/>
    <col min="7430" max="7433" width="0" style="2" hidden="1" customWidth="1"/>
    <col min="7434" max="7680" width="9.140625" style="2"/>
    <col min="7681" max="7681" width="10" style="2" customWidth="1"/>
    <col min="7682" max="7682" width="37.42578125" style="2" customWidth="1"/>
    <col min="7683" max="7684" width="8" style="2" customWidth="1"/>
    <col min="7685" max="7685" width="15.7109375" style="2" customWidth="1"/>
    <col min="7686" max="7689" width="0" style="2" hidden="1" customWidth="1"/>
    <col min="7690" max="7936" width="9.140625" style="2"/>
    <col min="7937" max="7937" width="10" style="2" customWidth="1"/>
    <col min="7938" max="7938" width="37.42578125" style="2" customWidth="1"/>
    <col min="7939" max="7940" width="8" style="2" customWidth="1"/>
    <col min="7941" max="7941" width="15.7109375" style="2" customWidth="1"/>
    <col min="7942" max="7945" width="0" style="2" hidden="1" customWidth="1"/>
    <col min="7946" max="8192" width="9.140625" style="2"/>
    <col min="8193" max="8193" width="10" style="2" customWidth="1"/>
    <col min="8194" max="8194" width="37.42578125" style="2" customWidth="1"/>
    <col min="8195" max="8196" width="8" style="2" customWidth="1"/>
    <col min="8197" max="8197" width="15.7109375" style="2" customWidth="1"/>
    <col min="8198" max="8201" width="0" style="2" hidden="1" customWidth="1"/>
    <col min="8202" max="8448" width="9.140625" style="2"/>
    <col min="8449" max="8449" width="10" style="2" customWidth="1"/>
    <col min="8450" max="8450" width="37.42578125" style="2" customWidth="1"/>
    <col min="8451" max="8452" width="8" style="2" customWidth="1"/>
    <col min="8453" max="8453" width="15.7109375" style="2" customWidth="1"/>
    <col min="8454" max="8457" width="0" style="2" hidden="1" customWidth="1"/>
    <col min="8458" max="8704" width="9.140625" style="2"/>
    <col min="8705" max="8705" width="10" style="2" customWidth="1"/>
    <col min="8706" max="8706" width="37.42578125" style="2" customWidth="1"/>
    <col min="8707" max="8708" width="8" style="2" customWidth="1"/>
    <col min="8709" max="8709" width="15.7109375" style="2" customWidth="1"/>
    <col min="8710" max="8713" width="0" style="2" hidden="1" customWidth="1"/>
    <col min="8714" max="8960" width="9.140625" style="2"/>
    <col min="8961" max="8961" width="10" style="2" customWidth="1"/>
    <col min="8962" max="8962" width="37.42578125" style="2" customWidth="1"/>
    <col min="8963" max="8964" width="8" style="2" customWidth="1"/>
    <col min="8965" max="8965" width="15.7109375" style="2" customWidth="1"/>
    <col min="8966" max="8969" width="0" style="2" hidden="1" customWidth="1"/>
    <col min="8970" max="9216" width="9.140625" style="2"/>
    <col min="9217" max="9217" width="10" style="2" customWidth="1"/>
    <col min="9218" max="9218" width="37.42578125" style="2" customWidth="1"/>
    <col min="9219" max="9220" width="8" style="2" customWidth="1"/>
    <col min="9221" max="9221" width="15.7109375" style="2" customWidth="1"/>
    <col min="9222" max="9225" width="0" style="2" hidden="1" customWidth="1"/>
    <col min="9226" max="9472" width="9.140625" style="2"/>
    <col min="9473" max="9473" width="10" style="2" customWidth="1"/>
    <col min="9474" max="9474" width="37.42578125" style="2" customWidth="1"/>
    <col min="9475" max="9476" width="8" style="2" customWidth="1"/>
    <col min="9477" max="9477" width="15.7109375" style="2" customWidth="1"/>
    <col min="9478" max="9481" width="0" style="2" hidden="1" customWidth="1"/>
    <col min="9482" max="9728" width="9.140625" style="2"/>
    <col min="9729" max="9729" width="10" style="2" customWidth="1"/>
    <col min="9730" max="9730" width="37.42578125" style="2" customWidth="1"/>
    <col min="9731" max="9732" width="8" style="2" customWidth="1"/>
    <col min="9733" max="9733" width="15.7109375" style="2" customWidth="1"/>
    <col min="9734" max="9737" width="0" style="2" hidden="1" customWidth="1"/>
    <col min="9738" max="9984" width="9.140625" style="2"/>
    <col min="9985" max="9985" width="10" style="2" customWidth="1"/>
    <col min="9986" max="9986" width="37.42578125" style="2" customWidth="1"/>
    <col min="9987" max="9988" width="8" style="2" customWidth="1"/>
    <col min="9989" max="9989" width="15.7109375" style="2" customWidth="1"/>
    <col min="9990" max="9993" width="0" style="2" hidden="1" customWidth="1"/>
    <col min="9994" max="10240" width="9.140625" style="2"/>
    <col min="10241" max="10241" width="10" style="2" customWidth="1"/>
    <col min="10242" max="10242" width="37.42578125" style="2" customWidth="1"/>
    <col min="10243" max="10244" width="8" style="2" customWidth="1"/>
    <col min="10245" max="10245" width="15.7109375" style="2" customWidth="1"/>
    <col min="10246" max="10249" width="0" style="2" hidden="1" customWidth="1"/>
    <col min="10250" max="10496" width="9.140625" style="2"/>
    <col min="10497" max="10497" width="10" style="2" customWidth="1"/>
    <col min="10498" max="10498" width="37.42578125" style="2" customWidth="1"/>
    <col min="10499" max="10500" width="8" style="2" customWidth="1"/>
    <col min="10501" max="10501" width="15.7109375" style="2" customWidth="1"/>
    <col min="10502" max="10505" width="0" style="2" hidden="1" customWidth="1"/>
    <col min="10506" max="10752" width="9.140625" style="2"/>
    <col min="10753" max="10753" width="10" style="2" customWidth="1"/>
    <col min="10754" max="10754" width="37.42578125" style="2" customWidth="1"/>
    <col min="10755" max="10756" width="8" style="2" customWidth="1"/>
    <col min="10757" max="10757" width="15.7109375" style="2" customWidth="1"/>
    <col min="10758" max="10761" width="0" style="2" hidden="1" customWidth="1"/>
    <col min="10762" max="11008" width="9.140625" style="2"/>
    <col min="11009" max="11009" width="10" style="2" customWidth="1"/>
    <col min="11010" max="11010" width="37.42578125" style="2" customWidth="1"/>
    <col min="11011" max="11012" width="8" style="2" customWidth="1"/>
    <col min="11013" max="11013" width="15.7109375" style="2" customWidth="1"/>
    <col min="11014" max="11017" width="0" style="2" hidden="1" customWidth="1"/>
    <col min="11018" max="11264" width="9.140625" style="2"/>
    <col min="11265" max="11265" width="10" style="2" customWidth="1"/>
    <col min="11266" max="11266" width="37.42578125" style="2" customWidth="1"/>
    <col min="11267" max="11268" width="8" style="2" customWidth="1"/>
    <col min="11269" max="11269" width="15.7109375" style="2" customWidth="1"/>
    <col min="11270" max="11273" width="0" style="2" hidden="1" customWidth="1"/>
    <col min="11274" max="11520" width="9.140625" style="2"/>
    <col min="11521" max="11521" width="10" style="2" customWidth="1"/>
    <col min="11522" max="11522" width="37.42578125" style="2" customWidth="1"/>
    <col min="11523" max="11524" width="8" style="2" customWidth="1"/>
    <col min="11525" max="11525" width="15.7109375" style="2" customWidth="1"/>
    <col min="11526" max="11529" width="0" style="2" hidden="1" customWidth="1"/>
    <col min="11530" max="11776" width="9.140625" style="2"/>
    <col min="11777" max="11777" width="10" style="2" customWidth="1"/>
    <col min="11778" max="11778" width="37.42578125" style="2" customWidth="1"/>
    <col min="11779" max="11780" width="8" style="2" customWidth="1"/>
    <col min="11781" max="11781" width="15.7109375" style="2" customWidth="1"/>
    <col min="11782" max="11785" width="0" style="2" hidden="1" customWidth="1"/>
    <col min="11786" max="12032" width="9.140625" style="2"/>
    <col min="12033" max="12033" width="10" style="2" customWidth="1"/>
    <col min="12034" max="12034" width="37.42578125" style="2" customWidth="1"/>
    <col min="12035" max="12036" width="8" style="2" customWidth="1"/>
    <col min="12037" max="12037" width="15.7109375" style="2" customWidth="1"/>
    <col min="12038" max="12041" width="0" style="2" hidden="1" customWidth="1"/>
    <col min="12042" max="12288" width="9.140625" style="2"/>
    <col min="12289" max="12289" width="10" style="2" customWidth="1"/>
    <col min="12290" max="12290" width="37.42578125" style="2" customWidth="1"/>
    <col min="12291" max="12292" width="8" style="2" customWidth="1"/>
    <col min="12293" max="12293" width="15.7109375" style="2" customWidth="1"/>
    <col min="12294" max="12297" width="0" style="2" hidden="1" customWidth="1"/>
    <col min="12298" max="12544" width="9.140625" style="2"/>
    <col min="12545" max="12545" width="10" style="2" customWidth="1"/>
    <col min="12546" max="12546" width="37.42578125" style="2" customWidth="1"/>
    <col min="12547" max="12548" width="8" style="2" customWidth="1"/>
    <col min="12549" max="12549" width="15.7109375" style="2" customWidth="1"/>
    <col min="12550" max="12553" width="0" style="2" hidden="1" customWidth="1"/>
    <col min="12554" max="12800" width="9.140625" style="2"/>
    <col min="12801" max="12801" width="10" style="2" customWidth="1"/>
    <col min="12802" max="12802" width="37.42578125" style="2" customWidth="1"/>
    <col min="12803" max="12804" width="8" style="2" customWidth="1"/>
    <col min="12805" max="12805" width="15.7109375" style="2" customWidth="1"/>
    <col min="12806" max="12809" width="0" style="2" hidden="1" customWidth="1"/>
    <col min="12810" max="13056" width="9.140625" style="2"/>
    <col min="13057" max="13057" width="10" style="2" customWidth="1"/>
    <col min="13058" max="13058" width="37.42578125" style="2" customWidth="1"/>
    <col min="13059" max="13060" width="8" style="2" customWidth="1"/>
    <col min="13061" max="13061" width="15.7109375" style="2" customWidth="1"/>
    <col min="13062" max="13065" width="0" style="2" hidden="1" customWidth="1"/>
    <col min="13066" max="13312" width="9.140625" style="2"/>
    <col min="13313" max="13313" width="10" style="2" customWidth="1"/>
    <col min="13314" max="13314" width="37.42578125" style="2" customWidth="1"/>
    <col min="13315" max="13316" width="8" style="2" customWidth="1"/>
    <col min="13317" max="13317" width="15.7109375" style="2" customWidth="1"/>
    <col min="13318" max="13321" width="0" style="2" hidden="1" customWidth="1"/>
    <col min="13322" max="13568" width="9.140625" style="2"/>
    <col min="13569" max="13569" width="10" style="2" customWidth="1"/>
    <col min="13570" max="13570" width="37.42578125" style="2" customWidth="1"/>
    <col min="13571" max="13572" width="8" style="2" customWidth="1"/>
    <col min="13573" max="13573" width="15.7109375" style="2" customWidth="1"/>
    <col min="13574" max="13577" width="0" style="2" hidden="1" customWidth="1"/>
    <col min="13578" max="13824" width="9.140625" style="2"/>
    <col min="13825" max="13825" width="10" style="2" customWidth="1"/>
    <col min="13826" max="13826" width="37.42578125" style="2" customWidth="1"/>
    <col min="13827" max="13828" width="8" style="2" customWidth="1"/>
    <col min="13829" max="13829" width="15.7109375" style="2" customWidth="1"/>
    <col min="13830" max="13833" width="0" style="2" hidden="1" customWidth="1"/>
    <col min="13834" max="14080" width="9.140625" style="2"/>
    <col min="14081" max="14081" width="10" style="2" customWidth="1"/>
    <col min="14082" max="14082" width="37.42578125" style="2" customWidth="1"/>
    <col min="14083" max="14084" width="8" style="2" customWidth="1"/>
    <col min="14085" max="14085" width="15.7109375" style="2" customWidth="1"/>
    <col min="14086" max="14089" width="0" style="2" hidden="1" customWidth="1"/>
    <col min="14090" max="14336" width="9.140625" style="2"/>
    <col min="14337" max="14337" width="10" style="2" customWidth="1"/>
    <col min="14338" max="14338" width="37.42578125" style="2" customWidth="1"/>
    <col min="14339" max="14340" width="8" style="2" customWidth="1"/>
    <col min="14341" max="14341" width="15.7109375" style="2" customWidth="1"/>
    <col min="14342" max="14345" width="0" style="2" hidden="1" customWidth="1"/>
    <col min="14346" max="14592" width="9.140625" style="2"/>
    <col min="14593" max="14593" width="10" style="2" customWidth="1"/>
    <col min="14594" max="14594" width="37.42578125" style="2" customWidth="1"/>
    <col min="14595" max="14596" width="8" style="2" customWidth="1"/>
    <col min="14597" max="14597" width="15.7109375" style="2" customWidth="1"/>
    <col min="14598" max="14601" width="0" style="2" hidden="1" customWidth="1"/>
    <col min="14602" max="14848" width="9.140625" style="2"/>
    <col min="14849" max="14849" width="10" style="2" customWidth="1"/>
    <col min="14850" max="14850" width="37.42578125" style="2" customWidth="1"/>
    <col min="14851" max="14852" width="8" style="2" customWidth="1"/>
    <col min="14853" max="14853" width="15.7109375" style="2" customWidth="1"/>
    <col min="14854" max="14857" width="0" style="2" hidden="1" customWidth="1"/>
    <col min="14858" max="15104" width="9.140625" style="2"/>
    <col min="15105" max="15105" width="10" style="2" customWidth="1"/>
    <col min="15106" max="15106" width="37.42578125" style="2" customWidth="1"/>
    <col min="15107" max="15108" width="8" style="2" customWidth="1"/>
    <col min="15109" max="15109" width="15.7109375" style="2" customWidth="1"/>
    <col min="15110" max="15113" width="0" style="2" hidden="1" customWidth="1"/>
    <col min="15114" max="15360" width="9.140625" style="2"/>
    <col min="15361" max="15361" width="10" style="2" customWidth="1"/>
    <col min="15362" max="15362" width="37.42578125" style="2" customWidth="1"/>
    <col min="15363" max="15364" width="8" style="2" customWidth="1"/>
    <col min="15365" max="15365" width="15.7109375" style="2" customWidth="1"/>
    <col min="15366" max="15369" width="0" style="2" hidden="1" customWidth="1"/>
    <col min="15370" max="15616" width="9.140625" style="2"/>
    <col min="15617" max="15617" width="10" style="2" customWidth="1"/>
    <col min="15618" max="15618" width="37.42578125" style="2" customWidth="1"/>
    <col min="15619" max="15620" width="8" style="2" customWidth="1"/>
    <col min="15621" max="15621" width="15.7109375" style="2" customWidth="1"/>
    <col min="15622" max="15625" width="0" style="2" hidden="1" customWidth="1"/>
    <col min="15626" max="15872" width="9.140625" style="2"/>
    <col min="15873" max="15873" width="10" style="2" customWidth="1"/>
    <col min="15874" max="15874" width="37.42578125" style="2" customWidth="1"/>
    <col min="15875" max="15876" width="8" style="2" customWidth="1"/>
    <col min="15877" max="15877" width="15.7109375" style="2" customWidth="1"/>
    <col min="15878" max="15881" width="0" style="2" hidden="1" customWidth="1"/>
    <col min="15882" max="16128" width="9.140625" style="2"/>
    <col min="16129" max="16129" width="10" style="2" customWidth="1"/>
    <col min="16130" max="16130" width="37.42578125" style="2" customWidth="1"/>
    <col min="16131" max="16132" width="8" style="2" customWidth="1"/>
    <col min="16133" max="16133" width="15.7109375" style="2" customWidth="1"/>
    <col min="16134" max="16137" width="0" style="2" hidden="1" customWidth="1"/>
    <col min="16138" max="16384" width="9.140625" style="2"/>
  </cols>
  <sheetData>
    <row r="1" spans="1:9" ht="15" x14ac:dyDescent="0.2">
      <c r="A1" s="273"/>
      <c r="B1" s="274"/>
      <c r="C1" s="274"/>
    </row>
    <row r="2" spans="1:9" ht="15" x14ac:dyDescent="0.2">
      <c r="A2" s="273"/>
      <c r="B2" s="274"/>
      <c r="C2" s="274"/>
    </row>
    <row r="3" spans="1:9" ht="15" x14ac:dyDescent="0.2">
      <c r="A3" s="273"/>
      <c r="B3" s="275"/>
      <c r="C3" s="276"/>
    </row>
    <row r="4" spans="1:9" ht="15" x14ac:dyDescent="0.2">
      <c r="A4" s="273"/>
      <c r="B4" s="669"/>
      <c r="C4" s="669"/>
    </row>
    <row r="5" spans="1:9" x14ac:dyDescent="0.2">
      <c r="A5" s="670"/>
      <c r="B5" s="625"/>
      <c r="C5" s="625"/>
      <c r="D5" s="670"/>
      <c r="E5" s="625"/>
      <c r="F5" s="625"/>
      <c r="G5" s="670"/>
      <c r="H5" s="625"/>
      <c r="I5" s="626"/>
    </row>
    <row r="6" spans="1:9" ht="13.5" thickBot="1" x14ac:dyDescent="0.25">
      <c r="A6" s="671" t="s">
        <v>436</v>
      </c>
      <c r="B6" s="635"/>
      <c r="C6" s="635"/>
      <c r="D6" s="671"/>
      <c r="E6" s="635"/>
      <c r="F6" s="635"/>
      <c r="G6" s="671"/>
      <c r="H6" s="635"/>
      <c r="I6" s="636"/>
    </row>
    <row r="7" spans="1:9" ht="16.5" customHeight="1" x14ac:dyDescent="0.2">
      <c r="A7" s="648" t="s">
        <v>437</v>
      </c>
      <c r="B7" s="649"/>
      <c r="C7" s="649"/>
      <c r="D7" s="649"/>
      <c r="E7" s="650"/>
      <c r="F7" s="277"/>
      <c r="G7" s="277"/>
      <c r="H7" s="277"/>
      <c r="I7" s="278"/>
    </row>
    <row r="8" spans="1:9" ht="16.5" customHeight="1" thickBot="1" x14ac:dyDescent="0.25">
      <c r="A8" s="651"/>
      <c r="B8" s="652"/>
      <c r="C8" s="652"/>
      <c r="D8" s="652"/>
      <c r="E8" s="653"/>
      <c r="F8" s="279"/>
      <c r="G8" s="279"/>
      <c r="H8" s="279"/>
      <c r="I8" s="280"/>
    </row>
    <row r="9" spans="1:9" ht="15" x14ac:dyDescent="0.25">
      <c r="A9" s="654" t="s">
        <v>438</v>
      </c>
      <c r="B9" s="656" t="s">
        <v>37</v>
      </c>
      <c r="C9" s="657"/>
      <c r="D9" s="658"/>
      <c r="E9" s="281" t="s">
        <v>439</v>
      </c>
      <c r="F9" s="282" t="s">
        <v>49</v>
      </c>
      <c r="G9" s="283" t="s">
        <v>440</v>
      </c>
      <c r="H9" s="283" t="s">
        <v>441</v>
      </c>
      <c r="I9" s="284" t="s">
        <v>442</v>
      </c>
    </row>
    <row r="10" spans="1:9" ht="15.75" thickBot="1" x14ac:dyDescent="0.3">
      <c r="A10" s="655"/>
      <c r="B10" s="659"/>
      <c r="C10" s="632"/>
      <c r="D10" s="633"/>
      <c r="E10" s="285" t="s">
        <v>443</v>
      </c>
      <c r="F10" s="286" t="s">
        <v>444</v>
      </c>
      <c r="G10" s="287" t="s">
        <v>444</v>
      </c>
      <c r="H10" s="287" t="s">
        <v>444</v>
      </c>
      <c r="I10" s="285" t="s">
        <v>444</v>
      </c>
    </row>
    <row r="11" spans="1:9" ht="15" x14ac:dyDescent="0.25">
      <c r="A11" s="288" t="s">
        <v>7</v>
      </c>
      <c r="B11" s="660" t="s">
        <v>445</v>
      </c>
      <c r="C11" s="661"/>
      <c r="D11" s="662"/>
      <c r="E11" s="289">
        <f>SUM(E12:E15)</f>
        <v>6.080000000000001</v>
      </c>
      <c r="F11" s="290"/>
      <c r="G11" s="291"/>
      <c r="H11" s="292"/>
      <c r="I11" s="293"/>
    </row>
    <row r="12" spans="1:9" ht="15" x14ac:dyDescent="0.25">
      <c r="A12" s="294" t="s">
        <v>68</v>
      </c>
      <c r="B12" s="642" t="s">
        <v>446</v>
      </c>
      <c r="C12" s="643"/>
      <c r="D12" s="644"/>
      <c r="E12" s="295">
        <v>4.01</v>
      </c>
      <c r="F12" s="296"/>
      <c r="G12" s="297"/>
      <c r="H12" s="298"/>
      <c r="I12" s="299"/>
    </row>
    <row r="13" spans="1:9" ht="15" x14ac:dyDescent="0.25">
      <c r="A13" s="294" t="s">
        <v>86</v>
      </c>
      <c r="B13" s="300" t="s">
        <v>447</v>
      </c>
      <c r="C13" s="301"/>
      <c r="D13" s="302"/>
      <c r="E13" s="295">
        <v>0.4</v>
      </c>
      <c r="F13" s="296"/>
      <c r="G13" s="297"/>
      <c r="H13" s="298"/>
      <c r="I13" s="299"/>
    </row>
    <row r="14" spans="1:9" ht="15" x14ac:dyDescent="0.25">
      <c r="A14" s="294" t="s">
        <v>95</v>
      </c>
      <c r="B14" s="642" t="s">
        <v>448</v>
      </c>
      <c r="C14" s="643"/>
      <c r="D14" s="644"/>
      <c r="E14" s="295">
        <v>0.56000000000000005</v>
      </c>
      <c r="F14" s="296"/>
      <c r="G14" s="297"/>
      <c r="H14" s="298"/>
      <c r="I14" s="299"/>
    </row>
    <row r="15" spans="1:9" ht="15" x14ac:dyDescent="0.25">
      <c r="A15" s="294" t="s">
        <v>102</v>
      </c>
      <c r="B15" s="642" t="s">
        <v>449</v>
      </c>
      <c r="C15" s="643"/>
      <c r="D15" s="644"/>
      <c r="E15" s="295">
        <v>1.1100000000000001</v>
      </c>
      <c r="F15" s="296"/>
      <c r="G15" s="297"/>
      <c r="H15" s="298"/>
      <c r="I15" s="299"/>
    </row>
    <row r="16" spans="1:9" ht="15" x14ac:dyDescent="0.25">
      <c r="A16" s="303"/>
      <c r="B16" s="663"/>
      <c r="C16" s="664"/>
      <c r="D16" s="665"/>
      <c r="E16" s="304"/>
      <c r="F16" s="305"/>
      <c r="G16" s="306"/>
      <c r="H16" s="307"/>
      <c r="I16" s="308"/>
    </row>
    <row r="17" spans="1:9" ht="15" x14ac:dyDescent="0.25">
      <c r="A17" s="309" t="s">
        <v>8</v>
      </c>
      <c r="B17" s="647" t="s">
        <v>450</v>
      </c>
      <c r="C17" s="643"/>
      <c r="D17" s="644"/>
      <c r="E17" s="310">
        <f>E18</f>
        <v>7.3</v>
      </c>
      <c r="F17" s="311"/>
      <c r="G17" s="297"/>
      <c r="H17" s="298"/>
      <c r="I17" s="299"/>
    </row>
    <row r="18" spans="1:9" ht="15" x14ac:dyDescent="0.25">
      <c r="A18" s="294" t="s">
        <v>451</v>
      </c>
      <c r="B18" s="642" t="s">
        <v>452</v>
      </c>
      <c r="C18" s="643"/>
      <c r="D18" s="644"/>
      <c r="E18" s="295">
        <v>7.3</v>
      </c>
      <c r="F18" s="296"/>
      <c r="G18" s="297"/>
      <c r="H18" s="298"/>
      <c r="I18" s="299"/>
    </row>
    <row r="19" spans="1:9" ht="15" x14ac:dyDescent="0.25">
      <c r="A19" s="312"/>
      <c r="B19" s="666"/>
      <c r="C19" s="667"/>
      <c r="D19" s="668"/>
      <c r="E19" s="313"/>
      <c r="F19" s="314"/>
      <c r="G19" s="315"/>
      <c r="H19" s="316"/>
      <c r="I19" s="317"/>
    </row>
    <row r="20" spans="1:9" ht="15" x14ac:dyDescent="0.25">
      <c r="A20" s="309" t="s">
        <v>9</v>
      </c>
      <c r="B20" s="647" t="s">
        <v>453</v>
      </c>
      <c r="C20" s="643"/>
      <c r="D20" s="644"/>
      <c r="E20" s="310">
        <f>E21+E22+E24+E23</f>
        <v>5.65</v>
      </c>
      <c r="F20" s="311"/>
      <c r="G20" s="297"/>
      <c r="H20" s="318"/>
      <c r="I20" s="299"/>
    </row>
    <row r="21" spans="1:9" ht="15" x14ac:dyDescent="0.25">
      <c r="A21" s="294" t="s">
        <v>454</v>
      </c>
      <c r="B21" s="642" t="s">
        <v>455</v>
      </c>
      <c r="C21" s="643"/>
      <c r="D21" s="644"/>
      <c r="E21" s="319">
        <v>0.65</v>
      </c>
      <c r="F21" s="296"/>
      <c r="G21" s="297"/>
      <c r="H21" s="318"/>
      <c r="I21" s="299"/>
    </row>
    <row r="22" spans="1:9" ht="15" x14ac:dyDescent="0.25">
      <c r="A22" s="294" t="s">
        <v>456</v>
      </c>
      <c r="B22" s="642" t="s">
        <v>457</v>
      </c>
      <c r="C22" s="643"/>
      <c r="D22" s="644"/>
      <c r="E22" s="295">
        <v>3</v>
      </c>
      <c r="F22" s="296"/>
      <c r="G22" s="297"/>
      <c r="H22" s="318"/>
      <c r="I22" s="299"/>
    </row>
    <row r="23" spans="1:9" ht="15" x14ac:dyDescent="0.25">
      <c r="A23" s="294" t="s">
        <v>458</v>
      </c>
      <c r="B23" s="642" t="s">
        <v>459</v>
      </c>
      <c r="C23" s="645"/>
      <c r="D23" s="646"/>
      <c r="E23" s="295">
        <v>2</v>
      </c>
      <c r="F23" s="296"/>
      <c r="G23" s="297"/>
      <c r="H23" s="318"/>
      <c r="I23" s="299"/>
    </row>
    <row r="24" spans="1:9" ht="15" x14ac:dyDescent="0.25">
      <c r="A24" s="294" t="s">
        <v>460</v>
      </c>
      <c r="B24" s="642" t="s">
        <v>461</v>
      </c>
      <c r="C24" s="643"/>
      <c r="D24" s="644"/>
      <c r="E24" s="295">
        <v>0</v>
      </c>
      <c r="F24" s="296"/>
      <c r="G24" s="297"/>
      <c r="H24" s="298"/>
      <c r="I24" s="299"/>
    </row>
    <row r="25" spans="1:9" x14ac:dyDescent="0.2">
      <c r="A25" s="294"/>
      <c r="B25" s="647" t="s">
        <v>462</v>
      </c>
      <c r="C25" s="643"/>
      <c r="D25" s="644"/>
      <c r="E25" s="320"/>
      <c r="F25" s="321"/>
      <c r="G25" s="322"/>
      <c r="H25" s="323"/>
      <c r="I25" s="324"/>
    </row>
    <row r="26" spans="1:9" ht="12.75" customHeight="1" x14ac:dyDescent="0.2">
      <c r="A26" s="628" t="s">
        <v>463</v>
      </c>
      <c r="B26" s="629"/>
      <c r="C26" s="629"/>
      <c r="D26" s="630"/>
      <c r="E26" s="637">
        <f>(((1+((E12+E13+E14)/100))*(1+((E15)/100))*(1+((E17/100)))/(1-((E21+E22+E23+E24)/100)))-1)</f>
        <v>0.20702738941176513</v>
      </c>
      <c r="F26" s="639"/>
      <c r="G26" s="640"/>
      <c r="H26" s="640"/>
      <c r="I26" s="621"/>
    </row>
    <row r="27" spans="1:9" ht="23.25" customHeight="1" thickBot="1" x14ac:dyDescent="0.25">
      <c r="A27" s="631"/>
      <c r="B27" s="632"/>
      <c r="C27" s="632"/>
      <c r="D27" s="633"/>
      <c r="E27" s="638"/>
      <c r="F27" s="633"/>
      <c r="G27" s="641"/>
      <c r="H27" s="641"/>
      <c r="I27" s="622"/>
    </row>
    <row r="28" spans="1:9" x14ac:dyDescent="0.2">
      <c r="A28" s="325"/>
      <c r="B28" s="326"/>
      <c r="C28" s="327"/>
      <c r="D28" s="327"/>
      <c r="E28" s="328"/>
      <c r="F28" s="329"/>
      <c r="G28" s="330"/>
      <c r="H28" s="330"/>
      <c r="I28" s="331"/>
    </row>
    <row r="29" spans="1:9" ht="12.75" customHeight="1" x14ac:dyDescent="0.2">
      <c r="A29" s="332" t="s">
        <v>464</v>
      </c>
      <c r="B29" s="333"/>
      <c r="C29" s="334"/>
      <c r="D29" s="334"/>
      <c r="E29" s="335"/>
      <c r="F29" s="336"/>
      <c r="G29" s="337"/>
      <c r="H29" s="338"/>
      <c r="I29" s="339"/>
    </row>
    <row r="30" spans="1:9" x14ac:dyDescent="0.2">
      <c r="A30" s="332"/>
      <c r="B30" s="334"/>
      <c r="C30" s="340"/>
      <c r="D30" s="340"/>
      <c r="E30" s="335"/>
      <c r="F30" s="336"/>
      <c r="G30" s="338"/>
      <c r="H30" s="338"/>
      <c r="I30" s="339"/>
    </row>
    <row r="31" spans="1:9" x14ac:dyDescent="0.2">
      <c r="A31" s="332"/>
      <c r="B31" s="334"/>
      <c r="C31" s="340"/>
      <c r="D31" s="340"/>
      <c r="E31" s="335"/>
      <c r="F31" s="336"/>
      <c r="G31" s="338"/>
      <c r="H31" s="338"/>
      <c r="I31" s="339"/>
    </row>
    <row r="32" spans="1:9" x14ac:dyDescent="0.2">
      <c r="A32" s="332"/>
      <c r="B32" s="334"/>
      <c r="C32" s="340"/>
      <c r="D32" s="340"/>
      <c r="E32" s="335"/>
      <c r="F32" s="336"/>
      <c r="G32" s="338"/>
      <c r="H32" s="338"/>
      <c r="I32" s="339"/>
    </row>
    <row r="33" spans="1:9" ht="15.75" x14ac:dyDescent="0.25">
      <c r="A33" s="332"/>
      <c r="B33" s="334"/>
      <c r="C33" s="334"/>
      <c r="D33" s="334"/>
      <c r="E33" s="335"/>
      <c r="F33" s="336"/>
      <c r="G33" s="623"/>
      <c r="H33" s="623"/>
      <c r="I33" s="341"/>
    </row>
    <row r="34" spans="1:9" ht="15.75" x14ac:dyDescent="0.25">
      <c r="A34" s="332"/>
      <c r="B34" s="624"/>
      <c r="C34" s="625"/>
      <c r="D34" s="625"/>
      <c r="E34" s="626"/>
      <c r="F34" s="342"/>
      <c r="G34" s="623"/>
      <c r="H34" s="623"/>
      <c r="I34" s="341"/>
    </row>
    <row r="35" spans="1:9" ht="15.75" x14ac:dyDescent="0.25">
      <c r="A35" s="332"/>
      <c r="B35" s="625"/>
      <c r="C35" s="625"/>
      <c r="D35" s="625"/>
      <c r="E35" s="626"/>
      <c r="F35" s="336"/>
      <c r="G35" s="623"/>
      <c r="H35" s="623"/>
      <c r="I35" s="341"/>
    </row>
    <row r="36" spans="1:9" ht="15.75" x14ac:dyDescent="0.25">
      <c r="A36" s="332"/>
      <c r="B36" s="634"/>
      <c r="C36" s="625"/>
      <c r="D36" s="625"/>
      <c r="E36" s="626"/>
      <c r="F36" s="336"/>
      <c r="G36" s="623"/>
      <c r="H36" s="627"/>
      <c r="I36" s="341"/>
    </row>
    <row r="37" spans="1:9" ht="13.5" thickBot="1" x14ac:dyDescent="0.25">
      <c r="A37" s="343"/>
      <c r="B37" s="635"/>
      <c r="C37" s="635"/>
      <c r="D37" s="635"/>
      <c r="E37" s="636"/>
      <c r="F37" s="344"/>
      <c r="G37" s="345"/>
      <c r="H37" s="346"/>
      <c r="I37" s="347"/>
    </row>
    <row r="39" spans="1:9" x14ac:dyDescent="0.2">
      <c r="B39" s="348" t="s">
        <v>465</v>
      </c>
    </row>
    <row r="43" spans="1:9" x14ac:dyDescent="0.2">
      <c r="B43" s="349"/>
    </row>
    <row r="44" spans="1:9" x14ac:dyDescent="0.2">
      <c r="B44" s="350"/>
    </row>
    <row r="45" spans="1:9" x14ac:dyDescent="0.2">
      <c r="B45" s="350"/>
    </row>
    <row r="46" spans="1:9" x14ac:dyDescent="0.2">
      <c r="B46" s="350"/>
    </row>
  </sheetData>
  <mergeCells count="36">
    <mergeCell ref="B4:C4"/>
    <mergeCell ref="A5:C5"/>
    <mergeCell ref="D5:F5"/>
    <mergeCell ref="G5:I5"/>
    <mergeCell ref="A6:C6"/>
    <mergeCell ref="D6:F6"/>
    <mergeCell ref="G6:I6"/>
    <mergeCell ref="B20:D20"/>
    <mergeCell ref="A7:E8"/>
    <mergeCell ref="A9:A10"/>
    <mergeCell ref="B9:D10"/>
    <mergeCell ref="B11:D11"/>
    <mergeCell ref="B12:D12"/>
    <mergeCell ref="B14:D14"/>
    <mergeCell ref="B15:D15"/>
    <mergeCell ref="B16:D16"/>
    <mergeCell ref="B17:D17"/>
    <mergeCell ref="B18:D18"/>
    <mergeCell ref="B19:D19"/>
    <mergeCell ref="B21:D21"/>
    <mergeCell ref="B22:D22"/>
    <mergeCell ref="B23:D23"/>
    <mergeCell ref="B24:D24"/>
    <mergeCell ref="B25:D25"/>
    <mergeCell ref="I26:I27"/>
    <mergeCell ref="G33:G34"/>
    <mergeCell ref="H33:H34"/>
    <mergeCell ref="B34:E35"/>
    <mergeCell ref="G35:G36"/>
    <mergeCell ref="H35:H36"/>
    <mergeCell ref="A26:D27"/>
    <mergeCell ref="B36:E37"/>
    <mergeCell ref="E26:E27"/>
    <mergeCell ref="F26:F27"/>
    <mergeCell ref="G26:G27"/>
    <mergeCell ref="H26:H27"/>
  </mergeCells>
  <printOptions horizontalCentered="1"/>
  <pageMargins left="0.78740157480314965" right="0.78740157480314965" top="2.1653543307086616" bottom="0.78740157480314965" header="0.31496062992125984" footer="0.31496062992125984"/>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view="pageBreakPreview" zoomScale="130" zoomScaleNormal="100" zoomScaleSheetLayoutView="130" workbookViewId="0">
      <selection activeCell="A2" sqref="A2"/>
    </sheetView>
  </sheetViews>
  <sheetFormatPr defaultRowHeight="12.75" x14ac:dyDescent="0.2"/>
  <cols>
    <col min="1" max="1" width="10.140625" style="2" customWidth="1"/>
    <col min="2" max="2" width="37.42578125" style="2" customWidth="1"/>
    <col min="3" max="4" width="8" style="2" customWidth="1"/>
    <col min="5" max="5" width="15.7109375" style="2" customWidth="1"/>
    <col min="6" max="6" width="8" style="2" hidden="1" customWidth="1"/>
    <col min="7" max="8" width="15.5703125" style="2" hidden="1" customWidth="1"/>
    <col min="9" max="9" width="19.85546875" style="2" hidden="1" customWidth="1"/>
    <col min="10" max="256" width="9.140625" style="2"/>
    <col min="257" max="257" width="10.140625" style="2" customWidth="1"/>
    <col min="258" max="258" width="37.42578125" style="2" customWidth="1"/>
    <col min="259" max="260" width="8" style="2" customWidth="1"/>
    <col min="261" max="261" width="15.7109375" style="2" customWidth="1"/>
    <col min="262" max="265" width="0" style="2" hidden="1" customWidth="1"/>
    <col min="266" max="512" width="9.140625" style="2"/>
    <col min="513" max="513" width="10.140625" style="2" customWidth="1"/>
    <col min="514" max="514" width="37.42578125" style="2" customWidth="1"/>
    <col min="515" max="516" width="8" style="2" customWidth="1"/>
    <col min="517" max="517" width="15.7109375" style="2" customWidth="1"/>
    <col min="518" max="521" width="0" style="2" hidden="1" customWidth="1"/>
    <col min="522" max="768" width="9.140625" style="2"/>
    <col min="769" max="769" width="10.140625" style="2" customWidth="1"/>
    <col min="770" max="770" width="37.42578125" style="2" customWidth="1"/>
    <col min="771" max="772" width="8" style="2" customWidth="1"/>
    <col min="773" max="773" width="15.7109375" style="2" customWidth="1"/>
    <col min="774" max="777" width="0" style="2" hidden="1" customWidth="1"/>
    <col min="778" max="1024" width="9.140625" style="2"/>
    <col min="1025" max="1025" width="10.140625" style="2" customWidth="1"/>
    <col min="1026" max="1026" width="37.42578125" style="2" customWidth="1"/>
    <col min="1027" max="1028" width="8" style="2" customWidth="1"/>
    <col min="1029" max="1029" width="15.7109375" style="2" customWidth="1"/>
    <col min="1030" max="1033" width="0" style="2" hidden="1" customWidth="1"/>
    <col min="1034" max="1280" width="9.140625" style="2"/>
    <col min="1281" max="1281" width="10.140625" style="2" customWidth="1"/>
    <col min="1282" max="1282" width="37.42578125" style="2" customWidth="1"/>
    <col min="1283" max="1284" width="8" style="2" customWidth="1"/>
    <col min="1285" max="1285" width="15.7109375" style="2" customWidth="1"/>
    <col min="1286" max="1289" width="0" style="2" hidden="1" customWidth="1"/>
    <col min="1290" max="1536" width="9.140625" style="2"/>
    <col min="1537" max="1537" width="10.140625" style="2" customWidth="1"/>
    <col min="1538" max="1538" width="37.42578125" style="2" customWidth="1"/>
    <col min="1539" max="1540" width="8" style="2" customWidth="1"/>
    <col min="1541" max="1541" width="15.7109375" style="2" customWidth="1"/>
    <col min="1542" max="1545" width="0" style="2" hidden="1" customWidth="1"/>
    <col min="1546" max="1792" width="9.140625" style="2"/>
    <col min="1793" max="1793" width="10.140625" style="2" customWidth="1"/>
    <col min="1794" max="1794" width="37.42578125" style="2" customWidth="1"/>
    <col min="1795" max="1796" width="8" style="2" customWidth="1"/>
    <col min="1797" max="1797" width="15.7109375" style="2" customWidth="1"/>
    <col min="1798" max="1801" width="0" style="2" hidden="1" customWidth="1"/>
    <col min="1802" max="2048" width="9.140625" style="2"/>
    <col min="2049" max="2049" width="10.140625" style="2" customWidth="1"/>
    <col min="2050" max="2050" width="37.42578125" style="2" customWidth="1"/>
    <col min="2051" max="2052" width="8" style="2" customWidth="1"/>
    <col min="2053" max="2053" width="15.7109375" style="2" customWidth="1"/>
    <col min="2054" max="2057" width="0" style="2" hidden="1" customWidth="1"/>
    <col min="2058" max="2304" width="9.140625" style="2"/>
    <col min="2305" max="2305" width="10.140625" style="2" customWidth="1"/>
    <col min="2306" max="2306" width="37.42578125" style="2" customWidth="1"/>
    <col min="2307" max="2308" width="8" style="2" customWidth="1"/>
    <col min="2309" max="2309" width="15.7109375" style="2" customWidth="1"/>
    <col min="2310" max="2313" width="0" style="2" hidden="1" customWidth="1"/>
    <col min="2314" max="2560" width="9.140625" style="2"/>
    <col min="2561" max="2561" width="10.140625" style="2" customWidth="1"/>
    <col min="2562" max="2562" width="37.42578125" style="2" customWidth="1"/>
    <col min="2563" max="2564" width="8" style="2" customWidth="1"/>
    <col min="2565" max="2565" width="15.7109375" style="2" customWidth="1"/>
    <col min="2566" max="2569" width="0" style="2" hidden="1" customWidth="1"/>
    <col min="2570" max="2816" width="9.140625" style="2"/>
    <col min="2817" max="2817" width="10.140625" style="2" customWidth="1"/>
    <col min="2818" max="2818" width="37.42578125" style="2" customWidth="1"/>
    <col min="2819" max="2820" width="8" style="2" customWidth="1"/>
    <col min="2821" max="2821" width="15.7109375" style="2" customWidth="1"/>
    <col min="2822" max="2825" width="0" style="2" hidden="1" customWidth="1"/>
    <col min="2826" max="3072" width="9.140625" style="2"/>
    <col min="3073" max="3073" width="10.140625" style="2" customWidth="1"/>
    <col min="3074" max="3074" width="37.42578125" style="2" customWidth="1"/>
    <col min="3075" max="3076" width="8" style="2" customWidth="1"/>
    <col min="3077" max="3077" width="15.7109375" style="2" customWidth="1"/>
    <col min="3078" max="3081" width="0" style="2" hidden="1" customWidth="1"/>
    <col min="3082" max="3328" width="9.140625" style="2"/>
    <col min="3329" max="3329" width="10.140625" style="2" customWidth="1"/>
    <col min="3330" max="3330" width="37.42578125" style="2" customWidth="1"/>
    <col min="3331" max="3332" width="8" style="2" customWidth="1"/>
    <col min="3333" max="3333" width="15.7109375" style="2" customWidth="1"/>
    <col min="3334" max="3337" width="0" style="2" hidden="1" customWidth="1"/>
    <col min="3338" max="3584" width="9.140625" style="2"/>
    <col min="3585" max="3585" width="10.140625" style="2" customWidth="1"/>
    <col min="3586" max="3586" width="37.42578125" style="2" customWidth="1"/>
    <col min="3587" max="3588" width="8" style="2" customWidth="1"/>
    <col min="3589" max="3589" width="15.7109375" style="2" customWidth="1"/>
    <col min="3590" max="3593" width="0" style="2" hidden="1" customWidth="1"/>
    <col min="3594" max="3840" width="9.140625" style="2"/>
    <col min="3841" max="3841" width="10.140625" style="2" customWidth="1"/>
    <col min="3842" max="3842" width="37.42578125" style="2" customWidth="1"/>
    <col min="3843" max="3844" width="8" style="2" customWidth="1"/>
    <col min="3845" max="3845" width="15.7109375" style="2" customWidth="1"/>
    <col min="3846" max="3849" width="0" style="2" hidden="1" customWidth="1"/>
    <col min="3850" max="4096" width="9.140625" style="2"/>
    <col min="4097" max="4097" width="10.140625" style="2" customWidth="1"/>
    <col min="4098" max="4098" width="37.42578125" style="2" customWidth="1"/>
    <col min="4099" max="4100" width="8" style="2" customWidth="1"/>
    <col min="4101" max="4101" width="15.7109375" style="2" customWidth="1"/>
    <col min="4102" max="4105" width="0" style="2" hidden="1" customWidth="1"/>
    <col min="4106" max="4352" width="9.140625" style="2"/>
    <col min="4353" max="4353" width="10.140625" style="2" customWidth="1"/>
    <col min="4354" max="4354" width="37.42578125" style="2" customWidth="1"/>
    <col min="4355" max="4356" width="8" style="2" customWidth="1"/>
    <col min="4357" max="4357" width="15.7109375" style="2" customWidth="1"/>
    <col min="4358" max="4361" width="0" style="2" hidden="1" customWidth="1"/>
    <col min="4362" max="4608" width="9.140625" style="2"/>
    <col min="4609" max="4609" width="10.140625" style="2" customWidth="1"/>
    <col min="4610" max="4610" width="37.42578125" style="2" customWidth="1"/>
    <col min="4611" max="4612" width="8" style="2" customWidth="1"/>
    <col min="4613" max="4613" width="15.7109375" style="2" customWidth="1"/>
    <col min="4614" max="4617" width="0" style="2" hidden="1" customWidth="1"/>
    <col min="4618" max="4864" width="9.140625" style="2"/>
    <col min="4865" max="4865" width="10.140625" style="2" customWidth="1"/>
    <col min="4866" max="4866" width="37.42578125" style="2" customWidth="1"/>
    <col min="4867" max="4868" width="8" style="2" customWidth="1"/>
    <col min="4869" max="4869" width="15.7109375" style="2" customWidth="1"/>
    <col min="4870" max="4873" width="0" style="2" hidden="1" customWidth="1"/>
    <col min="4874" max="5120" width="9.140625" style="2"/>
    <col min="5121" max="5121" width="10.140625" style="2" customWidth="1"/>
    <col min="5122" max="5122" width="37.42578125" style="2" customWidth="1"/>
    <col min="5123" max="5124" width="8" style="2" customWidth="1"/>
    <col min="5125" max="5125" width="15.7109375" style="2" customWidth="1"/>
    <col min="5126" max="5129" width="0" style="2" hidden="1" customWidth="1"/>
    <col min="5130" max="5376" width="9.140625" style="2"/>
    <col min="5377" max="5377" width="10.140625" style="2" customWidth="1"/>
    <col min="5378" max="5378" width="37.42578125" style="2" customWidth="1"/>
    <col min="5379" max="5380" width="8" style="2" customWidth="1"/>
    <col min="5381" max="5381" width="15.7109375" style="2" customWidth="1"/>
    <col min="5382" max="5385" width="0" style="2" hidden="1" customWidth="1"/>
    <col min="5386" max="5632" width="9.140625" style="2"/>
    <col min="5633" max="5633" width="10.140625" style="2" customWidth="1"/>
    <col min="5634" max="5634" width="37.42578125" style="2" customWidth="1"/>
    <col min="5635" max="5636" width="8" style="2" customWidth="1"/>
    <col min="5637" max="5637" width="15.7109375" style="2" customWidth="1"/>
    <col min="5638" max="5641" width="0" style="2" hidden="1" customWidth="1"/>
    <col min="5642" max="5888" width="9.140625" style="2"/>
    <col min="5889" max="5889" width="10.140625" style="2" customWidth="1"/>
    <col min="5890" max="5890" width="37.42578125" style="2" customWidth="1"/>
    <col min="5891" max="5892" width="8" style="2" customWidth="1"/>
    <col min="5893" max="5893" width="15.7109375" style="2" customWidth="1"/>
    <col min="5894" max="5897" width="0" style="2" hidden="1" customWidth="1"/>
    <col min="5898" max="6144" width="9.140625" style="2"/>
    <col min="6145" max="6145" width="10.140625" style="2" customWidth="1"/>
    <col min="6146" max="6146" width="37.42578125" style="2" customWidth="1"/>
    <col min="6147" max="6148" width="8" style="2" customWidth="1"/>
    <col min="6149" max="6149" width="15.7109375" style="2" customWidth="1"/>
    <col min="6150" max="6153" width="0" style="2" hidden="1" customWidth="1"/>
    <col min="6154" max="6400" width="9.140625" style="2"/>
    <col min="6401" max="6401" width="10.140625" style="2" customWidth="1"/>
    <col min="6402" max="6402" width="37.42578125" style="2" customWidth="1"/>
    <col min="6403" max="6404" width="8" style="2" customWidth="1"/>
    <col min="6405" max="6405" width="15.7109375" style="2" customWidth="1"/>
    <col min="6406" max="6409" width="0" style="2" hidden="1" customWidth="1"/>
    <col min="6410" max="6656" width="9.140625" style="2"/>
    <col min="6657" max="6657" width="10.140625" style="2" customWidth="1"/>
    <col min="6658" max="6658" width="37.42578125" style="2" customWidth="1"/>
    <col min="6659" max="6660" width="8" style="2" customWidth="1"/>
    <col min="6661" max="6661" width="15.7109375" style="2" customWidth="1"/>
    <col min="6662" max="6665" width="0" style="2" hidden="1" customWidth="1"/>
    <col min="6666" max="6912" width="9.140625" style="2"/>
    <col min="6913" max="6913" width="10.140625" style="2" customWidth="1"/>
    <col min="6914" max="6914" width="37.42578125" style="2" customWidth="1"/>
    <col min="6915" max="6916" width="8" style="2" customWidth="1"/>
    <col min="6917" max="6917" width="15.7109375" style="2" customWidth="1"/>
    <col min="6918" max="6921" width="0" style="2" hidden="1" customWidth="1"/>
    <col min="6922" max="7168" width="9.140625" style="2"/>
    <col min="7169" max="7169" width="10.140625" style="2" customWidth="1"/>
    <col min="7170" max="7170" width="37.42578125" style="2" customWidth="1"/>
    <col min="7171" max="7172" width="8" style="2" customWidth="1"/>
    <col min="7173" max="7173" width="15.7109375" style="2" customWidth="1"/>
    <col min="7174" max="7177" width="0" style="2" hidden="1" customWidth="1"/>
    <col min="7178" max="7424" width="9.140625" style="2"/>
    <col min="7425" max="7425" width="10.140625" style="2" customWidth="1"/>
    <col min="7426" max="7426" width="37.42578125" style="2" customWidth="1"/>
    <col min="7427" max="7428" width="8" style="2" customWidth="1"/>
    <col min="7429" max="7429" width="15.7109375" style="2" customWidth="1"/>
    <col min="7430" max="7433" width="0" style="2" hidden="1" customWidth="1"/>
    <col min="7434" max="7680" width="9.140625" style="2"/>
    <col min="7681" max="7681" width="10.140625" style="2" customWidth="1"/>
    <col min="7682" max="7682" width="37.42578125" style="2" customWidth="1"/>
    <col min="7683" max="7684" width="8" style="2" customWidth="1"/>
    <col min="7685" max="7685" width="15.7109375" style="2" customWidth="1"/>
    <col min="7686" max="7689" width="0" style="2" hidden="1" customWidth="1"/>
    <col min="7690" max="7936" width="9.140625" style="2"/>
    <col min="7937" max="7937" width="10.140625" style="2" customWidth="1"/>
    <col min="7938" max="7938" width="37.42578125" style="2" customWidth="1"/>
    <col min="7939" max="7940" width="8" style="2" customWidth="1"/>
    <col min="7941" max="7941" width="15.7109375" style="2" customWidth="1"/>
    <col min="7942" max="7945" width="0" style="2" hidden="1" customWidth="1"/>
    <col min="7946" max="8192" width="9.140625" style="2"/>
    <col min="8193" max="8193" width="10.140625" style="2" customWidth="1"/>
    <col min="8194" max="8194" width="37.42578125" style="2" customWidth="1"/>
    <col min="8195" max="8196" width="8" style="2" customWidth="1"/>
    <col min="8197" max="8197" width="15.7109375" style="2" customWidth="1"/>
    <col min="8198" max="8201" width="0" style="2" hidden="1" customWidth="1"/>
    <col min="8202" max="8448" width="9.140625" style="2"/>
    <col min="8449" max="8449" width="10.140625" style="2" customWidth="1"/>
    <col min="8450" max="8450" width="37.42578125" style="2" customWidth="1"/>
    <col min="8451" max="8452" width="8" style="2" customWidth="1"/>
    <col min="8453" max="8453" width="15.7109375" style="2" customWidth="1"/>
    <col min="8454" max="8457" width="0" style="2" hidden="1" customWidth="1"/>
    <col min="8458" max="8704" width="9.140625" style="2"/>
    <col min="8705" max="8705" width="10.140625" style="2" customWidth="1"/>
    <col min="8706" max="8706" width="37.42578125" style="2" customWidth="1"/>
    <col min="8707" max="8708" width="8" style="2" customWidth="1"/>
    <col min="8709" max="8709" width="15.7109375" style="2" customWidth="1"/>
    <col min="8710" max="8713" width="0" style="2" hidden="1" customWidth="1"/>
    <col min="8714" max="8960" width="9.140625" style="2"/>
    <col min="8961" max="8961" width="10.140625" style="2" customWidth="1"/>
    <col min="8962" max="8962" width="37.42578125" style="2" customWidth="1"/>
    <col min="8963" max="8964" width="8" style="2" customWidth="1"/>
    <col min="8965" max="8965" width="15.7109375" style="2" customWidth="1"/>
    <col min="8966" max="8969" width="0" style="2" hidden="1" customWidth="1"/>
    <col min="8970" max="9216" width="9.140625" style="2"/>
    <col min="9217" max="9217" width="10.140625" style="2" customWidth="1"/>
    <col min="9218" max="9218" width="37.42578125" style="2" customWidth="1"/>
    <col min="9219" max="9220" width="8" style="2" customWidth="1"/>
    <col min="9221" max="9221" width="15.7109375" style="2" customWidth="1"/>
    <col min="9222" max="9225" width="0" style="2" hidden="1" customWidth="1"/>
    <col min="9226" max="9472" width="9.140625" style="2"/>
    <col min="9473" max="9473" width="10.140625" style="2" customWidth="1"/>
    <col min="9474" max="9474" width="37.42578125" style="2" customWidth="1"/>
    <col min="9475" max="9476" width="8" style="2" customWidth="1"/>
    <col min="9477" max="9477" width="15.7109375" style="2" customWidth="1"/>
    <col min="9478" max="9481" width="0" style="2" hidden="1" customWidth="1"/>
    <col min="9482" max="9728" width="9.140625" style="2"/>
    <col min="9729" max="9729" width="10.140625" style="2" customWidth="1"/>
    <col min="9730" max="9730" width="37.42578125" style="2" customWidth="1"/>
    <col min="9731" max="9732" width="8" style="2" customWidth="1"/>
    <col min="9733" max="9733" width="15.7109375" style="2" customWidth="1"/>
    <col min="9734" max="9737" width="0" style="2" hidden="1" customWidth="1"/>
    <col min="9738" max="9984" width="9.140625" style="2"/>
    <col min="9985" max="9985" width="10.140625" style="2" customWidth="1"/>
    <col min="9986" max="9986" width="37.42578125" style="2" customWidth="1"/>
    <col min="9987" max="9988" width="8" style="2" customWidth="1"/>
    <col min="9989" max="9989" width="15.7109375" style="2" customWidth="1"/>
    <col min="9990" max="9993" width="0" style="2" hidden="1" customWidth="1"/>
    <col min="9994" max="10240" width="9.140625" style="2"/>
    <col min="10241" max="10241" width="10.140625" style="2" customWidth="1"/>
    <col min="10242" max="10242" width="37.42578125" style="2" customWidth="1"/>
    <col min="10243" max="10244" width="8" style="2" customWidth="1"/>
    <col min="10245" max="10245" width="15.7109375" style="2" customWidth="1"/>
    <col min="10246" max="10249" width="0" style="2" hidden="1" customWidth="1"/>
    <col min="10250" max="10496" width="9.140625" style="2"/>
    <col min="10497" max="10497" width="10.140625" style="2" customWidth="1"/>
    <col min="10498" max="10498" width="37.42578125" style="2" customWidth="1"/>
    <col min="10499" max="10500" width="8" style="2" customWidth="1"/>
    <col min="10501" max="10501" width="15.7109375" style="2" customWidth="1"/>
    <col min="10502" max="10505" width="0" style="2" hidden="1" customWidth="1"/>
    <col min="10506" max="10752" width="9.140625" style="2"/>
    <col min="10753" max="10753" width="10.140625" style="2" customWidth="1"/>
    <col min="10754" max="10754" width="37.42578125" style="2" customWidth="1"/>
    <col min="10755" max="10756" width="8" style="2" customWidth="1"/>
    <col min="10757" max="10757" width="15.7109375" style="2" customWidth="1"/>
    <col min="10758" max="10761" width="0" style="2" hidden="1" customWidth="1"/>
    <col min="10762" max="11008" width="9.140625" style="2"/>
    <col min="11009" max="11009" width="10.140625" style="2" customWidth="1"/>
    <col min="11010" max="11010" width="37.42578125" style="2" customWidth="1"/>
    <col min="11011" max="11012" width="8" style="2" customWidth="1"/>
    <col min="11013" max="11013" width="15.7109375" style="2" customWidth="1"/>
    <col min="11014" max="11017" width="0" style="2" hidden="1" customWidth="1"/>
    <col min="11018" max="11264" width="9.140625" style="2"/>
    <col min="11265" max="11265" width="10.140625" style="2" customWidth="1"/>
    <col min="11266" max="11266" width="37.42578125" style="2" customWidth="1"/>
    <col min="11267" max="11268" width="8" style="2" customWidth="1"/>
    <col min="11269" max="11269" width="15.7109375" style="2" customWidth="1"/>
    <col min="11270" max="11273" width="0" style="2" hidden="1" customWidth="1"/>
    <col min="11274" max="11520" width="9.140625" style="2"/>
    <col min="11521" max="11521" width="10.140625" style="2" customWidth="1"/>
    <col min="11522" max="11522" width="37.42578125" style="2" customWidth="1"/>
    <col min="11523" max="11524" width="8" style="2" customWidth="1"/>
    <col min="11525" max="11525" width="15.7109375" style="2" customWidth="1"/>
    <col min="11526" max="11529" width="0" style="2" hidden="1" customWidth="1"/>
    <col min="11530" max="11776" width="9.140625" style="2"/>
    <col min="11777" max="11777" width="10.140625" style="2" customWidth="1"/>
    <col min="11778" max="11778" width="37.42578125" style="2" customWidth="1"/>
    <col min="11779" max="11780" width="8" style="2" customWidth="1"/>
    <col min="11781" max="11781" width="15.7109375" style="2" customWidth="1"/>
    <col min="11782" max="11785" width="0" style="2" hidden="1" customWidth="1"/>
    <col min="11786" max="12032" width="9.140625" style="2"/>
    <col min="12033" max="12033" width="10.140625" style="2" customWidth="1"/>
    <col min="12034" max="12034" width="37.42578125" style="2" customWidth="1"/>
    <col min="12035" max="12036" width="8" style="2" customWidth="1"/>
    <col min="12037" max="12037" width="15.7109375" style="2" customWidth="1"/>
    <col min="12038" max="12041" width="0" style="2" hidden="1" customWidth="1"/>
    <col min="12042" max="12288" width="9.140625" style="2"/>
    <col min="12289" max="12289" width="10.140625" style="2" customWidth="1"/>
    <col min="12290" max="12290" width="37.42578125" style="2" customWidth="1"/>
    <col min="12291" max="12292" width="8" style="2" customWidth="1"/>
    <col min="12293" max="12293" width="15.7109375" style="2" customWidth="1"/>
    <col min="12294" max="12297" width="0" style="2" hidden="1" customWidth="1"/>
    <col min="12298" max="12544" width="9.140625" style="2"/>
    <col min="12545" max="12545" width="10.140625" style="2" customWidth="1"/>
    <col min="12546" max="12546" width="37.42578125" style="2" customWidth="1"/>
    <col min="12547" max="12548" width="8" style="2" customWidth="1"/>
    <col min="12549" max="12549" width="15.7109375" style="2" customWidth="1"/>
    <col min="12550" max="12553" width="0" style="2" hidden="1" customWidth="1"/>
    <col min="12554" max="12800" width="9.140625" style="2"/>
    <col min="12801" max="12801" width="10.140625" style="2" customWidth="1"/>
    <col min="12802" max="12802" width="37.42578125" style="2" customWidth="1"/>
    <col min="12803" max="12804" width="8" style="2" customWidth="1"/>
    <col min="12805" max="12805" width="15.7109375" style="2" customWidth="1"/>
    <col min="12806" max="12809" width="0" style="2" hidden="1" customWidth="1"/>
    <col min="12810" max="13056" width="9.140625" style="2"/>
    <col min="13057" max="13057" width="10.140625" style="2" customWidth="1"/>
    <col min="13058" max="13058" width="37.42578125" style="2" customWidth="1"/>
    <col min="13059" max="13060" width="8" style="2" customWidth="1"/>
    <col min="13061" max="13061" width="15.7109375" style="2" customWidth="1"/>
    <col min="13062" max="13065" width="0" style="2" hidden="1" customWidth="1"/>
    <col min="13066" max="13312" width="9.140625" style="2"/>
    <col min="13313" max="13313" width="10.140625" style="2" customWidth="1"/>
    <col min="13314" max="13314" width="37.42578125" style="2" customWidth="1"/>
    <col min="13315" max="13316" width="8" style="2" customWidth="1"/>
    <col min="13317" max="13317" width="15.7109375" style="2" customWidth="1"/>
    <col min="13318" max="13321" width="0" style="2" hidden="1" customWidth="1"/>
    <col min="13322" max="13568" width="9.140625" style="2"/>
    <col min="13569" max="13569" width="10.140625" style="2" customWidth="1"/>
    <col min="13570" max="13570" width="37.42578125" style="2" customWidth="1"/>
    <col min="13571" max="13572" width="8" style="2" customWidth="1"/>
    <col min="13573" max="13573" width="15.7109375" style="2" customWidth="1"/>
    <col min="13574" max="13577" width="0" style="2" hidden="1" customWidth="1"/>
    <col min="13578" max="13824" width="9.140625" style="2"/>
    <col min="13825" max="13825" width="10.140625" style="2" customWidth="1"/>
    <col min="13826" max="13826" width="37.42578125" style="2" customWidth="1"/>
    <col min="13827" max="13828" width="8" style="2" customWidth="1"/>
    <col min="13829" max="13829" width="15.7109375" style="2" customWidth="1"/>
    <col min="13830" max="13833" width="0" style="2" hidden="1" customWidth="1"/>
    <col min="13834" max="14080" width="9.140625" style="2"/>
    <col min="14081" max="14081" width="10.140625" style="2" customWidth="1"/>
    <col min="14082" max="14082" width="37.42578125" style="2" customWidth="1"/>
    <col min="14083" max="14084" width="8" style="2" customWidth="1"/>
    <col min="14085" max="14085" width="15.7109375" style="2" customWidth="1"/>
    <col min="14086" max="14089" width="0" style="2" hidden="1" customWidth="1"/>
    <col min="14090" max="14336" width="9.140625" style="2"/>
    <col min="14337" max="14337" width="10.140625" style="2" customWidth="1"/>
    <col min="14338" max="14338" width="37.42578125" style="2" customWidth="1"/>
    <col min="14339" max="14340" width="8" style="2" customWidth="1"/>
    <col min="14341" max="14341" width="15.7109375" style="2" customWidth="1"/>
    <col min="14342" max="14345" width="0" style="2" hidden="1" customWidth="1"/>
    <col min="14346" max="14592" width="9.140625" style="2"/>
    <col min="14593" max="14593" width="10.140625" style="2" customWidth="1"/>
    <col min="14594" max="14594" width="37.42578125" style="2" customWidth="1"/>
    <col min="14595" max="14596" width="8" style="2" customWidth="1"/>
    <col min="14597" max="14597" width="15.7109375" style="2" customWidth="1"/>
    <col min="14598" max="14601" width="0" style="2" hidden="1" customWidth="1"/>
    <col min="14602" max="14848" width="9.140625" style="2"/>
    <col min="14849" max="14849" width="10.140625" style="2" customWidth="1"/>
    <col min="14850" max="14850" width="37.42578125" style="2" customWidth="1"/>
    <col min="14851" max="14852" width="8" style="2" customWidth="1"/>
    <col min="14853" max="14853" width="15.7109375" style="2" customWidth="1"/>
    <col min="14854" max="14857" width="0" style="2" hidden="1" customWidth="1"/>
    <col min="14858" max="15104" width="9.140625" style="2"/>
    <col min="15105" max="15105" width="10.140625" style="2" customWidth="1"/>
    <col min="15106" max="15106" width="37.42578125" style="2" customWidth="1"/>
    <col min="15107" max="15108" width="8" style="2" customWidth="1"/>
    <col min="15109" max="15109" width="15.7109375" style="2" customWidth="1"/>
    <col min="15110" max="15113" width="0" style="2" hidden="1" customWidth="1"/>
    <col min="15114" max="15360" width="9.140625" style="2"/>
    <col min="15361" max="15361" width="10.140625" style="2" customWidth="1"/>
    <col min="15362" max="15362" width="37.42578125" style="2" customWidth="1"/>
    <col min="15363" max="15364" width="8" style="2" customWidth="1"/>
    <col min="15365" max="15365" width="15.7109375" style="2" customWidth="1"/>
    <col min="15366" max="15369" width="0" style="2" hidden="1" customWidth="1"/>
    <col min="15370" max="15616" width="9.140625" style="2"/>
    <col min="15617" max="15617" width="10.140625" style="2" customWidth="1"/>
    <col min="15618" max="15618" width="37.42578125" style="2" customWidth="1"/>
    <col min="15619" max="15620" width="8" style="2" customWidth="1"/>
    <col min="15621" max="15621" width="15.7109375" style="2" customWidth="1"/>
    <col min="15622" max="15625" width="0" style="2" hidden="1" customWidth="1"/>
    <col min="15626" max="15872" width="9.140625" style="2"/>
    <col min="15873" max="15873" width="10.140625" style="2" customWidth="1"/>
    <col min="15874" max="15874" width="37.42578125" style="2" customWidth="1"/>
    <col min="15875" max="15876" width="8" style="2" customWidth="1"/>
    <col min="15877" max="15877" width="15.7109375" style="2" customWidth="1"/>
    <col min="15878" max="15881" width="0" style="2" hidden="1" customWidth="1"/>
    <col min="15882" max="16128" width="9.140625" style="2"/>
    <col min="16129" max="16129" width="10.140625" style="2" customWidth="1"/>
    <col min="16130" max="16130" width="37.42578125" style="2" customWidth="1"/>
    <col min="16131" max="16132" width="8" style="2" customWidth="1"/>
    <col min="16133" max="16133" width="15.7109375" style="2" customWidth="1"/>
    <col min="16134" max="16137" width="0" style="2" hidden="1" customWidth="1"/>
    <col min="16138" max="16384" width="9.140625" style="2"/>
  </cols>
  <sheetData>
    <row r="1" spans="1:9" ht="15" x14ac:dyDescent="0.2">
      <c r="A1" s="273"/>
      <c r="B1" s="274"/>
      <c r="C1" s="274"/>
    </row>
    <row r="2" spans="1:9" ht="15" x14ac:dyDescent="0.2">
      <c r="A2" s="273"/>
      <c r="B2" s="274"/>
      <c r="C2" s="274"/>
    </row>
    <row r="3" spans="1:9" ht="15" x14ac:dyDescent="0.2">
      <c r="A3" s="273"/>
      <c r="B3" s="275"/>
      <c r="C3" s="276"/>
    </row>
    <row r="4" spans="1:9" ht="15" x14ac:dyDescent="0.2">
      <c r="A4" s="273"/>
      <c r="B4" s="669"/>
      <c r="C4" s="669"/>
    </row>
    <row r="5" spans="1:9" x14ac:dyDescent="0.2">
      <c r="A5" s="677"/>
      <c r="B5" s="625"/>
      <c r="C5" s="625"/>
      <c r="D5" s="670"/>
      <c r="E5" s="625"/>
      <c r="F5" s="625"/>
      <c r="G5" s="670"/>
      <c r="H5" s="625"/>
      <c r="I5" s="626"/>
    </row>
    <row r="6" spans="1:9" ht="13.5" thickBot="1" x14ac:dyDescent="0.25">
      <c r="A6" s="678" t="s">
        <v>436</v>
      </c>
      <c r="B6" s="635"/>
      <c r="C6" s="635"/>
      <c r="D6" s="671"/>
      <c r="E6" s="635"/>
      <c r="F6" s="635"/>
      <c r="G6" s="671"/>
      <c r="H6" s="635"/>
      <c r="I6" s="636"/>
    </row>
    <row r="7" spans="1:9" ht="16.5" customHeight="1" x14ac:dyDescent="0.2">
      <c r="A7" s="648" t="s">
        <v>437</v>
      </c>
      <c r="B7" s="649"/>
      <c r="C7" s="649"/>
      <c r="D7" s="649"/>
      <c r="E7" s="650"/>
      <c r="F7" s="351"/>
      <c r="G7" s="351"/>
      <c r="H7" s="351"/>
      <c r="I7" s="352"/>
    </row>
    <row r="8" spans="1:9" ht="16.5" customHeight="1" thickBot="1" x14ac:dyDescent="0.25">
      <c r="A8" s="651"/>
      <c r="B8" s="652"/>
      <c r="C8" s="652"/>
      <c r="D8" s="652"/>
      <c r="E8" s="653"/>
      <c r="F8" s="353"/>
      <c r="G8" s="353"/>
      <c r="H8" s="353"/>
      <c r="I8" s="354"/>
    </row>
    <row r="9" spans="1:9" ht="15" x14ac:dyDescent="0.25">
      <c r="A9" s="654" t="s">
        <v>438</v>
      </c>
      <c r="B9" s="656" t="s">
        <v>37</v>
      </c>
      <c r="C9" s="657"/>
      <c r="D9" s="658"/>
      <c r="E9" s="281" t="s">
        <v>439</v>
      </c>
      <c r="F9" s="282" t="s">
        <v>49</v>
      </c>
      <c r="G9" s="283" t="s">
        <v>440</v>
      </c>
      <c r="H9" s="283" t="s">
        <v>441</v>
      </c>
      <c r="I9" s="284" t="s">
        <v>442</v>
      </c>
    </row>
    <row r="10" spans="1:9" ht="15.75" thickBot="1" x14ac:dyDescent="0.3">
      <c r="A10" s="655"/>
      <c r="B10" s="659"/>
      <c r="C10" s="632"/>
      <c r="D10" s="633"/>
      <c r="E10" s="285" t="s">
        <v>443</v>
      </c>
      <c r="F10" s="286" t="s">
        <v>444</v>
      </c>
      <c r="G10" s="287" t="s">
        <v>444</v>
      </c>
      <c r="H10" s="287" t="s">
        <v>444</v>
      </c>
      <c r="I10" s="285" t="s">
        <v>444</v>
      </c>
    </row>
    <row r="11" spans="1:9" ht="15" x14ac:dyDescent="0.25">
      <c r="A11" s="288" t="s">
        <v>7</v>
      </c>
      <c r="B11" s="660" t="s">
        <v>445</v>
      </c>
      <c r="C11" s="661"/>
      <c r="D11" s="662"/>
      <c r="E11" s="289">
        <f>SUM(E12:E15)</f>
        <v>5.63</v>
      </c>
      <c r="F11" s="290"/>
      <c r="G11" s="291"/>
      <c r="H11" s="292"/>
      <c r="I11" s="293"/>
    </row>
    <row r="12" spans="1:9" ht="15" x14ac:dyDescent="0.25">
      <c r="A12" s="294" t="s">
        <v>68</v>
      </c>
      <c r="B12" s="642" t="s">
        <v>446</v>
      </c>
      <c r="C12" s="643"/>
      <c r="D12" s="644"/>
      <c r="E12" s="295">
        <v>3.45</v>
      </c>
      <c r="F12" s="296"/>
      <c r="G12" s="297"/>
      <c r="H12" s="298"/>
      <c r="I12" s="299"/>
    </row>
    <row r="13" spans="1:9" ht="15" x14ac:dyDescent="0.25">
      <c r="A13" s="294" t="s">
        <v>86</v>
      </c>
      <c r="B13" s="300" t="s">
        <v>447</v>
      </c>
      <c r="C13" s="301"/>
      <c r="D13" s="302"/>
      <c r="E13" s="295">
        <v>0.48</v>
      </c>
      <c r="F13" s="296"/>
      <c r="G13" s="297"/>
      <c r="H13" s="298"/>
      <c r="I13" s="299"/>
    </row>
    <row r="14" spans="1:9" ht="15" x14ac:dyDescent="0.25">
      <c r="A14" s="294" t="s">
        <v>95</v>
      </c>
      <c r="B14" s="642" t="s">
        <v>448</v>
      </c>
      <c r="C14" s="643"/>
      <c r="D14" s="644"/>
      <c r="E14" s="295">
        <v>0.85</v>
      </c>
      <c r="F14" s="296"/>
      <c r="G14" s="297"/>
      <c r="H14" s="298"/>
      <c r="I14" s="299"/>
    </row>
    <row r="15" spans="1:9" ht="15" x14ac:dyDescent="0.25">
      <c r="A15" s="294" t="s">
        <v>102</v>
      </c>
      <c r="B15" s="642" t="s">
        <v>449</v>
      </c>
      <c r="C15" s="643"/>
      <c r="D15" s="644"/>
      <c r="E15" s="295">
        <v>0.85</v>
      </c>
      <c r="F15" s="296"/>
      <c r="G15" s="297"/>
      <c r="H15" s="298"/>
      <c r="I15" s="299"/>
    </row>
    <row r="16" spans="1:9" ht="15" x14ac:dyDescent="0.25">
      <c r="A16" s="303"/>
      <c r="B16" s="663"/>
      <c r="C16" s="664"/>
      <c r="D16" s="665"/>
      <c r="E16" s="304"/>
      <c r="F16" s="305"/>
      <c r="G16" s="306"/>
      <c r="H16" s="307"/>
      <c r="I16" s="308"/>
    </row>
    <row r="17" spans="1:12" ht="15" x14ac:dyDescent="0.25">
      <c r="A17" s="309" t="s">
        <v>8</v>
      </c>
      <c r="B17" s="647" t="s">
        <v>450</v>
      </c>
      <c r="C17" s="643"/>
      <c r="D17" s="644"/>
      <c r="E17" s="310">
        <f>E18</f>
        <v>5.1100000000000003</v>
      </c>
      <c r="F17" s="311"/>
      <c r="G17" s="297"/>
      <c r="H17" s="298"/>
      <c r="I17" s="299"/>
    </row>
    <row r="18" spans="1:12" ht="15" x14ac:dyDescent="0.25">
      <c r="A18" s="294" t="s">
        <v>451</v>
      </c>
      <c r="B18" s="642" t="s">
        <v>452</v>
      </c>
      <c r="C18" s="643"/>
      <c r="D18" s="644"/>
      <c r="E18" s="295">
        <v>5.1100000000000003</v>
      </c>
      <c r="F18" s="296"/>
      <c r="G18" s="297"/>
      <c r="H18" s="298"/>
      <c r="I18" s="299"/>
    </row>
    <row r="19" spans="1:12" ht="15" x14ac:dyDescent="0.25">
      <c r="A19" s="312"/>
      <c r="B19" s="666"/>
      <c r="C19" s="667"/>
      <c r="D19" s="668"/>
      <c r="E19" s="313"/>
      <c r="F19" s="314"/>
      <c r="G19" s="315"/>
      <c r="H19" s="316"/>
      <c r="I19" s="317"/>
    </row>
    <row r="20" spans="1:12" ht="15" x14ac:dyDescent="0.25">
      <c r="A20" s="309" t="s">
        <v>9</v>
      </c>
      <c r="B20" s="647" t="s">
        <v>453</v>
      </c>
      <c r="C20" s="643"/>
      <c r="D20" s="644"/>
      <c r="E20" s="310">
        <f>E21+E22+E24+E23</f>
        <v>3.65</v>
      </c>
      <c r="F20" s="311"/>
      <c r="G20" s="297"/>
      <c r="H20" s="318"/>
      <c r="I20" s="299"/>
    </row>
    <row r="21" spans="1:12" ht="15" x14ac:dyDescent="0.25">
      <c r="A21" s="294" t="s">
        <v>454</v>
      </c>
      <c r="B21" s="642" t="s">
        <v>455</v>
      </c>
      <c r="C21" s="643"/>
      <c r="D21" s="644"/>
      <c r="E21" s="319">
        <v>0.65</v>
      </c>
      <c r="F21" s="296"/>
      <c r="G21" s="297"/>
      <c r="H21" s="318"/>
      <c r="I21" s="299"/>
    </row>
    <row r="22" spans="1:12" ht="15" x14ac:dyDescent="0.25">
      <c r="A22" s="294" t="s">
        <v>456</v>
      </c>
      <c r="B22" s="642" t="s">
        <v>457</v>
      </c>
      <c r="C22" s="643"/>
      <c r="D22" s="644"/>
      <c r="E22" s="295">
        <v>3</v>
      </c>
      <c r="F22" s="296"/>
      <c r="G22" s="297"/>
      <c r="H22" s="318"/>
      <c r="I22" s="299"/>
    </row>
    <row r="23" spans="1:12" ht="15" x14ac:dyDescent="0.25">
      <c r="A23" s="294" t="s">
        <v>458</v>
      </c>
      <c r="B23" s="642" t="s">
        <v>459</v>
      </c>
      <c r="C23" s="645"/>
      <c r="D23" s="646"/>
      <c r="E23" s="295">
        <v>0</v>
      </c>
      <c r="F23" s="296"/>
      <c r="G23" s="297"/>
      <c r="H23" s="318"/>
      <c r="I23" s="299"/>
    </row>
    <row r="24" spans="1:12" ht="15" x14ac:dyDescent="0.25">
      <c r="A24" s="294" t="s">
        <v>460</v>
      </c>
      <c r="B24" s="642" t="s">
        <v>461</v>
      </c>
      <c r="C24" s="643"/>
      <c r="D24" s="644"/>
      <c r="E24" s="295">
        <v>0</v>
      </c>
      <c r="F24" s="296"/>
      <c r="G24" s="297"/>
      <c r="H24" s="298"/>
      <c r="I24" s="299"/>
    </row>
    <row r="25" spans="1:12" x14ac:dyDescent="0.2">
      <c r="A25" s="294"/>
      <c r="B25" s="647" t="s">
        <v>462</v>
      </c>
      <c r="C25" s="643"/>
      <c r="D25" s="644"/>
      <c r="E25" s="320"/>
      <c r="F25" s="321"/>
      <c r="G25" s="322"/>
      <c r="H25" s="323"/>
      <c r="I25" s="324"/>
    </row>
    <row r="26" spans="1:12" ht="12.75" customHeight="1" x14ac:dyDescent="0.2">
      <c r="A26" s="628" t="s">
        <v>463</v>
      </c>
      <c r="B26" s="629"/>
      <c r="C26" s="629"/>
      <c r="D26" s="630"/>
      <c r="E26" s="637">
        <f>(((1+((E12+E13+E14)/100))*(1+((E15)/100))*(1+((E17/100)))/(1-((E21+E22+E23+E24)/100)))-1)</f>
        <v>0.15278047942916428</v>
      </c>
      <c r="F26" s="639"/>
      <c r="G26" s="640"/>
      <c r="H26" s="640"/>
      <c r="I26" s="621"/>
      <c r="L26" s="355"/>
    </row>
    <row r="27" spans="1:12" ht="23.25" customHeight="1" thickBot="1" x14ac:dyDescent="0.25">
      <c r="A27" s="673"/>
      <c r="B27" s="674"/>
      <c r="C27" s="674"/>
      <c r="D27" s="675"/>
      <c r="E27" s="638"/>
      <c r="F27" s="675"/>
      <c r="G27" s="676"/>
      <c r="H27" s="676"/>
      <c r="I27" s="672"/>
      <c r="K27" s="355">
        <f>E26</f>
        <v>0.15278047942916428</v>
      </c>
    </row>
    <row r="28" spans="1:12" x14ac:dyDescent="0.2">
      <c r="A28" s="325"/>
      <c r="B28" s="326"/>
      <c r="C28" s="327"/>
      <c r="D28" s="327"/>
      <c r="E28" s="328"/>
      <c r="F28" s="329"/>
      <c r="G28" s="330"/>
      <c r="H28" s="330"/>
      <c r="I28" s="331"/>
    </row>
    <row r="29" spans="1:12" ht="12.75" customHeight="1" x14ac:dyDescent="0.2">
      <c r="A29" s="332" t="s">
        <v>464</v>
      </c>
      <c r="B29" s="333"/>
      <c r="C29" s="334"/>
      <c r="D29" s="334"/>
      <c r="E29" s="335"/>
      <c r="F29" s="336"/>
      <c r="G29" s="337"/>
      <c r="H29" s="338"/>
      <c r="I29" s="339"/>
    </row>
    <row r="30" spans="1:12" x14ac:dyDescent="0.2">
      <c r="A30" s="332"/>
      <c r="B30" s="334"/>
      <c r="C30" s="340"/>
      <c r="D30" s="340"/>
      <c r="E30" s="335"/>
      <c r="F30" s="336"/>
      <c r="G30" s="338"/>
      <c r="H30" s="338"/>
      <c r="I30" s="339"/>
    </row>
    <row r="31" spans="1:12" ht="15.75" x14ac:dyDescent="0.25">
      <c r="A31" s="332"/>
      <c r="B31" s="334"/>
      <c r="C31" s="334"/>
      <c r="D31" s="334"/>
      <c r="E31" s="335"/>
      <c r="F31" s="336"/>
      <c r="G31" s="623"/>
      <c r="H31" s="623"/>
      <c r="I31" s="341"/>
    </row>
    <row r="32" spans="1:12" ht="15.75" x14ac:dyDescent="0.25">
      <c r="A32" s="332"/>
      <c r="B32" s="334"/>
      <c r="C32" s="334"/>
      <c r="D32" s="334"/>
      <c r="E32" s="335"/>
      <c r="F32" s="336"/>
      <c r="G32" s="623"/>
      <c r="H32" s="623"/>
      <c r="I32" s="341"/>
    </row>
    <row r="33" spans="1:9" ht="15.75" x14ac:dyDescent="0.25">
      <c r="A33" s="332"/>
      <c r="B33" s="334"/>
      <c r="C33" s="334"/>
      <c r="D33" s="334"/>
      <c r="E33" s="335"/>
      <c r="F33" s="336"/>
      <c r="G33" s="623"/>
      <c r="H33" s="623"/>
      <c r="I33" s="341"/>
    </row>
    <row r="34" spans="1:9" ht="15.75" x14ac:dyDescent="0.25">
      <c r="A34" s="332"/>
      <c r="B34" s="624"/>
      <c r="C34" s="625"/>
      <c r="D34" s="625"/>
      <c r="E34" s="626"/>
      <c r="F34" s="342"/>
      <c r="G34" s="623"/>
      <c r="H34" s="623"/>
      <c r="I34" s="341"/>
    </row>
    <row r="35" spans="1:9" ht="15.75" x14ac:dyDescent="0.25">
      <c r="A35" s="332"/>
      <c r="B35" s="625"/>
      <c r="C35" s="625"/>
      <c r="D35" s="625"/>
      <c r="E35" s="626"/>
      <c r="F35" s="336"/>
      <c r="G35" s="623"/>
      <c r="H35" s="623"/>
      <c r="I35" s="341"/>
    </row>
    <row r="36" spans="1:9" ht="15.75" x14ac:dyDescent="0.25">
      <c r="A36" s="332"/>
      <c r="B36" s="634"/>
      <c r="C36" s="625"/>
      <c r="D36" s="625"/>
      <c r="E36" s="626"/>
      <c r="F36" s="336"/>
      <c r="G36" s="623"/>
      <c r="H36" s="627"/>
      <c r="I36" s="341"/>
    </row>
    <row r="37" spans="1:9" ht="13.5" thickBot="1" x14ac:dyDescent="0.25">
      <c r="A37" s="343"/>
      <c r="B37" s="635"/>
      <c r="C37" s="635"/>
      <c r="D37" s="635"/>
      <c r="E37" s="636"/>
      <c r="F37" s="344"/>
      <c r="G37" s="345"/>
      <c r="H37" s="346"/>
      <c r="I37" s="347"/>
    </row>
    <row r="43" spans="1:9" x14ac:dyDescent="0.2">
      <c r="B43" s="349"/>
    </row>
    <row r="44" spans="1:9" x14ac:dyDescent="0.2">
      <c r="B44" s="350"/>
    </row>
    <row r="45" spans="1:9" x14ac:dyDescent="0.2">
      <c r="B45" s="350"/>
    </row>
    <row r="46" spans="1:9" x14ac:dyDescent="0.2">
      <c r="B46" s="350"/>
    </row>
  </sheetData>
  <mergeCells count="36">
    <mergeCell ref="B4:C4"/>
    <mergeCell ref="A5:C5"/>
    <mergeCell ref="D5:F5"/>
    <mergeCell ref="G5:I5"/>
    <mergeCell ref="A6:C6"/>
    <mergeCell ref="D6:F6"/>
    <mergeCell ref="G6:I6"/>
    <mergeCell ref="B20:D20"/>
    <mergeCell ref="A7:E8"/>
    <mergeCell ref="A9:A10"/>
    <mergeCell ref="B9:D10"/>
    <mergeCell ref="B11:D11"/>
    <mergeCell ref="B12:D12"/>
    <mergeCell ref="B14:D14"/>
    <mergeCell ref="B15:D15"/>
    <mergeCell ref="B16:D16"/>
    <mergeCell ref="B17:D17"/>
    <mergeCell ref="B18:D18"/>
    <mergeCell ref="B19:D19"/>
    <mergeCell ref="B21:D21"/>
    <mergeCell ref="B22:D22"/>
    <mergeCell ref="B23:D23"/>
    <mergeCell ref="B24:D24"/>
    <mergeCell ref="B25:D25"/>
    <mergeCell ref="I26:I27"/>
    <mergeCell ref="G31:G34"/>
    <mergeCell ref="H31:H34"/>
    <mergeCell ref="B34:E35"/>
    <mergeCell ref="G35:G36"/>
    <mergeCell ref="H35:H36"/>
    <mergeCell ref="A26:D27"/>
    <mergeCell ref="B36:E37"/>
    <mergeCell ref="E26:E27"/>
    <mergeCell ref="F26:F27"/>
    <mergeCell ref="G26:G27"/>
    <mergeCell ref="H26:H27"/>
  </mergeCells>
  <printOptions horizontalCentered="1"/>
  <pageMargins left="0.78740157480314965" right="0.78740157480314965" top="2.1653543307086616" bottom="0.78740157480314965"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7</vt:i4>
      </vt:variant>
    </vt:vector>
  </HeadingPairs>
  <TitlesOfParts>
    <vt:vector size="16" baseType="lpstr">
      <vt:lpstr>CFF</vt:lpstr>
      <vt:lpstr>RESUMO</vt:lpstr>
      <vt:lpstr>ORÇAMENTO</vt:lpstr>
      <vt:lpstr>MEMORIA CALCULO SERV COMPL</vt:lpstr>
      <vt:lpstr>TRANSP</vt:lpstr>
      <vt:lpstr>BLD</vt:lpstr>
      <vt:lpstr>Composição Direta</vt:lpstr>
      <vt:lpstr>BDI_OK</vt:lpstr>
      <vt:lpstr>BDI DIFERENCIADO_OK</vt:lpstr>
      <vt:lpstr>'BDI DIFERENCIADO_OK'!Area_de_impressao</vt:lpstr>
      <vt:lpstr>BDI_OK!Area_de_impressao</vt:lpstr>
      <vt:lpstr>BLD!Area_de_impressao</vt:lpstr>
      <vt:lpstr>'Composição Direta'!Area_de_impressao</vt:lpstr>
      <vt:lpstr>'MEMORIA CALCULO SERV COMPL'!Area_de_impressao</vt:lpstr>
      <vt:lpstr>ORÇAMENTO!Area_de_impressao</vt:lpstr>
      <vt:lpstr>TRANSP!Area_de_impressao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Cerqueira</dc:creator>
  <cp:lastModifiedBy>Aline Arantes Correa</cp:lastModifiedBy>
  <cp:lastPrinted>2021-07-19T17:39:04Z</cp:lastPrinted>
  <dcterms:created xsi:type="dcterms:W3CDTF">2021-06-22T17:56:11Z</dcterms:created>
  <dcterms:modified xsi:type="dcterms:W3CDTF">2021-07-19T17:39:48Z</dcterms:modified>
</cp:coreProperties>
</file>